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Гранд - ОФОРМЛЕНО на площадку\"/>
    </mc:Choice>
  </mc:AlternateContent>
  <xr:revisionPtr revIDLastSave="0" documentId="13_ncr:1_{9F73175B-8D02-43C0-93E7-DB8ADE650597}" xr6:coauthVersionLast="47" xr6:coauthVersionMax="47" xr10:uidLastSave="{00000000-0000-0000-0000-000000000000}"/>
  <bookViews>
    <workbookView xWindow="-120" yWindow="-120" windowWidth="29040" windowHeight="15720" tabRatio="950" firstSheet="1" activeTab="1" xr2:uid="{00000000-000D-0000-FFFF-FFFF00000000}"/>
  </bookViews>
  <sheets>
    <sheet name="свод" sheetId="43" state="hidden" r:id="rId1"/>
    <sheet name="04-02-02-1146-7-КЖ.ВР " sheetId="1" r:id="rId2"/>
    <sheet name="05-02-02-1146-5-КЖ.ВР " sheetId="2" r:id="rId3"/>
    <sheet name="09-01-02-1146-1-ЭОМ.ВР КПП " sheetId="3" r:id="rId4"/>
    <sheet name="07-01-03-1146-ГП.ВР " sheetId="4" r:id="rId5"/>
    <sheet name="09-01-01-1146-ЭС2.ВР1 ПНР" sheetId="5" r:id="rId6"/>
    <sheet name="09-01-04-1146- ЭС2.ВР2 ПНР " sheetId="6" r:id="rId7"/>
    <sheet name="05-02-01-1146-ТБ.ВР" sheetId="7" r:id="rId8"/>
    <sheet name="07-01-01-1146-ГП.ВР" sheetId="8" r:id="rId9"/>
    <sheet name="04-02-01-1146-ЭС2.СО2 " sheetId="9" r:id="rId10"/>
    <sheet name="04-02-03-1146-8-КЖ.ВР " sheetId="10" r:id="rId11"/>
    <sheet name="05-01-01-1146-СС.ВР1" sheetId="11" r:id="rId12"/>
    <sheet name="07-01-02-1146-ГП.ВР" sheetId="12" r:id="rId13"/>
    <sheet name="05-04-01-1146-ПЖ.СО " sheetId="13" r:id="rId14"/>
    <sheet name="03-01-06-1146-ОВ.ВР ОВ и К" sheetId="14" r:id="rId15"/>
    <sheet name="02-06-03-1146-4-ИС.КЖ.ВР " sheetId="15" r:id="rId16"/>
    <sheet name="03-01-01-1146-1-КЖ.ВР КПП " sheetId="16" r:id="rId17"/>
    <sheet name="03-01-07-1146-1-АОВ.ВР " sheetId="17" r:id="rId18"/>
    <sheet name="04-01-01-1146-ЭС2.ВР1 " sheetId="18" r:id="rId19"/>
    <sheet name="02-06-02-1146-4-ИС.КМ1.ВР" sheetId="19" r:id="rId20"/>
    <sheet name="03-03-01-1146-ЭС1.ВР" sheetId="20" r:id="rId21"/>
    <sheet name="02-06-01-1146-4-ИС.КЖ.ВР " sheetId="21" r:id="rId22"/>
    <sheet name="03-01-04-1146-1-ВК.ВР1 КПП " sheetId="22" r:id="rId23"/>
    <sheet name="03-01-03-1146-1-ЭОМ.ВР КПП ЭОМ " sheetId="23" r:id="rId24"/>
    <sheet name="03-02-02-1146-2-КЖ.ВР " sheetId="24" r:id="rId25"/>
    <sheet name="03-01-02-1146-АР.ВР2 КПП " sheetId="25" r:id="rId26"/>
    <sheet name="02-05-03-1146-3-ИС.КЖ.ВР " sheetId="26" r:id="rId27"/>
    <sheet name="03-01-05-1146-1-ВК.ВР2 КПП " sheetId="27" r:id="rId28"/>
    <sheet name="01-02-03-1146-АР.ВР1 " sheetId="28" r:id="rId29"/>
    <sheet name="01-02-01-1146-3-ИС.КЖ.ВР " sheetId="29" r:id="rId30"/>
    <sheet name="01-02-02-1146-4-ИС.КЖ.ВР " sheetId="30" r:id="rId31"/>
    <sheet name="02-01-01-1146-ПЖ.ВР1 " sheetId="31" r:id="rId32"/>
    <sheet name="02-02-01-1146-ПЖ.ВР2 ВСП " sheetId="32" r:id="rId33"/>
    <sheet name="02-05-02-1146-3-ИС.КМ1.ВР " sheetId="33" r:id="rId34"/>
    <sheet name="02-04-01-1146-АД.ВР " sheetId="34" r:id="rId35"/>
    <sheet name="02-03-01-1146-ПЖ.ВР3" sheetId="35" r:id="rId36"/>
    <sheet name="02-04-03-1146-АД.ВР" sheetId="36" r:id="rId37"/>
    <sheet name="01-01-02-1146-ПЖ.ВР3 " sheetId="37" r:id="rId38"/>
    <sheet name="01-01-01-1146-ПЖ.ВР2" sheetId="38" r:id="rId39"/>
    <sheet name="02-05-01-1146-3-ИС.КЖ.ВР " sheetId="39" r:id="rId40"/>
    <sheet name="01-02-05-1146-ЭС2.ВР3 " sheetId="40" r:id="rId41"/>
    <sheet name="02-04-02-1146-АД.ВР" sheetId="41" r:id="rId42"/>
    <sheet name="05-01-02-1146-СС.ВР2" sheetId="42" r:id="rId43"/>
  </sheets>
  <definedNames>
    <definedName name="_xlnm.Print_Titles" localSheetId="38">'01-01-01-1146-ПЖ.ВР2'!$20:$20</definedName>
    <definedName name="_xlnm.Print_Titles" localSheetId="37">'01-01-02-1146-ПЖ.ВР3 '!$20:$20</definedName>
    <definedName name="_xlnm.Print_Titles" localSheetId="29">'01-02-01-1146-3-ИС.КЖ.ВР '!$20:$20</definedName>
    <definedName name="_xlnm.Print_Titles" localSheetId="30">'01-02-02-1146-4-ИС.КЖ.ВР '!$20:$20</definedName>
    <definedName name="_xlnm.Print_Titles" localSheetId="28">'01-02-03-1146-АР.ВР1 '!$20:$20</definedName>
    <definedName name="_xlnm.Print_Titles" localSheetId="40">'01-02-05-1146-ЭС2.ВР3 '!$20:$20</definedName>
    <definedName name="_xlnm.Print_Titles" localSheetId="31">'02-01-01-1146-ПЖ.ВР1 '!$20:$20</definedName>
    <definedName name="_xlnm.Print_Titles" localSheetId="32">'02-02-01-1146-ПЖ.ВР2 ВСП '!$20:$20</definedName>
    <definedName name="_xlnm.Print_Titles" localSheetId="35">'02-03-01-1146-ПЖ.ВР3'!$20:$20</definedName>
    <definedName name="_xlnm.Print_Titles" localSheetId="34">'02-04-01-1146-АД.ВР '!$20:$20</definedName>
    <definedName name="_xlnm.Print_Titles" localSheetId="41">'02-04-02-1146-АД.ВР'!$20:$20</definedName>
    <definedName name="_xlnm.Print_Titles" localSheetId="36">'02-04-03-1146-АД.ВР'!$20:$20</definedName>
    <definedName name="_xlnm.Print_Titles" localSheetId="39">'02-05-01-1146-3-ИС.КЖ.ВР '!$20:$20</definedName>
    <definedName name="_xlnm.Print_Titles" localSheetId="33">'02-05-02-1146-3-ИС.КМ1.ВР '!$20:$20</definedName>
    <definedName name="_xlnm.Print_Titles" localSheetId="26">'02-05-03-1146-3-ИС.КЖ.ВР '!$20:$20</definedName>
    <definedName name="_xlnm.Print_Titles" localSheetId="21">'02-06-01-1146-4-ИС.КЖ.ВР '!$20:$20</definedName>
    <definedName name="_xlnm.Print_Titles" localSheetId="19">'02-06-02-1146-4-ИС.КМ1.ВР'!$20:$20</definedName>
    <definedName name="_xlnm.Print_Titles" localSheetId="15">'02-06-03-1146-4-ИС.КЖ.ВР '!$20:$20</definedName>
    <definedName name="_xlnm.Print_Titles" localSheetId="16">'03-01-01-1146-1-КЖ.ВР КПП '!$20:$20</definedName>
    <definedName name="_xlnm.Print_Titles" localSheetId="25">'03-01-02-1146-АР.ВР2 КПП '!$20:$20</definedName>
    <definedName name="_xlnm.Print_Titles" localSheetId="23">'03-01-03-1146-1-ЭОМ.ВР КПП ЭОМ '!$20:$20</definedName>
    <definedName name="_xlnm.Print_Titles" localSheetId="22">'03-01-04-1146-1-ВК.ВР1 КПП '!$20:$20</definedName>
    <definedName name="_xlnm.Print_Titles" localSheetId="27">'03-01-05-1146-1-ВК.ВР2 КПП '!$20:$20</definedName>
    <definedName name="_xlnm.Print_Titles" localSheetId="14">'03-01-06-1146-ОВ.ВР ОВ и К'!$20:$20</definedName>
    <definedName name="_xlnm.Print_Titles" localSheetId="17">'03-01-07-1146-1-АОВ.ВР '!$20:$20</definedName>
    <definedName name="_xlnm.Print_Titles" localSheetId="24">'03-02-02-1146-2-КЖ.ВР '!$20:$20</definedName>
    <definedName name="_xlnm.Print_Titles" localSheetId="20">'03-03-01-1146-ЭС1.ВР'!$20:$20</definedName>
    <definedName name="_xlnm.Print_Titles" localSheetId="18">'04-01-01-1146-ЭС2.ВР1 '!$20:$20</definedName>
    <definedName name="_xlnm.Print_Titles" localSheetId="9">'04-02-01-1146-ЭС2.СО2 '!$20:$20</definedName>
    <definedName name="_xlnm.Print_Titles" localSheetId="1">'04-02-02-1146-7-КЖ.ВР '!$20:$20</definedName>
    <definedName name="_xlnm.Print_Titles" localSheetId="10">'04-02-03-1146-8-КЖ.ВР '!$20:$20</definedName>
    <definedName name="_xlnm.Print_Titles" localSheetId="11">'05-01-01-1146-СС.ВР1'!$20:$20</definedName>
    <definedName name="_xlnm.Print_Titles" localSheetId="42">'05-01-02-1146-СС.ВР2'!$20:$20</definedName>
    <definedName name="_xlnm.Print_Titles" localSheetId="7">'05-02-01-1146-ТБ.ВР'!$20:$20</definedName>
    <definedName name="_xlnm.Print_Titles" localSheetId="2">'05-02-02-1146-5-КЖ.ВР '!$20:$20</definedName>
    <definedName name="_xlnm.Print_Titles" localSheetId="13">'05-04-01-1146-ПЖ.СО '!$20:$20</definedName>
    <definedName name="_xlnm.Print_Titles" localSheetId="8">'07-01-01-1146-ГП.ВР'!$20:$20</definedName>
    <definedName name="_xlnm.Print_Titles" localSheetId="12">'07-01-02-1146-ГП.ВР'!$20:$20</definedName>
    <definedName name="_xlnm.Print_Titles" localSheetId="4">'07-01-03-1146-ГП.ВР '!$20:$20</definedName>
    <definedName name="_xlnm.Print_Titles" localSheetId="5">'09-01-01-1146-ЭС2.ВР1 ПНР'!$20:$20</definedName>
    <definedName name="_xlnm.Print_Titles" localSheetId="3">'09-01-02-1146-1-ЭОМ.ВР КПП '!$20:$20</definedName>
    <definedName name="_xlnm.Print_Titles" localSheetId="6">'09-01-04-1146- ЭС2.ВР2 ПНР '!$20:$20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8" i="20" l="1"/>
  <c r="C21" i="43" s="1"/>
  <c r="C44" i="43" s="1"/>
  <c r="L357" i="20"/>
  <c r="L356" i="20"/>
  <c r="C43" i="43"/>
  <c r="C42" i="43"/>
  <c r="C41" i="43"/>
  <c r="C40" i="43"/>
  <c r="C39" i="43"/>
  <c r="C38" i="43"/>
  <c r="C37" i="43"/>
  <c r="C36" i="43"/>
  <c r="C35" i="43"/>
  <c r="C34" i="43"/>
  <c r="C33" i="43"/>
  <c r="C32" i="43"/>
  <c r="C31" i="43"/>
  <c r="C30" i="43"/>
  <c r="C29" i="43"/>
  <c r="C28" i="43"/>
  <c r="C27" i="43"/>
  <c r="C26" i="43"/>
  <c r="C25" i="43"/>
  <c r="C24" i="43"/>
  <c r="C23" i="43"/>
  <c r="C22" i="43"/>
  <c r="C20" i="43"/>
  <c r="C19" i="43"/>
  <c r="C18" i="43"/>
  <c r="C17" i="43"/>
  <c r="C16" i="43"/>
  <c r="C15" i="43"/>
  <c r="C14" i="43"/>
  <c r="C13" i="43"/>
  <c r="C12" i="43"/>
  <c r="C11" i="43"/>
  <c r="C10" i="43"/>
  <c r="C9" i="43"/>
  <c r="C8" i="43"/>
  <c r="C7" i="43"/>
  <c r="C6" i="43"/>
  <c r="C5" i="43"/>
  <c r="C4" i="43"/>
  <c r="C3" i="43"/>
  <c r="C2" i="43"/>
</calcChain>
</file>

<file path=xl/sharedStrings.xml><?xml version="1.0" encoding="utf-8"?>
<sst xmlns="http://schemas.openxmlformats.org/spreadsheetml/2006/main" count="26922" uniqueCount="7590">
  <si>
    <t>Терминал по перевалка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</si>
  <si>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/>
  </si>
  <si>
    <t>(наименование стройки)</t>
  </si>
  <si>
    <t>ЛОКАЛЬНАЯ СМЕТА № ЛС-04-02-02</t>
  </si>
  <si>
    <t>(локальная смета)</t>
  </si>
  <si>
    <t xml:space="preserve">на Конструктивные решения. Фундамент под мачту освещения., </t>
  </si>
  <si>
    <t>(наименование работ и затрат, наименование объекта)</t>
  </si>
  <si>
    <t>Основание:</t>
  </si>
  <si>
    <t>1146-7-КЖ.ВР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</si>
  <si>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</si>
  <si>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</si>
  <si>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</si>
  <si>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</si>
  <si>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</si>
  <si>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</si>
  <si>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</si>
  <si>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</si>
  <si>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</si>
  <si>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</si>
  <si>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</si>
  <si>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</si>
  <si>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</si>
  <si>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</si>
  <si>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</si>
  <si>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</si>
  <si>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</si>
  <si>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</si>
  <si>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</si>
  <si>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</si>
  <si>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</si>
  <si>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Раздел 1. Земляные работы</t>
  </si>
  <si>
    <t>Разработка грунта 1-2 группы для устройства котлована глубиной 3,0 м экскаватором с емкостью коша 1,34 м3 с погрузкой и вывозом на ТБО</t>
  </si>
  <si>
    <t>1</t>
  </si>
  <si>
    <t>ФЕР01-01-022-02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</si>
  <si>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</si>
  <si>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>1000 м3</t>
  </si>
  <si>
    <t>2 335,10
256,50</t>
  </si>
  <si>
    <t>(47), ФЕР, 1 кв 2025 (СМР),Письмо Минстроя России от 01.02.2025 года № 5170-ИФ/09, прил.1 Прочие объекты ОЗП=42,7; ЭМ=13,65; ЗПМ=42,7; МАТ=8,85</t>
  </si>
  <si>
    <t>11 102,39
3 814,99</t>
  </si>
  <si>
    <t>Объем=348,32 / 1000</t>
  </si>
  <si>
    <t>Накладные расходы 92% ФОТ (от 3 814,99)</t>
  </si>
  <si>
    <t>Сметная прибыль 46% ФОТ (от 3 814,99)</t>
  </si>
  <si>
    <t>Итого c накладными и см. прибылью</t>
  </si>
  <si>
    <t>2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</si>
  <si>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</si>
  <si>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</si>
  <si>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</si>
  <si>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>(47), ФЕР, 1 кв 2025 (ПГ2),Письмо Минстроя России от 01.02.2025 года № 5170-ИФ/09, прил.4 Автомобили-самосвалы ЭМ=15,51; МАТ=15,51</t>
  </si>
  <si>
    <t>Объем=МАСТЕР*1000*2</t>
  </si>
  <si>
    <t>Доработка грунта котлована ручным способом, толщина 0,15 м</t>
  </si>
  <si>
    <t>3</t>
  </si>
  <si>
    <t>ФЕР01-02-055-02</t>
  </si>
  <si>
    <t>Разработка грунта вручную с креплениями в траншеях шириной до 2 м, глубиной: до 2 м, группа грунтов 2</t>
  </si>
  <si>
    <t>100 м3</t>
  </si>
  <si>
    <t>1 900,58
1 900,58</t>
  </si>
  <si>
    <t>Объем=16,85 / 100</t>
  </si>
  <si>
    <t>Накладные расходы 89% ФОТ (от 13 674,61)</t>
  </si>
  <si>
    <t>Сметная прибыль 40% ФОТ (от 13 674,61)</t>
  </si>
  <si>
    <t>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</si>
  <si>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</si>
  <si>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</si>
  <si>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Объем=МАСТЕР*100*2</t>
  </si>
  <si>
    <t>5</t>
  </si>
  <si>
    <t>Планировка дна котлована с уплотнением (учтено в ФЕР27-04-016-04)</t>
  </si>
  <si>
    <t>Монтаж траншейной крепи методом параллельного заглубления направляющих и щитов (траншейная крепь ТТ-480К)</t>
  </si>
  <si>
    <t>6</t>
  </si>
  <si>
    <t>ФЕР05-01-012-10</t>
  </si>
  <si>
    <t>Погружение вибропогружателем стальных свай шпунтового ряда массой 1 м: свыше 70 кг на глубину до 5 м</t>
  </si>
  <si>
    <t>т</t>
  </si>
  <si>
    <t>349,29
67,05</t>
  </si>
  <si>
    <t>259,66
39,81</t>
  </si>
  <si>
    <t>31 190,36
14 959,01</t>
  </si>
  <si>
    <t>Объем=2200*4/1000</t>
  </si>
  <si>
    <t>Накладные расходы 117% ФОТ (от 40 153,72)</t>
  </si>
  <si>
    <t>Сметная прибыль 70% ФОТ (от 40 153,72)</t>
  </si>
  <si>
    <t>7</t>
  </si>
  <si>
    <t>ТЦ_08.1.02.08_78_7724514910_21.03.2025_02_1.2</t>
  </si>
  <si>
    <t>Крепь траншейная опалубка ТТ-480 4000х2400х107ММ для прокладки секций труб длиной до 12М в устойчивых и в сыпучих неустойчивых грунтах</t>
  </si>
  <si>
    <t>шт.</t>
  </si>
  <si>
    <t>Обратная засыпка пазух котлована песком средней крупности</t>
  </si>
  <si>
    <t>8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</si>
  <si>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</si>
  <si>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</si>
  <si>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505,05
72,50</t>
  </si>
  <si>
    <t>2 011,17
903,12</t>
  </si>
  <si>
    <t>Объем=291,73 / 1000</t>
  </si>
  <si>
    <t>Накладные расходы 92% ФОТ (от 903,12)</t>
  </si>
  <si>
    <t>Сметная прибыль 46% ФОТ (от 903,12)</t>
  </si>
  <si>
    <t>9</t>
  </si>
  <si>
    <t>ФССЦ-02.3.01.02-1012</t>
  </si>
  <si>
    <t>Песок природный II класс, средний, круглые сита</t>
  </si>
  <si>
    <t>м3</t>
  </si>
  <si>
    <t>Объем=МАСТЕР*1100</t>
  </si>
  <si>
    <t>Итого прямые затраты по разделу в текущих ценах</t>
  </si>
  <si>
    <t>482 830,52
19 677,12</t>
  </si>
  <si>
    <t>Накладные расходы</t>
  </si>
  <si>
    <t>Сметная прибыль</t>
  </si>
  <si>
    <t>Итого по разделу 1 Земляные работы</t>
  </si>
  <si>
    <t>Раздел 2. Фундаментная плита монолитная ФМ-3 (4 шт.)</t>
  </si>
  <si>
    <t>Устройство геотекстиля ТЕХНОНИКОЛЬ 200 г/м2</t>
  </si>
  <si>
    <t>10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</si>
  <si>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</si>
  <si>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</si>
  <si>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</si>
  <si>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4 628,31
219,94</t>
  </si>
  <si>
    <t>557,59
51,27</t>
  </si>
  <si>
    <t>922,47
265,33</t>
  </si>
  <si>
    <t>Объем=(30,3*4) / 1000</t>
  </si>
  <si>
    <t>Накладные расходы 147% ФОТ (от 1 403,57)</t>
  </si>
  <si>
    <t>Сметная прибыль 134% ФОТ (от 1 403,57)</t>
  </si>
  <si>
    <t>Д</t>
  </si>
  <si>
    <t>ФССЦ-01.7.12.05-1004</t>
  </si>
  <si>
    <t>Геотекстиль нетканый, поверхностной плотностью 200 г/м2</t>
  </si>
  <si>
    <t>м2</t>
  </si>
  <si>
    <t>1000
121,2</t>
  </si>
  <si>
    <t>Устройство подготовки из бетона В7,5</t>
  </si>
  <si>
    <t>11</t>
  </si>
  <si>
    <t>ФЕР06-01-001-01</t>
  </si>
  <si>
    <t>Устройство бетонной подготовки</t>
  </si>
  <si>
    <t>60 648,33
1 053,00</t>
  </si>
  <si>
    <t>1 566,06
244,39</t>
  </si>
  <si>
    <t>1 453,62
709,61</t>
  </si>
  <si>
    <t>Объем=(1,7*4) / 100</t>
  </si>
  <si>
    <t>Накладные расходы 102% ФОТ (от 3 767,10)</t>
  </si>
  <si>
    <t>Сметная прибыль 58% ФОТ (от 3 767,10)</t>
  </si>
  <si>
    <t>ФССЦ-04.1.02.05-0003</t>
  </si>
  <si>
    <t>Смеси бетонные тяжелого бетона (БСТ), класс В7,5 (М100)</t>
  </si>
  <si>
    <t>102
6,936</t>
  </si>
  <si>
    <t>Устройство железобетонной конструкции</t>
  </si>
  <si>
    <t>12</t>
  </si>
  <si>
    <t>ФЕР06-01-001-16</t>
  </si>
  <si>
    <t>Устройство фундаментных плит железобетонных: плоских</t>
  </si>
  <si>
    <t>116 316,07
1 526,87</t>
  </si>
  <si>
    <t>2 518,58
382,14</t>
  </si>
  <si>
    <t>23 377,46
11 095,82</t>
  </si>
  <si>
    <t>Объем=(17*4) / 100</t>
  </si>
  <si>
    <t>Накладные расходы 102% ФОТ (от 55 430,02)</t>
  </si>
  <si>
    <t>Сметная прибыль 58% ФОТ (от 55 430,02)</t>
  </si>
  <si>
    <t>ФССЦ-04.1.02.05-0009</t>
  </si>
  <si>
    <t>Смеси бетонные тяжелого бетона (БСТ), класс B25 (М350)</t>
  </si>
  <si>
    <t>101,5
69,02</t>
  </si>
  <si>
    <t>ФССЦ-08.4.03.03-0010</t>
  </si>
  <si>
    <t>Сталь арматурная рифленая свариваемая, класс А500С, диаметр 28 мм</t>
  </si>
  <si>
    <t>5,586
3,79848</t>
  </si>
  <si>
    <t>ФССЦ-08.4.03.03-0004</t>
  </si>
  <si>
    <t>Сталь арматурная рифленая свариваемая, класс А500С, диаметр 12 мм</t>
  </si>
  <si>
    <t>0,476
0,32368</t>
  </si>
  <si>
    <t>ФССЦ-08.4.03.03-0003</t>
  </si>
  <si>
    <t>Сталь арматурная рифленая свариваемая, класс А500С, диаметр 10 мм</t>
  </si>
  <si>
    <t>0,283
0,19244</t>
  </si>
  <si>
    <t>ФССЦ-08.4.03.02-0003</t>
  </si>
  <si>
    <t>Сталь арматурная, горячекатаная, гладкая, класс А-I, диаметр 10 мм</t>
  </si>
  <si>
    <t>0,337
0,22916</t>
  </si>
  <si>
    <t>ФССЦ-08.4.03.02-0001</t>
  </si>
  <si>
    <t>Сталь арматурная, горячекатаная, гладкая, класс А-I, диаметр 6 мм</t>
  </si>
  <si>
    <t>0,121
0,08228</t>
  </si>
  <si>
    <t>13</t>
  </si>
  <si>
    <t>ФССЦ-04.1.02.05-0009_2020-0-ФССЦ-ПР-15-4-2-003</t>
  </si>
  <si>
    <t>Надбавка за 1 м3 бетона в плотном теле по водонепроницаемости - за каждые 0,2 МПа давления воды, МПа до 0,4</t>
  </si>
  <si>
    <t>поправка</t>
  </si>
  <si>
    <t>Объем=МАСТЕР*100</t>
  </si>
  <si>
    <t>14</t>
  </si>
  <si>
    <t>ФССЦ-04.1.02.05-0009_2020-0-ФССЦ-ПР-15-4-2-004</t>
  </si>
  <si>
    <t>Надбавка за 1 м3 бетона в плотном теле по водонепроницаемости - за каждые 0,2 МПа давления воды, МПа выше 0,4</t>
  </si>
  <si>
    <t>Устройство трубы ПНД 110</t>
  </si>
  <si>
    <t>15</t>
  </si>
  <si>
    <t>ФЕР34-02-003-01</t>
  </si>
  <si>
    <t>Устройство трубопроводов из полиэтиленовых труб: до 2 отверстий</t>
  </si>
  <si>
    <t>канал.км</t>
  </si>
  <si>
    <t>64 193,20
1 125,18</t>
  </si>
  <si>
    <t>Объем=6*2,5*4/1000</t>
  </si>
  <si>
    <t>Накладные расходы 98% ФОТ (от 2 882,71)</t>
  </si>
  <si>
    <t>Сметная прибыль 58% ФОТ (от 2 882,71)</t>
  </si>
  <si>
    <t>Установка закладной детали (Входит в поставку мачты освещения)</t>
  </si>
  <si>
    <t>Устройство безусадочной цементной смеси MasterFlow 928 (Emaco S 55)</t>
  </si>
  <si>
    <t>16</t>
  </si>
  <si>
    <t>ФЕР46-08-003-01</t>
  </si>
  <si>
    <t>Приготовление безусадочных, быстротвердеющих составов тиксотропного типа однокомпонентных: вручную</t>
  </si>
  <si>
    <t>68,50
68,50</t>
  </si>
  <si>
    <t>Объем=0,3*4</t>
  </si>
  <si>
    <t>Накладные расходы 73% ФОТ (от 3 509,94)</t>
  </si>
  <si>
    <t>Сметная прибыль 34% ФОТ (от 3 509,94)</t>
  </si>
  <si>
    <t>17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</si>
  <si>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</si>
  <si>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</si>
  <si>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100 м2</t>
  </si>
  <si>
    <t>25 883,37
351,09</t>
  </si>
  <si>
    <t>99,88
17,63</t>
  </si>
  <si>
    <t>818,02
451,68</t>
  </si>
  <si>
    <t>Объем=((0,3/0,02)*4) / 100</t>
  </si>
  <si>
    <t>Накладные расходы 103% ФОТ (от 9 446,61)</t>
  </si>
  <si>
    <t>Сметная прибыль 59% ФОТ (от 9 446,61)</t>
  </si>
  <si>
    <t>ФССЦ-04.3.02.04-0306</t>
  </si>
  <si>
    <t>Смесь бетонная сухая безусадочная быстротвердеющая MasterEmaco S466 (EMACO S66) наливного типа</t>
  </si>
  <si>
    <t>кг</t>
  </si>
  <si>
    <t>4200
2520</t>
  </si>
  <si>
    <t>ФССЦ-01.7.03.01-0001</t>
  </si>
  <si>
    <t>Вода</t>
  </si>
  <si>
    <t>560
336</t>
  </si>
  <si>
    <t>Обмазочная гидроизоляция на основе битума "ТЕХНОНИКОЛЬ №24" по ТУ за 2 раза по слою битумного праймера "ТЕХНОНИКОЛЬ №01"</t>
  </si>
  <si>
    <t>18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</si>
  <si>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</si>
  <si>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</si>
  <si>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3 219,66
201,61</t>
  </si>
  <si>
    <t>71,64
2,32</t>
  </si>
  <si>
    <t>1 548,97
156,92</t>
  </si>
  <si>
    <t>Объем=(39,6*4) / 100</t>
  </si>
  <si>
    <t>Накладные расходы 110% ФОТ (от 13 793,18)</t>
  </si>
  <si>
    <t>Сметная прибыль 69% ФОТ (от 13 793,18)</t>
  </si>
  <si>
    <t>ФССЦ-01.2.01.02-0001</t>
  </si>
  <si>
    <t>Битум горячий</t>
  </si>
  <si>
    <t>0,016
0,025344</t>
  </si>
  <si>
    <t>ФССЦ-01.2.03.05-0010</t>
  </si>
  <si>
    <t>Праймер битумный производства «Техно-Николь»</t>
  </si>
  <si>
    <t>0,24
0,38016</t>
  </si>
  <si>
    <t>28 120,54
12 679,36</t>
  </si>
  <si>
    <t>Итого по разделу 2 Фундаментная плита монолитная ФМ-3 (4 шт.)</t>
  </si>
  <si>
    <t>Итого прямые затраты по смете в текущих ценах</t>
  </si>
  <si>
    <t>510 951,06
32 356,48</t>
  </si>
  <si>
    <t xml:space="preserve">     В том числе, справочно:</t>
  </si>
  <si>
    <t xml:space="preserve">      73% ФОТ (от 3509,94) (Поз. 16)</t>
  </si>
  <si>
    <t xml:space="preserve">      89% ФОТ (от 13674,61) (Поз. 3)</t>
  </si>
  <si>
    <t xml:space="preserve">      92% ФОТ (от 4718,11) (Поз. 1, 8-9)</t>
  </si>
  <si>
    <t xml:space="preserve">      98% ФОТ (от 2882,71) (Поз. 15)</t>
  </si>
  <si>
    <t xml:space="preserve">      102% ФОТ (от 59197,12) (Поз. 11-12)</t>
  </si>
  <si>
    <t xml:space="preserve">      103% ФОТ (от 9446,61) (Поз. 17)</t>
  </si>
  <si>
    <t xml:space="preserve">      110% ФОТ (от 13793,18) (Поз. 18)</t>
  </si>
  <si>
    <t xml:space="preserve">      117% ФОТ (от 40153,72) (Поз. 6-7)</t>
  </si>
  <si>
    <t xml:space="preserve">      147% ФОТ (от 1403,57) (Поз. 10)</t>
  </si>
  <si>
    <t xml:space="preserve">      34% ФОТ (от 3509,94) (Поз. 16)</t>
  </si>
  <si>
    <t xml:space="preserve">      40% ФОТ (от 13674,61) (Поз. 3)</t>
  </si>
  <si>
    <t xml:space="preserve">      46% ФОТ (от 4718,11) (Поз. 1, 8-9)</t>
  </si>
  <si>
    <t xml:space="preserve">      58% ФОТ (от 62079,83) (Поз. 11-12, 15)</t>
  </si>
  <si>
    <t xml:space="preserve">      59% ФОТ (от 9446,61) (Поз. 17)</t>
  </si>
  <si>
    <t xml:space="preserve">      69% ФОТ (от 13793,18) (Поз. 18)</t>
  </si>
  <si>
    <t xml:space="preserve">      70% ФОТ (от 40153,72) (Поз. 6-7)</t>
  </si>
  <si>
    <t xml:space="preserve">      134% ФОТ (от 1403,57) (Поз. 10)</t>
  </si>
  <si>
    <t>Итоги по смете:</t>
  </si>
  <si>
    <t xml:space="preserve">     Земляные работы, выполняемые механизированным способом:</t>
  </si>
  <si>
    <t xml:space="preserve">          Итого Поз. 1, 8-9</t>
  </si>
  <si>
    <t>13 113,56
4 718,11</t>
  </si>
  <si>
    <t xml:space="preserve">          Накладные расходы 92% ФОТ (от 4 718,11)</t>
  </si>
  <si>
    <t xml:space="preserve">          Сметная прибыль 46% ФОТ (от 4 718,11)</t>
  </si>
  <si>
    <t xml:space="preserve">          Итого c накладными и см. прибылью</t>
  </si>
  <si>
    <t xml:space="preserve">     Перевозка грузов автотранспортом (Автомобили-самосвалы):</t>
  </si>
  <si>
    <t xml:space="preserve">          Итого Поз. 2, 5</t>
  </si>
  <si>
    <t xml:space="preserve">     Земляные работы, выполняемые ручным способом:</t>
  </si>
  <si>
    <t xml:space="preserve">          Итого Поз. 3</t>
  </si>
  <si>
    <t xml:space="preserve">          Накладные расходы 89% ФОТ (от 13 674,61)</t>
  </si>
  <si>
    <t xml:space="preserve">          Сметная прибыль 40% ФОТ (от 13 674,61)</t>
  </si>
  <si>
    <t xml:space="preserve">     Погрузо-разгрузочные работы при перевозке грузов (грунт, мусор и подобное):</t>
  </si>
  <si>
    <t xml:space="preserve">          Итого Поз. 4</t>
  </si>
  <si>
    <t xml:space="preserve">     Свайные работы:</t>
  </si>
  <si>
    <t xml:space="preserve">          Итого Поз. 6-7</t>
  </si>
  <si>
    <t xml:space="preserve">          Накладные расходы 117% ФОТ (от 40 153,72)</t>
  </si>
  <si>
    <t xml:space="preserve">          Сметная прибыль 70% ФОТ (от 40 153,72)</t>
  </si>
  <si>
    <t xml:space="preserve">     Автомобильные дороги:</t>
  </si>
  <si>
    <t xml:space="preserve">          Итого Поз. 10</t>
  </si>
  <si>
    <t xml:space="preserve">          Накладные расходы 147% ФОТ (от 1 403,57)</t>
  </si>
  <si>
    <t xml:space="preserve">          Сметная прибыль 134% ФОТ (от 1 403,57)</t>
  </si>
  <si>
    <t xml:space="preserve">     Бетонные и железобетонные монолитные конструкции и работы в строительстве:</t>
  </si>
  <si>
    <t xml:space="preserve">          Итого Поз. 11-12</t>
  </si>
  <si>
    <t>24 831,08
11 805,43</t>
  </si>
  <si>
    <t xml:space="preserve">          Накладные расходы 102% ФОТ (от 59 197,12)</t>
  </si>
  <si>
    <t xml:space="preserve">          Сметная прибыль 58% ФОТ (от 59 197,12)</t>
  </si>
  <si>
    <t xml:space="preserve">     Материалы для строительных работ:</t>
  </si>
  <si>
    <t xml:space="preserve">          Итого Поз. 13-14</t>
  </si>
  <si>
    <t xml:space="preserve">     Сооружения связи, радиовещания и телевидения:</t>
  </si>
  <si>
    <t xml:space="preserve">          Итого Поз. 15</t>
  </si>
  <si>
    <t xml:space="preserve">          Накладные расходы 98% ФОТ (от 2 882,71)</t>
  </si>
  <si>
    <t xml:space="preserve">          Сметная прибыль 58% ФОТ (от 2 882,71)</t>
  </si>
  <si>
    <t xml:space="preserve">     Изготовление в построечных условиях материалов, полуфабрикатов, металлических заготовок:</t>
  </si>
  <si>
    <t xml:space="preserve">          Итого Поз. 16</t>
  </si>
  <si>
    <t xml:space="preserve">          Накладные расходы 73% ФОТ (от 3 509,94)</t>
  </si>
  <si>
    <t xml:space="preserve">          Сметная прибыль 34% ФОТ (от 3 509,94)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</si>
  <si>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</si>
  <si>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Итого Поз. 17</t>
  </si>
  <si>
    <t xml:space="preserve">          Накладные расходы 103% ФОТ (от 9 446,61)</t>
  </si>
  <si>
    <t xml:space="preserve">          Сметная прибыль 59% ФОТ (от 9 446,61)</t>
  </si>
  <si>
    <t xml:space="preserve">     Конструкции из кирпича и блоков:</t>
  </si>
  <si>
    <t xml:space="preserve">          Итого Поз. 18</t>
  </si>
  <si>
    <t xml:space="preserve">          Накладные расходы 110% ФОТ (от 13 793,18)</t>
  </si>
  <si>
    <t xml:space="preserve">          Сметная прибыль 69% ФОТ (от 13 793,18)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</si>
  <si>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</si>
  <si>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</si>
  <si>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</si>
  <si>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</si>
  <si>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</si>
  <si>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</si>
  <si>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</si>
  <si>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Непредвиденные затраты 3%</t>
  </si>
  <si>
    <t xml:space="preserve">     Итого с непредвиденными</t>
  </si>
  <si>
    <t xml:space="preserve">     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</si>
  <si>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</si>
  <si>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</si>
  <si>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</si>
  <si>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ЛОКАЛЬНАЯ СМЕТА № ЛС-05-02-02</t>
  </si>
  <si>
    <t xml:space="preserve">на Конструктивные решения. Фундаменты под Янтарь-1Ж., </t>
  </si>
  <si>
    <t>1146-5-КЖ.ВР</t>
  </si>
  <si>
    <t>Разработка грунта 1-2 группы для устройства котлована глубиной 3,0 м экскаватором с емкостью коша 1,34 м3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</si>
  <si>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</si>
  <si>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</si>
  <si>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>1 843,50
202,50</t>
  </si>
  <si>
    <t>1 799,46
618,33</t>
  </si>
  <si>
    <t>Объем=(80,42-8,91) / 1000</t>
  </si>
  <si>
    <t>Накладные расходы 92% ФОТ (от 618,33)</t>
  </si>
  <si>
    <t>Сметная прибыль 46% ФОТ (от 618,33)</t>
  </si>
  <si>
    <t>284,00
97,59</t>
  </si>
  <si>
    <t>Объем=8,91 / 1000</t>
  </si>
  <si>
    <t>Накладные расходы 92% ФОТ (от 97,59)</t>
  </si>
  <si>
    <t>Сметная прибыль 46% ФОТ (от 97,59)</t>
  </si>
  <si>
    <t>Объем=4,23 / 100</t>
  </si>
  <si>
    <t>Накладные расходы 89% ФОТ (от 3 432,85)</t>
  </si>
  <si>
    <t>Сметная прибыль 40% ФОТ (от 3 432,85)</t>
  </si>
  <si>
    <t>Планировка дна котлована с уплотнением (учтено в ФЕР08-01-002-01)</t>
  </si>
  <si>
    <t>93 571,08
44 877,02</t>
  </si>
  <si>
    <t>Объем=2200*12/1000</t>
  </si>
  <si>
    <t>Накладные расходы 117% ФОТ (от 120 461,14)</t>
  </si>
  <si>
    <t>Сметная прибыль 70% ФОТ (от 120 461,14)</t>
  </si>
  <si>
    <t>Обратная засыпка пазух котлована местным грунтом</t>
  </si>
  <si>
    <t>522,15
234,47</t>
  </si>
  <si>
    <t>Объем=75,74 / 1000</t>
  </si>
  <si>
    <t>Накладные расходы 92% ФОТ (от 234,47)</t>
  </si>
  <si>
    <t>Сметная прибыль 46% ФОТ (от 234,47)</t>
  </si>
  <si>
    <t>106 839,75
45 827,41</t>
  </si>
  <si>
    <t>Раздел 2. Фундаментная плита монолитная ФМ-1 (2 шт.)</t>
  </si>
  <si>
    <t>Устройство песчаной подушки из песка средней крупности</t>
  </si>
  <si>
    <t>ФЕР08-01-002-01</t>
  </si>
  <si>
    <t>Устройство основания под фундаменты: песчаного</t>
  </si>
  <si>
    <t>80,65
6,19</t>
  </si>
  <si>
    <t>8,10
0,81</t>
  </si>
  <si>
    <t>112,78
35,28</t>
  </si>
  <si>
    <t>Объем=0,51*2</t>
  </si>
  <si>
    <t>Накладные расходы 110% ФОТ (от 304,88)</t>
  </si>
  <si>
    <t>Сметная прибыль 69% ФОТ (от 304,88)</t>
  </si>
  <si>
    <t>1,1
1,122</t>
  </si>
  <si>
    <t>5 013,31
219,94</t>
  </si>
  <si>
    <t>35,01
10,07</t>
  </si>
  <si>
    <t>Объем=(2,3*2) / 1000</t>
  </si>
  <si>
    <t>Накладные расходы 147% ФОТ (от 53,27)</t>
  </si>
  <si>
    <t>Сметная прибыль 134% ФОТ (от 53,27)</t>
  </si>
  <si>
    <t>1100
5,06</t>
  </si>
  <si>
    <t>72,68
35,48</t>
  </si>
  <si>
    <t>Объем=(0,17*2) / 100</t>
  </si>
  <si>
    <t>Накладные расходы 102% ФОТ (от 188,35)</t>
  </si>
  <si>
    <t>Сметная прибыль 58% ФОТ (от 188,35)</t>
  </si>
  <si>
    <t>102
0,3468</t>
  </si>
  <si>
    <t>4 533,87
1 526,87</t>
  </si>
  <si>
    <t>1 168,87
554,79</t>
  </si>
  <si>
    <t>Объем=(1,7*2) / 100</t>
  </si>
  <si>
    <t>Накладные расходы 102% ФОТ (от 2 771,50)</t>
  </si>
  <si>
    <t>Сметная прибыль 58% ФОТ (от 2 771,50)</t>
  </si>
  <si>
    <t>Установка закладной детали</t>
  </si>
  <si>
    <t>ФЕР06-03-004-09</t>
  </si>
  <si>
    <t>Установка закладных деталей весом: до 4 кг</t>
  </si>
  <si>
    <t>13 508,50
1 795,86</t>
  </si>
  <si>
    <t>28,64
4,09</t>
  </si>
  <si>
    <t>38,30
17,11</t>
  </si>
  <si>
    <t>Объем=48,99/1000*2</t>
  </si>
  <si>
    <t>Накладные расходы 102% ФОТ (от 7 530,53)</t>
  </si>
  <si>
    <t>Сметная прибыль 58% ФОТ (от 7 530,53)</t>
  </si>
  <si>
    <t>ФССЦ-08.4.01.02-0001</t>
  </si>
  <si>
    <t>Детали закладные, вес до 1 кг</t>
  </si>
  <si>
    <t>1
0,09798</t>
  </si>
  <si>
    <t>Нанесение грунтовки ГФ-021 на мет. поверхность в 1 слой</t>
  </si>
  <si>
    <t>ФЕР13-03-002-04</t>
  </si>
  <si>
    <t>Огрунтовка металлических поверхностей за один раз: грунтовкой ГФ-021</t>
  </si>
  <si>
    <t>217,81
56,55</t>
  </si>
  <si>
    <t>9,22
0,22</t>
  </si>
  <si>
    <t>11,15
0,83</t>
  </si>
  <si>
    <t>Объем=(4,43*2) / 100</t>
  </si>
  <si>
    <t>Накладные расходы 94% ФОТ (от 214,77)</t>
  </si>
  <si>
    <t>Сметная прибыль 51% ФОТ (от 214,77)</t>
  </si>
  <si>
    <t>Нанесение эмали ПФ-115 на мет. поверхность в 2 слоя</t>
  </si>
  <si>
    <t>19</t>
  </si>
  <si>
    <t>ФЕР13-03-004-26</t>
  </si>
  <si>
    <t>Окраска металлических огрунтованных поверхностей: эмалью ПФ-115</t>
  </si>
  <si>
    <t>326,98
38,64</t>
  </si>
  <si>
    <t>12,02
0,44</t>
  </si>
  <si>
    <t>14,54
1,66</t>
  </si>
  <si>
    <t>Накладные расходы 94% ФОТ (от 147,84)</t>
  </si>
  <si>
    <t>Сметная прибыль 51% ФОТ (от 147,84)</t>
  </si>
  <si>
    <t>20</t>
  </si>
  <si>
    <t>188,93
19,14</t>
  </si>
  <si>
    <t>Объем=(9,66*2) / 100</t>
  </si>
  <si>
    <t>Накладные расходы 110% ФОТ (от 1 682,35)</t>
  </si>
  <si>
    <t>Сметная прибыль 69% ФОТ (от 1 682,35)</t>
  </si>
  <si>
    <t>0,016
0,0030912</t>
  </si>
  <si>
    <t>0,24
0,046368</t>
  </si>
  <si>
    <t>1 642,26
674,36</t>
  </si>
  <si>
    <t>Итого по разделу 2 Фундаментная плита монолитная ФМ-1 (2 шт.)</t>
  </si>
  <si>
    <t>Раздел 3. Фундаментная плита монолитная ФМ-2</t>
  </si>
  <si>
    <t>21</t>
  </si>
  <si>
    <t>92,87
29,05</t>
  </si>
  <si>
    <t>Накладные расходы 110% ФОТ (от 251,07)</t>
  </si>
  <si>
    <t>Сметная прибыль 69% ФОТ (от 251,07)</t>
  </si>
  <si>
    <t>1,1
0,924</t>
  </si>
  <si>
    <t>22</t>
  </si>
  <si>
    <t>28,92
8,32</t>
  </si>
  <si>
    <t>Объем=3,8 / 1000</t>
  </si>
  <si>
    <t>Накладные расходы 147% ФОТ (от 44,01)</t>
  </si>
  <si>
    <t>Сметная прибыль 134% ФОТ (от 44,01)</t>
  </si>
  <si>
    <t>1100
4,18</t>
  </si>
  <si>
    <t>23</t>
  </si>
  <si>
    <t>64,13
31,31</t>
  </si>
  <si>
    <t>Объем=0,3 / 100</t>
  </si>
  <si>
    <t>Накладные расходы 102% ФОТ (от 166,20)</t>
  </si>
  <si>
    <t>Сметная прибыль 58% ФОТ (от 166,20)</t>
  </si>
  <si>
    <t>102
0,306</t>
  </si>
  <si>
    <t>24</t>
  </si>
  <si>
    <t>96 812,18
1 526,87</t>
  </si>
  <si>
    <t>1 120,74
531,95</t>
  </si>
  <si>
    <t>Объем=3,26 / 100</t>
  </si>
  <si>
    <t>Накладные расходы 102% ФОТ (от 2 657,38)</t>
  </si>
  <si>
    <t>Сметная прибыль 58% ФОТ (от 2 657,38)</t>
  </si>
  <si>
    <t>101,5
3,3089</t>
  </si>
  <si>
    <t>2,101227
0,0685</t>
  </si>
  <si>
    <t>0,92822
0,03026</t>
  </si>
  <si>
    <t>25</t>
  </si>
  <si>
    <t>26</t>
  </si>
  <si>
    <t>27</t>
  </si>
  <si>
    <t>Объем=97,98/1000</t>
  </si>
  <si>
    <t>28</t>
  </si>
  <si>
    <t>5,58
0,42</t>
  </si>
  <si>
    <t>Объем=4,43 / 100</t>
  </si>
  <si>
    <t>Накладные расходы 94% ФОТ (от 107,39)</t>
  </si>
  <si>
    <t>Сметная прибыль 51% ФОТ (от 107,39)</t>
  </si>
  <si>
    <t>29</t>
  </si>
  <si>
    <t>7,27
0,83</t>
  </si>
  <si>
    <t>Накладные расходы 94% ФОТ (от 73,92)</t>
  </si>
  <si>
    <t>Сметная прибыль 51% ФОТ (от 73,92)</t>
  </si>
  <si>
    <t>30</t>
  </si>
  <si>
    <t>154,90
15,69</t>
  </si>
  <si>
    <t>Объем=15,84 / 100</t>
  </si>
  <si>
    <t>Накладные расходы 110% ФОТ (от 1 379,32)</t>
  </si>
  <si>
    <t>Сметная прибыль 69% ФОТ (от 1 379,32)</t>
  </si>
  <si>
    <t>0,016
0,0025344</t>
  </si>
  <si>
    <t>0,24
0,038016</t>
  </si>
  <si>
    <t>1 512,71
634,68</t>
  </si>
  <si>
    <t>Итого по разделу 3 Фундаментная плита монолитная ФМ-2</t>
  </si>
  <si>
    <t>109 994,72
47 136,45</t>
  </si>
  <si>
    <t xml:space="preserve">      89% ФОТ (от 3432,85) (Поз. 4)</t>
  </si>
  <si>
    <t xml:space="preserve">      92% ФОТ (от 950,39) (Поз. 1-2, 7)</t>
  </si>
  <si>
    <t xml:space="preserve">      94% ФОТ (от 543,92) (Поз. 18-19, 28-29)</t>
  </si>
  <si>
    <t xml:space="preserve">      102% ФОТ (от 20844,49) (Поз. 10-14, 17, 23-24, 27)</t>
  </si>
  <si>
    <t xml:space="preserve">      110% ФОТ (от 3617,62) (Поз. 8, 20-21, 30)</t>
  </si>
  <si>
    <t xml:space="preserve">      117% ФОТ (от 120461,14) (Поз. 5-6)</t>
  </si>
  <si>
    <t xml:space="preserve">      147% ФОТ (от 97,28) (Поз. 9, 22)</t>
  </si>
  <si>
    <t xml:space="preserve">      40% ФОТ (от 3432,85) (Поз. 4)</t>
  </si>
  <si>
    <t xml:space="preserve">      46% ФОТ (от 950,39) (Поз. 1-2, 7)</t>
  </si>
  <si>
    <t xml:space="preserve">      51% ФОТ (от 543,92) (Поз. 18-19, 28-29)</t>
  </si>
  <si>
    <t xml:space="preserve">      58% ФОТ (от 20844,49) (Поз. 10-14, 17, 23-24, 27)</t>
  </si>
  <si>
    <t xml:space="preserve">      69% ФОТ (от 3617,62) (Поз. 8, 20-21, 30)</t>
  </si>
  <si>
    <t xml:space="preserve">      70% ФОТ (от 120461,14) (Поз. 5-6)</t>
  </si>
  <si>
    <t xml:space="preserve">      134% ФОТ (от 97,28) (Поз. 9, 22)</t>
  </si>
  <si>
    <t xml:space="preserve">          Итого Поз. 1-2, 7</t>
  </si>
  <si>
    <t>2 605,61
950,39</t>
  </si>
  <si>
    <t xml:space="preserve">          Накладные расходы 92% ФОТ (от 950,39)</t>
  </si>
  <si>
    <t xml:space="preserve">          Сметная прибыль 46% ФОТ (от 950,39)</t>
  </si>
  <si>
    <t xml:space="preserve">          Накладные расходы 89% ФОТ (от 3 432,85)</t>
  </si>
  <si>
    <t xml:space="preserve">          Сметная прибыль 40% ФОТ (от 3 432,85)</t>
  </si>
  <si>
    <t xml:space="preserve">          Итого Поз. 5-6</t>
  </si>
  <si>
    <t xml:space="preserve">          Накладные расходы 117% ФОТ (от 120 461,14)</t>
  </si>
  <si>
    <t xml:space="preserve">          Сметная прибыль 70% ФОТ (от 120 461,14)</t>
  </si>
  <si>
    <t xml:space="preserve">          Итого Поз. 8, 20-21, 30</t>
  </si>
  <si>
    <t>549,48
99,16</t>
  </si>
  <si>
    <t xml:space="preserve">          Накладные расходы 110% ФОТ (от 3 617,62)</t>
  </si>
  <si>
    <t xml:space="preserve">          Сметная прибыль 69% ФОТ (от 3 617,62)</t>
  </si>
  <si>
    <t xml:space="preserve">          Итого Поз. 9, 22</t>
  </si>
  <si>
    <t>63,93
18,39</t>
  </si>
  <si>
    <t xml:space="preserve">          Накладные расходы 147% ФОТ (от 97,28)</t>
  </si>
  <si>
    <t xml:space="preserve">          Сметная прибыль 134% ФОТ (от 97,28)</t>
  </si>
  <si>
    <t xml:space="preserve">          Итого Поз. 10-14, 17, 23-24, 27</t>
  </si>
  <si>
    <t>2 503,02
1 187,75</t>
  </si>
  <si>
    <t xml:space="preserve">          Накладные расходы 102% ФОТ (от 20 844,49)</t>
  </si>
  <si>
    <t xml:space="preserve">          Сметная прибыль 58% ФОТ (от 20 844,49)</t>
  </si>
  <si>
    <t xml:space="preserve">          Итого Поз. 15-16, 25-26</t>
  </si>
  <si>
    <t xml:space="preserve">     Защита строительных конструкций и оборудования от коррозии:</t>
  </si>
  <si>
    <t xml:space="preserve">          Итого Поз. 18-19, 28-29</t>
  </si>
  <si>
    <t>38,54
3,74</t>
  </si>
  <si>
    <t xml:space="preserve">          Накладные расходы 94% ФОТ (от 543,92)</t>
  </si>
  <si>
    <t xml:space="preserve">          Сметная прибыль 51% ФОТ (от 543,92)</t>
  </si>
  <si>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</si>
  <si>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>ЛОКАЛЬНАЯ СМЕТА № ЛС-09-01-02</t>
  </si>
  <si>
    <t xml:space="preserve">на Здание КПП. Система электроснабжения. Пусконаладочные работы., </t>
  </si>
  <si>
    <t>1146-1-ЭОМ.ВР</t>
  </si>
  <si>
    <t xml:space="preserve">   прочих</t>
  </si>
  <si>
    <t>Раздел 1. Пусконаладочные работы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</si>
  <si>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</si>
  <si>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</si>
  <si>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шт</t>
  </si>
  <si>
    <t>4,10
4,10</t>
  </si>
  <si>
    <t>(47), ФЕР, 1 кв 2025 (ПНР),Письмо Минстроя России от 01.02.2025 года № 5170-ИФ/09, прил.1 Пусконаладочные работы ОЗП=42,7</t>
  </si>
  <si>
    <t>Накладные расходы 74% ФОТ (от 5 252,10)</t>
  </si>
  <si>
    <t>Сметная прибыль 36% ФОТ (от 5 252,10)</t>
  </si>
  <si>
    <t>ФЕРп01-11-011-01</t>
  </si>
  <si>
    <t>Проверка наличия цепи между заземлителями и заземленными элементами</t>
  </si>
  <si>
    <t>100 измерений</t>
  </si>
  <si>
    <t>165,95
165,95</t>
  </si>
  <si>
    <t>Объем=10 / 100</t>
  </si>
  <si>
    <t>Накладные расходы 74% ФОТ (от 708,61)</t>
  </si>
  <si>
    <t>Сметная прибыль 36% ФОТ (от 708,61)</t>
  </si>
  <si>
    <t>ФЕРп01-03-001-01</t>
  </si>
  <si>
    <t>Выключатель однополюсный напряжением до 1 кВ: с электромагнитным, тепловым или комбинированным расцепителем</t>
  </si>
  <si>
    <t>12,21
12,21</t>
  </si>
  <si>
    <t>Накладные расходы 74% ФОТ (от 13 555,54)</t>
  </si>
  <si>
    <t>Сметная прибыль 36% ФОТ (от 13 555,54)</t>
  </si>
  <si>
    <t>ФЕРп01-05-015-01</t>
  </si>
  <si>
    <t>Устройство АВР: со схемой восстановления напряжения</t>
  </si>
  <si>
    <t>264,97
264,97</t>
  </si>
  <si>
    <t>Накладные расходы 74% ФОТ (от 22 628,44)</t>
  </si>
  <si>
    <t>Сметная прибыль 36% ФОТ (от 22 628,44)</t>
  </si>
  <si>
    <t>ФЕРп01-11-013-01</t>
  </si>
  <si>
    <t>Замер полного сопротивления цепи "фаза-нуль"</t>
  </si>
  <si>
    <t>12,81
12,81</t>
  </si>
  <si>
    <t>Накладные расходы 74% ФОТ (от 16 409,61)</t>
  </si>
  <si>
    <t>Сметная прибыль 36% ФОТ (от 16 409,61)</t>
  </si>
  <si>
    <t xml:space="preserve">      74% ФОТ (от 58554,3) (Поз. 1-5)</t>
  </si>
  <si>
    <t xml:space="preserve">      36% ФОТ (от 58554,3) (Поз. 1-5)</t>
  </si>
  <si>
    <t xml:space="preserve">     Пусконаладочные работы: 'вхолостую' - 80%, 'под нагрузкой' - 20%:</t>
  </si>
  <si>
    <t xml:space="preserve">          Итого Поз. 1-5</t>
  </si>
  <si>
    <t xml:space="preserve">          Накладные расходы 74% ФОТ (от 58 554,30)</t>
  </si>
  <si>
    <t xml:space="preserve">          Сметная прибыль 36% ФОТ (от 58 554,30)</t>
  </si>
  <si>
    <t>ЛОКАЛЬНАЯ СМЕТА № ЛС-07-01-03</t>
  </si>
  <si>
    <t xml:space="preserve">на Благоустройство и озеленение. Территория модульного поста ЭЦ, КПП и досмотровой эстакады., </t>
  </si>
  <si>
    <t>1146-ГП.ВР</t>
  </si>
  <si>
    <t>Доставка дренирующего грунта автомобилями-самосвалами (грунт для устройства насыпи и откосов)</t>
  </si>
  <si>
    <t>Устройство насыпи из дренирующего грунта бульдозером с послойным уплотнением самоходными катками</t>
  </si>
  <si>
    <t>ФЕР01-01-046-02</t>
  </si>
  <si>
    <t>Устройство дорожных насыпей бульдозерами с перемещением грунта до 20 м, группа грунтов: 2</t>
  </si>
  <si>
    <t>1 130,70
193,05</t>
  </si>
  <si>
    <t>17 679,71
9 442,63</t>
  </si>
  <si>
    <t>Объем=1145,5 / 1000</t>
  </si>
  <si>
    <t>Накладные расходы 92% ФОТ (от 9 442,63)</t>
  </si>
  <si>
    <t>Сметная прибыль 46% ФОТ (от 9 442,63)</t>
  </si>
  <si>
    <t>Объем=МАСТЕР*1000*1,18</t>
  </si>
  <si>
    <t>ФЕР01-02-013-02</t>
  </si>
  <si>
    <t>Уплотнение грунтов катками самоходными грунтовыми вибрационными, массой 18-20 т на первый проход по одному следу толщиной: 30 см</t>
  </si>
  <si>
    <t>982,53
78,57</t>
  </si>
  <si>
    <t>15 362,91
3 843,08</t>
  </si>
  <si>
    <t>Накладные расходы 92% ФОТ (от 3 843,08)</t>
  </si>
  <si>
    <t>Сметная прибыль 46% ФОТ (от 3 843,08)</t>
  </si>
  <si>
    <t>ФЕР01-02-013-07</t>
  </si>
  <si>
    <t>На каждый последующий проход по одному следу добавлять: к расценке 01-02-013-02</t>
  </si>
  <si>
    <t>2 108,05
84,14</t>
  </si>
  <si>
    <t>32 961,63
4 115,53</t>
  </si>
  <si>
    <t>Накладные расходы 92% ФОТ (от 4 115,53)</t>
  </si>
  <si>
    <t>Сметная прибыль 46% ФОТ (от 4 115,53)</t>
  </si>
  <si>
    <t>Планировка откосов насыпи механизированным способом</t>
  </si>
  <si>
    <t>ФЕР01-02-027-12</t>
  </si>
  <si>
    <t>Планировка откосов и полотна: насыпей механизированным способом, группа грунтов 2</t>
  </si>
  <si>
    <t>500,55
214,27</t>
  </si>
  <si>
    <t>286,28
33,75</t>
  </si>
  <si>
    <t>587,72
216,75</t>
  </si>
  <si>
    <t>Объем=150,4 / 1000</t>
  </si>
  <si>
    <t>Накладные расходы 89% ФОТ (от 1 592,81)</t>
  </si>
  <si>
    <t>Сметная прибыль 41% ФОТ (от 1 592,81)</t>
  </si>
  <si>
    <t>Разработка грунта для устройства корыт под асфальтобетонное покрытие проездов и площадок (Тип 1), в т.ч.:</t>
  </si>
  <si>
    <t>Механизированная разработка грунта 1 группы экскаватором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</si>
  <si>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</si>
  <si>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</si>
  <si>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2 051,06
71,06</t>
  </si>
  <si>
    <t>1 980,00
267,30</t>
  </si>
  <si>
    <t>5 264,86
2 223,39</t>
  </si>
  <si>
    <t>Объем=194,8 / 1000</t>
  </si>
  <si>
    <t>Накладные расходы 92% ФОТ (от 2 814,46)</t>
  </si>
  <si>
    <t>Сметная прибыль 46% ФОТ (от 2 814,46)</t>
  </si>
  <si>
    <t>Доработка грунта вручную с погрузкой</t>
  </si>
  <si>
    <t>ФЕР01-02-057-01</t>
  </si>
  <si>
    <t>Разработка грунта вручную в траншеях глубиной до 2 м без креплений с откосами, группа грунтов: 1</t>
  </si>
  <si>
    <t>1 104,48
1 104,48</t>
  </si>
  <si>
    <t>Объем=23,2 / 100</t>
  </si>
  <si>
    <t>Накладные расходы 89% ФОТ (от 10 941,42)</t>
  </si>
  <si>
    <t>Сметная прибыль 40% ФОТ (от 10 941,42)</t>
  </si>
  <si>
    <t>Разработка грунта для устройства корыт под асфальтобетонное покрытие тротуаров (Тип 3), в т. ч.:</t>
  </si>
  <si>
    <t>143,24
60,49</t>
  </si>
  <si>
    <t>Объем=5,3 / 1000</t>
  </si>
  <si>
    <t>Накладные расходы 92% ФОТ (от 76,57)</t>
  </si>
  <si>
    <t>Сметная прибыль 46% ФОТ (от 76,57)</t>
  </si>
  <si>
    <t>Объем=1,7 / 100</t>
  </si>
  <si>
    <t>Накладные расходы 89% ФОТ (от 801,74)</t>
  </si>
  <si>
    <t>Сметная прибыль 40% ФОТ (от 801,74)</t>
  </si>
  <si>
    <t>Вывоз избытка грунта согласно транспортной схеме</t>
  </si>
  <si>
    <t>6 432,20
2 210,22</t>
  </si>
  <si>
    <t>Объем=201,8 / 1000</t>
  </si>
  <si>
    <t>Накладные расходы 92% ФОТ (от 2 210,22)</t>
  </si>
  <si>
    <t>Сметная прибыль 46% ФОТ (от 2 210,22)</t>
  </si>
  <si>
    <t>319 936,74
22 112,09</t>
  </si>
  <si>
    <t>Раздел 2. Устройство дорожных покрытий</t>
  </si>
  <si>
    <t>Устройство проездов и площадок с покрытием из асфальтобетона (Тип 1), в т. ч.:</t>
  </si>
  <si>
    <t>Уплотнение грунта основания самоходными катками, Купл=0,98</t>
  </si>
  <si>
    <t>ФЕР01-02-005-01</t>
  </si>
  <si>
    <t>Уплотнение грунта пневматическими трамбовками, группа грунтов: 1-2</t>
  </si>
  <si>
    <t>348,46
106,88</t>
  </si>
  <si>
    <t>241,58
26,36</t>
  </si>
  <si>
    <t>3 059,48
1 044,31</t>
  </si>
  <si>
    <t>Объем=(463,9*0,2) / 100</t>
  </si>
  <si>
    <t>Накладные расходы 92% ФОТ (от 5 278,58)</t>
  </si>
  <si>
    <t>Сметная прибыль 46% ФОТ (от 5 278,58)</t>
  </si>
  <si>
    <t>Укладка георешётки Армостаб-Грунт Д 100/100- с учётом 10% запаса на нахлёст и раскрой</t>
  </si>
  <si>
    <t>ФЕР27-06-009-02</t>
  </si>
  <si>
    <t>Укладка геосетки в асфальтобетонное дорожное покрытие</t>
  </si>
  <si>
    <t>41 325,81
73,89</t>
  </si>
  <si>
    <t>14,65
2,11</t>
  </si>
  <si>
    <t>102,05
45,98</t>
  </si>
  <si>
    <t>Объем=510,3 / 1000</t>
  </si>
  <si>
    <t>Накладные расходы 147% ФОТ (от 1 656,03)</t>
  </si>
  <si>
    <t>Сметная прибыль 134% ФОТ (от 1 656,03)</t>
  </si>
  <si>
    <t>ФССЦ-01.7.12.10-1020</t>
  </si>
  <si>
    <t>Геосетка полиэфирная с битумной пропиткой, прочность при растяжении 100/100 кН/м</t>
  </si>
  <si>
    <t>1000
510,3</t>
  </si>
  <si>
    <t>Устройство слоя из щебня гранитного М800 фр. 40-70 (80) мм,  с расклинцовкой фр.5-10 мм по ГОСТ 8267-93, h=0,20 м (Щебень фр.40-70 (80) мм/щебень фр.5-10 мм)</t>
  </si>
  <si>
    <t>ФЕР27-04-006-01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</si>
  <si>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</si>
  <si>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>30 034,54
269,61</t>
  </si>
  <si>
    <t>7 442,38
429,14</t>
  </si>
  <si>
    <t>47 126,90
8 500,63</t>
  </si>
  <si>
    <t>Объем=463,9 / 1000</t>
  </si>
  <si>
    <t>Накладные расходы 147% ФОТ (от 13 841,21)</t>
  </si>
  <si>
    <t>Сметная прибыль 134% ФОТ (от 13 841,21)</t>
  </si>
  <si>
    <t>ФЕР27-04-006-04</t>
  </si>
  <si>
    <t>На каждый 1 см изменения толщины слоя добавлять или исключать к расценкам 27-04-006-01, 27-04-006-02, 27-04-006-03</t>
  </si>
  <si>
    <t>2 344,45
139,20</t>
  </si>
  <si>
    <t>14 845,61
2 757,35</t>
  </si>
  <si>
    <t>Накладные расходы 147% ФОТ (от 2 757,35)</t>
  </si>
  <si>
    <t>Сметная прибыль 134% ФОТ (от 2 757,35)</t>
  </si>
  <si>
    <t>45 442,81
73,89</t>
  </si>
  <si>
    <t>1100
561,33</t>
  </si>
  <si>
    <t>Устройство слоя из щебня гранитного М800 фр. 40-70 (80) мм, с расклинцовкой фр.5-10 мм по ГОСТ 8267-93, h=0,15 м (Щебень фр.40-70 (80) мм/щебень фр.5-10 мм)</t>
  </si>
  <si>
    <t>Розлив битумной эмульсии ЭБДК Б из расчёта 0,4 л/м²  (0,412 кг/м²)</t>
  </si>
  <si>
    <t>ФЕР27-06-035-01</t>
  </si>
  <si>
    <t>Подгрунтовочные работы путем розлива битумной эмульсии с применением автогудронатора</t>
  </si>
  <si>
    <t>124,02
3,90</t>
  </si>
  <si>
    <t>321,65
31,64</t>
  </si>
  <si>
    <t>Накладные расходы 147% ФОТ (от 31,64)</t>
  </si>
  <si>
    <t>Сметная прибыль 134% ФОТ (от 31,64)</t>
  </si>
  <si>
    <t>Устройство слоя из асфальтобетона пористого крупнозернистого на БНД 90/130 по ГОСТ 9128-2013, h=0,07 м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</si>
  <si>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</si>
  <si>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</si>
  <si>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49 627,70
182,32</t>
  </si>
  <si>
    <t>7 479,03
234,46</t>
  </si>
  <si>
    <t>47 358,98
4 644,31</t>
  </si>
  <si>
    <t>Накладные расходы 147% ФОТ (от 8 255,80)</t>
  </si>
  <si>
    <t>Сметная прибыль 134% ФОТ (от 8 255,80)</t>
  </si>
  <si>
    <t>ФССЦ-04.2.01.02-0006</t>
  </si>
  <si>
    <t>Смеси асфальтобетонные пористые крупнозернистые марка II</t>
  </si>
  <si>
    <t>91,1
42,26129</t>
  </si>
  <si>
    <t>ФЕР27-06-030-01</t>
  </si>
  <si>
    <t>При изменении толщины покрытия на 0,5 см добавлять или исключать: к расценке 27-06-029-01</t>
  </si>
  <si>
    <t>32 419,20
19,74</t>
  </si>
  <si>
    <t>1 529,34
35,70</t>
  </si>
  <si>
    <t>9 684,14
707,16</t>
  </si>
  <si>
    <t>Накладные расходы 147% ФОТ (от 1 098,18)</t>
  </si>
  <si>
    <t>Сметная прибыль 134% ФОТ (от 1 098,18)</t>
  </si>
  <si>
    <t>68,4
31,73076</t>
  </si>
  <si>
    <t>Устройство слоя из асфальтобетона плотного типа Б на БНД 90/130 по ГОСТ 9128-2013, h=0,05 м</t>
  </si>
  <si>
    <t>56 360,50
182,32</t>
  </si>
  <si>
    <t>ФССЦ-04.2.01.01-0049</t>
  </si>
  <si>
    <t>Смеси асфальтобетонные плотные мелкозернистые тип Б марка II</t>
  </si>
  <si>
    <t>97,4
45,18386</t>
  </si>
  <si>
    <t>12 404,68
6,58</t>
  </si>
  <si>
    <t>509,78
11,90</t>
  </si>
  <si>
    <t>3 228,05
235,72</t>
  </si>
  <si>
    <t>Накладные расходы 147% ФОТ (от 366,06)</t>
  </si>
  <si>
    <t>Сметная прибыль 134% ФОТ (от 366,06)</t>
  </si>
  <si>
    <t>24,2
11,22638</t>
  </si>
  <si>
    <t>Установка бортовых камней БР100.30.15</t>
  </si>
  <si>
    <t>ФЕР27-02-010-02</t>
  </si>
  <si>
    <t>Установка бортовых камней бетонных: при других видах покрытий</t>
  </si>
  <si>
    <t>100 м</t>
  </si>
  <si>
    <t>10 665,58
590,51</t>
  </si>
  <si>
    <t>73,02
8,70</t>
  </si>
  <si>
    <t>1 515,02
564,66</t>
  </si>
  <si>
    <t>Объем=152 / 100</t>
  </si>
  <si>
    <t>Накладные расходы 147% ФОТ (от 38 891,12)</t>
  </si>
  <si>
    <t>Сметная прибыль 134% ФОТ (от 38 891,12)</t>
  </si>
  <si>
    <t>ФССЦ-05.2.03.03-0032</t>
  </si>
  <si>
    <t>Камни бортовые БР 100.30.15, бетон B30 (М400), объем 0,043 м3</t>
  </si>
  <si>
    <t>100
152</t>
  </si>
  <si>
    <t>Устройство тротуаров с покрытием из асфальтобетона (Тип 3), в т. ч.:</t>
  </si>
  <si>
    <t>Уплотнение грунта основания ручными трамбовками, Купл=0.98</t>
  </si>
  <si>
    <t>230,17
78,56</t>
  </si>
  <si>
    <t>Объем=(34.9*0.2) / 100</t>
  </si>
  <si>
    <t>Накладные расходы 92% ФОТ (от 397,11)</t>
  </si>
  <si>
    <t>Сметная прибыль 46% ФОТ (от 397,11)</t>
  </si>
  <si>
    <t>3 545,44
639,52</t>
  </si>
  <si>
    <t>Объем=34,9 / 1000</t>
  </si>
  <si>
    <t>Накладные расходы 147% ФОТ (от 1 041,30)</t>
  </si>
  <si>
    <t>Сметная прибыль 134% ФОТ (от 1 041,30)</t>
  </si>
  <si>
    <t>16,93
1,67</t>
  </si>
  <si>
    <t>Накладные расходы 147% ФОТ (от 1,67)</t>
  </si>
  <si>
    <t>Сметная прибыль 134% ФОТ (от 1,67)</t>
  </si>
  <si>
    <t>ФЕР27-07-006-01</t>
  </si>
  <si>
    <t>Устройство покрытия дорожек и тротуаров из горячих асфальтобетонных смесей асфальтоукладчиками первого типоразмера, толщина слоя 4 см</t>
  </si>
  <si>
    <t>52 370,69
170,56</t>
  </si>
  <si>
    <t>4 373,52
99,26</t>
  </si>
  <si>
    <t>2 083,48
147,92</t>
  </si>
  <si>
    <t>Накладные расходы 113% ФОТ (от 402,09)</t>
  </si>
  <si>
    <t>Сметная прибыль 77% ФОТ (от 402,09)</t>
  </si>
  <si>
    <t>97,4
3,39926</t>
  </si>
  <si>
    <t>ФЕР27-07-006-02</t>
  </si>
  <si>
    <t>При изменении толщины слоя покрытия на 0,5 см добавлять или исключать к расценке 27-07-006-01</t>
  </si>
  <si>
    <t>12 319,32
11,14</t>
  </si>
  <si>
    <t>425,74
7,36</t>
  </si>
  <si>
    <t>202,82
10,97</t>
  </si>
  <si>
    <t>Накладные расходы 113% ФОТ (от 27,57)</t>
  </si>
  <si>
    <t>Сметная прибыль 77% ФОТ (от 27,57)</t>
  </si>
  <si>
    <t>24,2
0,84458</t>
  </si>
  <si>
    <t>Установка бортовых камней БР100.20.8</t>
  </si>
  <si>
    <t>6 589,58
590,51</t>
  </si>
  <si>
    <t>368,79
137,45</t>
  </si>
  <si>
    <t>Объем=37 / 100</t>
  </si>
  <si>
    <t>Накладные расходы 147% ФОТ (от 9 466,92)</t>
  </si>
  <si>
    <t>Сметная прибыль 134% ФОТ (от 9 466,92)</t>
  </si>
  <si>
    <t>ФССЦ-05.2.03.03-0031</t>
  </si>
  <si>
    <t>Камни бортовые БР 100.20.8, бетон B22,5 (М300), объем 0,016 м3</t>
  </si>
  <si>
    <t>100
37</t>
  </si>
  <si>
    <t>Устройство асфальтобетонной отмостки зданий (Тип 4), в т. ч.:</t>
  </si>
  <si>
    <t>31</t>
  </si>
  <si>
    <t>407,58
139,12</t>
  </si>
  <si>
    <t>Объем=(61.8*0.2) / 100</t>
  </si>
  <si>
    <t>Накладные расходы 92% ФОТ (от 703,20)</t>
  </si>
  <si>
    <t>Сметная прибыль 46% ФОТ (от 703,20)</t>
  </si>
  <si>
    <t>Устройство слоя из щебня гранитного М800 фр. 40-70 (80) мм,  с расклинцовкой фр.5-10 мм по ГОСТ 8267-93, h=0,15 м (Щебень фр.40-70 (80) мм/щебень фр.5-10 мм)</t>
  </si>
  <si>
    <t>32</t>
  </si>
  <si>
    <t>6 278,17
1 132,44</t>
  </si>
  <si>
    <t>Объем=61,8 / 1000</t>
  </si>
  <si>
    <t>Накладные расходы 147% ФОТ (от 1 843,90)</t>
  </si>
  <si>
    <t>Сметная прибыль 134% ФОТ (от 1 843,90)</t>
  </si>
  <si>
    <t>33</t>
  </si>
  <si>
    <t>50,79
5,00</t>
  </si>
  <si>
    <t>Накладные расходы 147% ФОТ (от 5,00)</t>
  </si>
  <si>
    <t>Сметная прибыль 134% ФОТ (от 5,00)</t>
  </si>
  <si>
    <t>34</t>
  </si>
  <si>
    <t>6 309,09
618,71</t>
  </si>
  <si>
    <t>Накладные расходы 147% ФОТ (от 1 099,83)</t>
  </si>
  <si>
    <t>Сметная прибыль 134% ФОТ (от 1 099,83)</t>
  </si>
  <si>
    <t>97,4
6,01932</t>
  </si>
  <si>
    <t>35</t>
  </si>
  <si>
    <t>430,04
31,40</t>
  </si>
  <si>
    <t>Накладные расходы 147% ФОТ (от 48,76)</t>
  </si>
  <si>
    <t>Сметная прибыль 134% ФОТ (от 48,76)</t>
  </si>
  <si>
    <t>24,2
1,49556</t>
  </si>
  <si>
    <t>242 074,76
34 697,08</t>
  </si>
  <si>
    <t>Итого по разделу 2 Устройство дорожных покрытий</t>
  </si>
  <si>
    <t>Раздел 3. Озеленение территории</t>
  </si>
  <si>
    <t>Подготовка почвы для устройства посевного газона с внесением растительной земли слоем 15 см: вручную</t>
  </si>
  <si>
    <t>36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</si>
  <si>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</si>
  <si>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</si>
  <si>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2 351,60
317,60</t>
  </si>
  <si>
    <t>Объем=2049,8 / 100</t>
  </si>
  <si>
    <t>Накладные расходы 103% ФОТ (от 277 984,04)</t>
  </si>
  <si>
    <t>Сметная прибыль 72% ФОТ (от 277 984,04)</t>
  </si>
  <si>
    <t>Посев газонов вручную</t>
  </si>
  <si>
    <t>37</t>
  </si>
  <si>
    <t>ФЕР47-01-046-06</t>
  </si>
  <si>
    <t>Посев газонов партерных, мавританских и обыкновенных вручную</t>
  </si>
  <si>
    <t>662,72
44,42</t>
  </si>
  <si>
    <t>301,40
31,78</t>
  </si>
  <si>
    <t>84 331,03
27 815,91</t>
  </si>
  <si>
    <t>Накладные расходы 103% ФОТ (от 66 695,16)</t>
  </si>
  <si>
    <t>Сметная прибыль 72% ФОТ (от 66 695,16)</t>
  </si>
  <si>
    <t>ФССЦ-16.2.02.07-0161</t>
  </si>
  <si>
    <t>Семена газонных трав (смесь)</t>
  </si>
  <si>
    <t>2
40,996</t>
  </si>
  <si>
    <t>Укрепление откосов посевом многолетних трав: с подсыпкой растительной земли вручную</t>
  </si>
  <si>
    <t>38</t>
  </si>
  <si>
    <t>ФЕР01-02-040-01</t>
  </si>
  <si>
    <t>Укрепление откосов земляных сооружений посевом многолетних трав: с подсыпкой растительной земли вручную</t>
  </si>
  <si>
    <t>2 285,10
263,61</t>
  </si>
  <si>
    <t>Объем=150,4 / 100</t>
  </si>
  <si>
    <t>Накладные расходы 89% ФОТ (от 16 929,25)</t>
  </si>
  <si>
    <t>Сметная прибыль 41% ФОТ (от 16 929,25)</t>
  </si>
  <si>
    <t>ФССЦ-16.2.01.02-0001</t>
  </si>
  <si>
    <t>Земля растительная</t>
  </si>
  <si>
    <t>13,6
20,4544</t>
  </si>
  <si>
    <t>1,2
1,8048</t>
  </si>
  <si>
    <t>84 368,60
27 815,91</t>
  </si>
  <si>
    <t>Итого по разделу 3 Озеленение территории</t>
  </si>
  <si>
    <t>646 380,10
84 625,08</t>
  </si>
  <si>
    <t xml:space="preserve">      89% ФОТ (от 30265,22) (Поз. 5, 38, 7, 9)</t>
  </si>
  <si>
    <t xml:space="preserve">      92% ФОТ (от 28881,38) (Поз. 1-4, 6, 8, 10, 12, 25, 31)</t>
  </si>
  <si>
    <t xml:space="preserve">      103% ФОТ (от 344679,2) (Поз. 36-37)</t>
  </si>
  <si>
    <t xml:space="preserve">      113% ФОТ (от 429,66) (Поз. 28-29)</t>
  </si>
  <si>
    <t xml:space="preserve">      147% ФОТ (от 104189,45) (Поз. 13-24, 26-27, 30, 32-35)</t>
  </si>
  <si>
    <t xml:space="preserve">      40% ФОТ (от 11743,16) (Поз. 7, 9)</t>
  </si>
  <si>
    <t xml:space="preserve">      41% ФОТ (от 18522,06) (Поз. 5, 38)</t>
  </si>
  <si>
    <t xml:space="preserve">      46% ФОТ (от 28881,38) (Поз. 1-4, 6, 8, 10, 12, 25, 31)</t>
  </si>
  <si>
    <t xml:space="preserve">      72% ФОТ (от 344679,2) (Поз. 36-37)</t>
  </si>
  <si>
    <t xml:space="preserve">      77% ФОТ (от 429,66) (Поз. 28-29)</t>
  </si>
  <si>
    <t xml:space="preserve">      134% ФОТ (от 104189,45) (Поз. 13-24, 26-27, 30, 32-35)</t>
  </si>
  <si>
    <t xml:space="preserve">          Итого Поз. 1-4, 6, 8, 10, 12, 25, 31</t>
  </si>
  <si>
    <t>81 541,78
23 157,33</t>
  </si>
  <si>
    <t xml:space="preserve">          Накладные расходы 92% ФОТ (от 28 881,38)</t>
  </si>
  <si>
    <t xml:space="preserve">          Сметная прибыль 46% ФОТ (от 28 881,38)</t>
  </si>
  <si>
    <t xml:space="preserve">     Земляные работы, выполняемые по другим видам работ (подготовительным, сопутствующим, укрепительным):</t>
  </si>
  <si>
    <t xml:space="preserve">          Итого Поз. 5, 38</t>
  </si>
  <si>
    <t>625,29
216,75</t>
  </si>
  <si>
    <t xml:space="preserve">          Накладные расходы 89% ФОТ (от 18 522,06)</t>
  </si>
  <si>
    <t xml:space="preserve">          Сметная прибыль 41% ФОТ (от 18 522,06)</t>
  </si>
  <si>
    <t xml:space="preserve">          Итого Поз. 7, 9</t>
  </si>
  <si>
    <t xml:space="preserve">          Накладные расходы 89% ФОТ (от 11 743,16)</t>
  </si>
  <si>
    <t xml:space="preserve">          Сметная прибыль 40% ФОТ (от 11 743,16)</t>
  </si>
  <si>
    <t xml:space="preserve">          Итого Поз. 11</t>
  </si>
  <si>
    <t xml:space="preserve">          Итого Поз. 13-24, 26-27, 30, 32-35</t>
  </si>
  <si>
    <t>236 091,23
33 276,20</t>
  </si>
  <si>
    <t xml:space="preserve">          Накладные расходы 147% ФОТ (от 104 189,45)</t>
  </si>
  <si>
    <t xml:space="preserve">          Сметная прибыль 134% ФОТ (от 104 189,45)</t>
  </si>
  <si>
    <t xml:space="preserve">     Устройство покрытий дорожек, тротуаров, мостовых и площадок и прочее:</t>
  </si>
  <si>
    <t xml:space="preserve">          Итого Поз. 28-29</t>
  </si>
  <si>
    <t>2 286,30
158,89</t>
  </si>
  <si>
    <t xml:space="preserve">          Накладные расходы 113% ФОТ (от 429,66)</t>
  </si>
  <si>
    <t xml:space="preserve">          Сметная прибыль 77% ФОТ (от 429,66)</t>
  </si>
  <si>
    <t xml:space="preserve">     Озеленение. Защитные лесонасаждения:</t>
  </si>
  <si>
    <t xml:space="preserve">          Итого Поз. 36-37</t>
  </si>
  <si>
    <t xml:space="preserve">          Накладные расходы 103% ФОТ (от 344 679,20)</t>
  </si>
  <si>
    <t xml:space="preserve">          Сметная прибыль 72% ФОТ (от 344 679,20)</t>
  </si>
  <si>
    <t>ЛОКАЛЬНАЯ СМЕТА № ЛС-09-01-01</t>
  </si>
  <si>
    <t xml:space="preserve">на Наружное электроснабжение.. Пусконаладочные работы., </t>
  </si>
  <si>
    <t>1146-ТКР4.1.ВОР</t>
  </si>
  <si>
    <t>ФЕРп01-11-024-01</t>
  </si>
  <si>
    <t>Фазировка электрической линии или трансформатора с сетью напряжением: до 1 кВ</t>
  </si>
  <si>
    <t>10,50
10,50</t>
  </si>
  <si>
    <t>Накладные расходы 74% ФОТ (от 7 621,95)</t>
  </si>
  <si>
    <t>Сметная прибыль 36% ФОТ (от 7 621,95)</t>
  </si>
  <si>
    <t>ФЕРп01-11-028-02</t>
  </si>
  <si>
    <t>Измерение сопротивления изоляции мегаомметром обмоток машин и аппаратов</t>
  </si>
  <si>
    <t>измерение</t>
  </si>
  <si>
    <t>1,03
1,03</t>
  </si>
  <si>
    <t>Накладные расходы 74% ФОТ (от 747,68)</t>
  </si>
  <si>
    <t>Сметная прибыль 36% ФОТ (от 747,68)</t>
  </si>
  <si>
    <t>ФЕРп01-12-027-01</t>
  </si>
  <si>
    <t>Испытание кабеля силового длиной до 500 м напряжением: до 10 кВ</t>
  </si>
  <si>
    <t>испытание</t>
  </si>
  <si>
    <t>55,71
55,71</t>
  </si>
  <si>
    <t>Накладные расходы 74% ФОТ (от 40 439,89)</t>
  </si>
  <si>
    <t>Сметная прибыль 36% ФОТ (от 40 439,89)</t>
  </si>
  <si>
    <t>Объем=12 / 100</t>
  </si>
  <si>
    <t>Накладные расходы 74% ФОТ (от 850,33)</t>
  </si>
  <si>
    <t>Сметная прибыль 36% ФОТ (от 850,33)</t>
  </si>
  <si>
    <t>ФЕРп01-11-010-01</t>
  </si>
  <si>
    <t>Измерение сопротивления растеканию тока: заземлителя</t>
  </si>
  <si>
    <t>Накладные расходы 74% ФОТ (от 6 563,84)</t>
  </si>
  <si>
    <t>Сметная прибыль 36% ФОТ (от 6 563,84)</t>
  </si>
  <si>
    <t>ФЕРп01-11-010-02</t>
  </si>
  <si>
    <t>Измерение сопротивления растеканию тока: контура с диагональю до 20 м</t>
  </si>
  <si>
    <t>20,75
20,75</t>
  </si>
  <si>
    <t>Накладные расходы 74% ФОТ (от 10 632,30)</t>
  </si>
  <si>
    <t>Сметная прибыль 36% ФОТ (от 10 632,30)</t>
  </si>
  <si>
    <t xml:space="preserve">      74% ФОТ (от 66855,99) (Поз. 1-6)</t>
  </si>
  <si>
    <t xml:space="preserve">      36% ФОТ (от 66855,99) (Поз. 1-6)</t>
  </si>
  <si>
    <t xml:space="preserve">          Итого Поз. 1-6</t>
  </si>
  <si>
    <t xml:space="preserve">          Накладные расходы 74% ФОТ (от 66 855,99)</t>
  </si>
  <si>
    <t xml:space="preserve">          Сметная прибыль 36% ФОТ (от 66 855,99)</t>
  </si>
  <si>
    <t>ЛОКАЛЬНАЯ СМЕТА № ЛС-09-01-04</t>
  </si>
  <si>
    <t xml:space="preserve">на Наружное электроснабжение и освещение.Пусконаладочные работы., </t>
  </si>
  <si>
    <t>1146-ТКР3</t>
  </si>
  <si>
    <t>Накладные расходы 74% ФОТ (от 3 586,80)</t>
  </si>
  <si>
    <t>Сметная прибыль 36% ФОТ (от 3 586,80)</t>
  </si>
  <si>
    <t>Накладные расходы 74% ФОТ (от 351,85)</t>
  </si>
  <si>
    <t>Сметная прибыль 36% ФОТ (от 351,85)</t>
  </si>
  <si>
    <t>Накладные расходы 74% ФОТ (от 19 030,54)</t>
  </si>
  <si>
    <t>Сметная прибыль 36% ФОТ (от 19 030,54)</t>
  </si>
  <si>
    <t>Объем=39 / 100</t>
  </si>
  <si>
    <t>Накладные расходы 74% ФОТ (от 2 763,57)</t>
  </si>
  <si>
    <t>Сметная прибыль 36% ФОТ (от 2 763,57)</t>
  </si>
  <si>
    <t>Накладные расходы 74% ФОТ (от 21 332,49)</t>
  </si>
  <si>
    <t>Сметная прибыль 36% ФОТ (от 21 332,49)</t>
  </si>
  <si>
    <t>Накладные расходы 74% ФОТ (от 34 554,98)</t>
  </si>
  <si>
    <t>Сметная прибыль 36% ФОТ (от 34 554,98)</t>
  </si>
  <si>
    <t xml:space="preserve">      74% ФОТ (от 81620,23) (Поз. 1-6)</t>
  </si>
  <si>
    <t xml:space="preserve">      36% ФОТ (от 81620,23) (Поз. 1-6)</t>
  </si>
  <si>
    <t xml:space="preserve">          Накладные расходы 74% ФОТ (от 81 620,23)</t>
  </si>
  <si>
    <t xml:space="preserve">          Сметная прибыль 36% ФОТ (от 81 620,23)</t>
  </si>
  <si>
    <t>ЛОКАЛЬНАЯ СМЕТА № ЛС-05-02-01</t>
  </si>
  <si>
    <t xml:space="preserve">на Транспортная безопасность. Устройство оборудования Янтарь-1Ж и кабельных линий., </t>
  </si>
  <si>
    <t>1146-ТБ.ВР</t>
  </si>
  <si>
    <t xml:space="preserve">   монтажных работ</t>
  </si>
  <si>
    <t xml:space="preserve">   оборудования</t>
  </si>
  <si>
    <t>Раздел 1. Разработка траншей</t>
  </si>
  <si>
    <t>Разработка грунта для прокладки кабелей в траншее экскаватором емкостью ковша до 1 м3 в отвал, грунт II группы:</t>
  </si>
  <si>
    <t>617,77
212,28</t>
  </si>
  <si>
    <t>Объем=(33,65-9,1) / 1000</t>
  </si>
  <si>
    <t>Накладные расходы 92% ФОТ (от 212,28)</t>
  </si>
  <si>
    <t>Сметная прибыль 46% ФОТ (от 212,28)</t>
  </si>
  <si>
    <t>Разработка, погрузка и перевозка слабого грунта экскаватором с ковшом вместимостью 0,5 м3 на автомобили-самосвалы с вывозом на утилизацию</t>
  </si>
  <si>
    <t>ФЕР01-01-022-08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</si>
  <si>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</si>
  <si>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>2 939,39
344,25</t>
  </si>
  <si>
    <t>365,12
133,77</t>
  </si>
  <si>
    <t>Объем=9,1 / 1000</t>
  </si>
  <si>
    <t>Накладные расходы 92% ФОТ (от 133,77)</t>
  </si>
  <si>
    <t>Сметная прибыль 46% ФОТ (от 133,77)</t>
  </si>
  <si>
    <t>Доработка траншеи вручную, грунт II группы</t>
  </si>
  <si>
    <t>ФЕР01-02-057-02</t>
  </si>
  <si>
    <t>Разработка грунта вручную в траншеях глубиной до 2 м без креплений с откосами, группа грунтов: 2</t>
  </si>
  <si>
    <t>1 441,44
1 441,44</t>
  </si>
  <si>
    <t>Объем=3,74 / 100</t>
  </si>
  <si>
    <t>Накладные расходы 89% ФОТ (от 2 301,95)</t>
  </si>
  <si>
    <t>Сметная прибыль 40% ФОТ (от 2 301,95)</t>
  </si>
  <si>
    <t>Устройство песчаного основания из песка строительного средней крупности</t>
  </si>
  <si>
    <t>ФЕР23-01-001-01</t>
  </si>
  <si>
    <t>Устройство основания под трубопроводы: песчаного</t>
  </si>
  <si>
    <t>10 м3</t>
  </si>
  <si>
    <t>772,02
83,33</t>
  </si>
  <si>
    <t>28,80
3,22</t>
  </si>
  <si>
    <t>119,51
41,80</t>
  </si>
  <si>
    <t>Объем=3,04 / 10</t>
  </si>
  <si>
    <t>Накладные расходы 117% ФОТ (от 1 123,49)</t>
  </si>
  <si>
    <t>Сметная прибыль 74% ФОТ (от 1 123,49)</t>
  </si>
  <si>
    <t>11
3,344</t>
  </si>
  <si>
    <t>Монтаж трубы ст. 50х3,5 в траншее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</si>
  <si>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</si>
  <si>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</si>
  <si>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6 493,71
416,55</t>
  </si>
  <si>
    <t>72,96
11,86</t>
  </si>
  <si>
    <t>270,89
137,75</t>
  </si>
  <si>
    <t>Объем=27,2 / 100</t>
  </si>
  <si>
    <t>Накладные расходы 121% ФОТ (от 4 975,73)</t>
  </si>
  <si>
    <t>Сметная прибыль 72% ФОТ (от 4 975,73)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</si>
  <si>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</si>
  <si>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</si>
  <si>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м</t>
  </si>
  <si>
    <t>100
27,2</t>
  </si>
  <si>
    <t>Монтаж гильз из ст. труб 50х3,5 в проектное положение в фундаментных блоках перед началами работ по заливке бетоном</t>
  </si>
  <si>
    <t>ФЕР06-03-004-08</t>
  </si>
  <si>
    <t>Установка стальных конструкций, остающихся в теле бетона</t>
  </si>
  <si>
    <t>15 316,67
408,85</t>
  </si>
  <si>
    <t>425,84
51,59</t>
  </si>
  <si>
    <t>516,64
195,80</t>
  </si>
  <si>
    <t>Объем=(4.134*21,5)/1000</t>
  </si>
  <si>
    <t>Накладные расходы 102% ФОТ (от 1 747,48)</t>
  </si>
  <si>
    <t>Сметная прибыль 58% ФОТ (от 1 747,48)</t>
  </si>
  <si>
    <t>241,896468
21,5</t>
  </si>
  <si>
    <t>Монтаж ПНД труб d=50мм в траншее</t>
  </si>
  <si>
    <t>ФЕРм08-02-231-01</t>
  </si>
  <si>
    <t>Прокладка труб гофрированных ПВХ в земле для защиты одного кабеля диаметром: 50 мм</t>
  </si>
  <si>
    <t>35,94
33,95</t>
  </si>
  <si>
    <t>1,31
0,23</t>
  </si>
  <si>
    <t>3,40
1,87</t>
  </si>
  <si>
    <t>Объем=19 / 100</t>
  </si>
  <si>
    <t>Накладные расходы 97% ФОТ (от 277,31)</t>
  </si>
  <si>
    <t>Сметная прибыль 51% ФОТ (от 277,31)</t>
  </si>
  <si>
    <t>ФССЦ-24.3.03.13-0003</t>
  </si>
  <si>
    <t>Трубы напорные полиэтиленовые ПЭ100, стандартное размерное отношение SDR11 номинальный наружный диаметр 50 мм, толщина стенки 4,6 мм</t>
  </si>
  <si>
    <t>Объем=19*1,02</t>
  </si>
  <si>
    <t>Обратная засыпка песком строительным средней крупности</t>
  </si>
  <si>
    <t>ФЕР01-01-033-04</t>
  </si>
  <si>
    <t>Засыпка траншей и котлованов с перемещением грунта до 5 м бульдозерами мощностью: 79 кВт (108 л.с.), группа грунтов 1</t>
  </si>
  <si>
    <t>251,44
42,93</t>
  </si>
  <si>
    <t>20,80
11,11</t>
  </si>
  <si>
    <t>Объем=6,06 / 1000</t>
  </si>
  <si>
    <t>Накладные расходы 92% ФОТ (от 11,11)</t>
  </si>
  <si>
    <t>Сметная прибыль 46% ФОТ (от 11,11)</t>
  </si>
  <si>
    <t>Объем=МАСТЕР*1000*1,1</t>
  </si>
  <si>
    <t>Укладка сигнальной ленты в траншею</t>
  </si>
  <si>
    <t>ФЕРм08-02-143-05</t>
  </si>
  <si>
    <t>Покрытие кабеля, проложенного в траншее: лентой сигнальной</t>
  </si>
  <si>
    <t>5,24
3,85</t>
  </si>
  <si>
    <t>15,04
8,26</t>
  </si>
  <si>
    <t>Объем=84,1 / 100</t>
  </si>
  <si>
    <t>Накладные расходы 97% ФОТ (от 146,52)</t>
  </si>
  <si>
    <t>Сметная прибыль 51% ФОТ (от 146,52)</t>
  </si>
  <si>
    <t>ФССЦ-01.7.06.08-0012</t>
  </si>
  <si>
    <t>Лента сигнальная полиэтиленовая ЛСЭ-300, длина 100 м, ширина 300 мм</t>
  </si>
  <si>
    <t>Обратная засыпка грунтом группы II</t>
  </si>
  <si>
    <t>97,10
51,86</t>
  </si>
  <si>
    <t>Объем=28,29 / 1000</t>
  </si>
  <si>
    <t>Накладные расходы 92% ФОТ (от 51,86)</t>
  </si>
  <si>
    <t>Сметная прибыль 46% ФОТ (от 51,86)</t>
  </si>
  <si>
    <t>12 916,71
794,50</t>
  </si>
  <si>
    <t>Итого по разделу 1 Разработка траншей</t>
  </si>
  <si>
    <t>Раздел 2. Монтаж оборудования</t>
  </si>
  <si>
    <t>Установка стоек Янтарь-1Ж с предустановленным комплектом видеонаблюдения</t>
  </si>
  <si>
    <t>15
О</t>
  </si>
  <si>
    <t>ТЦ_103_78_7810143306_04.12.2024_01_1.1</t>
  </si>
  <si>
    <t>Система обнаружения делящихся и радиоактивных материалов стационарная таможенная Янтарь-1Ж</t>
  </si>
  <si>
    <t>компл.</t>
  </si>
  <si>
    <t>1 кв 2025 (ОБ), Письмо Минстроя России от 19.02.2025 года № 8980-ИФ/09, прил.3 Транспорт МАТ=6,23</t>
  </si>
  <si>
    <t>16
О</t>
  </si>
  <si>
    <t>ТЦ_61.3.01.01_78_7810143306_04.12.2024_01_2.1</t>
  </si>
  <si>
    <t>Комплект видеонаблюдения ВН-02ЖЦ-IP</t>
  </si>
  <si>
    <t>Установка АРМ</t>
  </si>
  <si>
    <t>ФЕРм11-04-005-01</t>
  </si>
  <si>
    <t>Пульт, рабочее место, масса: до 0,3 т</t>
  </si>
  <si>
    <t>290,36
165,95</t>
  </si>
  <si>
    <t>77,71
10,84</t>
  </si>
  <si>
    <t>1 060,74
462,87</t>
  </si>
  <si>
    <t>Накладные расходы 90% ФОТ (от 7 548,94)</t>
  </si>
  <si>
    <t>Сметная прибыль 46% ФОТ (от 7 548,94)</t>
  </si>
  <si>
    <t>18
О</t>
  </si>
  <si>
    <t>ТЦ_61.3.05.00_78_7810143306_04.12.2024_01_3.1</t>
  </si>
  <si>
    <t>АРМ ССД-04</t>
  </si>
  <si>
    <t>Установка ПВЦ-01К</t>
  </si>
  <si>
    <t>ФЕРм11-04-008-01</t>
  </si>
  <si>
    <t>Съемные и выдвижные блоки (модули, ячейки, ТЭЗ), масса: до 5 кг</t>
  </si>
  <si>
    <t>9,74
8,90</t>
  </si>
  <si>
    <t>0,66
0,12</t>
  </si>
  <si>
    <t>9,01
5,12</t>
  </si>
  <si>
    <t>Накладные расходы 90% ФОТ (от 385,15)</t>
  </si>
  <si>
    <t>Сметная прибыль 46% ФОТ (от 385,15)</t>
  </si>
  <si>
    <t>20
О</t>
  </si>
  <si>
    <t>ТЦ_61.2.04.10_78_7810143306_04.12.2024_01_4.1</t>
  </si>
  <si>
    <t>Оборудование для сбора и обработки данных	 ПВЦ-01К</t>
  </si>
  <si>
    <t>Установка SFP модуля</t>
  </si>
  <si>
    <t>36,04
20,50</t>
  </si>
  <si>
    <t>Накладные расходы 90% ФОТ (от 1 540,62)</t>
  </si>
  <si>
    <t>Сметная прибыль 46% ФОТ (от 1 540,62)</t>
  </si>
  <si>
    <t>22
О</t>
  </si>
  <si>
    <t>ТЦ_61.2.07.05_77_7709864010_25.02.2025_01_5.3</t>
  </si>
  <si>
    <t>SFP модуль WDM, 1.25 G, TX 1310 нм, RX 1550 нм, SC, DDM, 3 км 	FH-SB3512CDS3/ FH-SB5312CDS3</t>
  </si>
  <si>
    <t>Установка источник бесперебойного питания 600 В•А/350 Вт</t>
  </si>
  <si>
    <t>ФЕРм10-02-016-06</t>
  </si>
  <si>
    <t>Отдельно устанавливаемый: преобразователь или блок питания</t>
  </si>
  <si>
    <t>187,30
103,14</t>
  </si>
  <si>
    <t>36,00
4,02</t>
  </si>
  <si>
    <t>491,40
171,65</t>
  </si>
  <si>
    <t>Накладные расходы 90% ФОТ (от 4 575,73)</t>
  </si>
  <si>
    <t>Сметная прибыль 46% ФОТ (от 4 575,73)</t>
  </si>
  <si>
    <t>24
О</t>
  </si>
  <si>
    <t>ТЦ_62.4.02.01_50_5001112612_25.02.2025_01_6.1</t>
  </si>
  <si>
    <t>Источник бесперебойного питания 600 В•А/350 Вт, Ш х Г х В, мм, 100 х 300 х 142 SKAT-UPS 600/350</t>
  </si>
  <si>
    <t>Установка в шкаф коммутатора, 24 порта 1000Base-X(SFP)</t>
  </si>
  <si>
    <t>ФЕРм10-03-013-05</t>
  </si>
  <si>
    <t>Коммутатор служебной связи</t>
  </si>
  <si>
    <t>104,57
59,64</t>
  </si>
  <si>
    <t>22,50
2,52</t>
  </si>
  <si>
    <t>307,13
107,60</t>
  </si>
  <si>
    <t>Накладные расходы 90% ФОТ (от 2 654,23)</t>
  </si>
  <si>
    <t>Сметная прибыль 46% ФОТ (от 2 654,23)</t>
  </si>
  <si>
    <t>26
О</t>
  </si>
  <si>
    <t>ТЦ_61.1.03.03_78_7814292884_20.02.2025_01_7.1</t>
  </si>
  <si>
    <t>Агрегирующий Ethernet-коммутатор, 24 порта 1000Base-X(SFP), 
4 порта 10 GBASE-R/1000BASE-X (SFP+/SFP), 
Консольный порт RS-232/RJ-45, L2+,  L3MES2324</t>
  </si>
  <si>
    <t>Установка в шкаф источника бесперебойного питания 1000 В•А/900 Вт + 2 х 9 А•ч</t>
  </si>
  <si>
    <t>28
О</t>
  </si>
  <si>
    <t>ТЦ_62.4.02.01_50_5001112612_25.02.2025_01_8.1</t>
  </si>
  <si>
    <t>Источник бесперебойного питания 1000 В•А/900 Вт + 2 х 9 А•ч, Ш х Г х В, мм, 440 х 430 х 88. Корпус под 19" шкаф, высота 2U SKAT-UPS 1000 RACK+2х9AH</t>
  </si>
  <si>
    <t>Установка в шкаф кросса 8ОВ полной комплектации</t>
  </si>
  <si>
    <t>ФЕРм10-06-060-02</t>
  </si>
  <si>
    <t>Монтаж оптического кросса с учетом измерений на волоконно-оптическом кабеле с числом волокон: 8</t>
  </si>
  <si>
    <t>47,61
32,04</t>
  </si>
  <si>
    <t>Накладные расходы 90% ФОТ (от 1 368,11)</t>
  </si>
  <si>
    <t>Сметная прибыль 46% ФОТ (от 1 368,11)</t>
  </si>
  <si>
    <t>30
О</t>
  </si>
  <si>
    <t>ТЦ_61.1.04.10_50_5001112612_25.02.2025_01_9.1</t>
  </si>
  <si>
    <t>Кросс 8ОВ (в комплекте с аксессуарами) ШКОС-Л -1U/2 -8 -SC ~8 -SC/SM ~8 -SC/UPC</t>
  </si>
  <si>
    <t>Установка в шкаф коммутационной панели категории 5е</t>
  </si>
  <si>
    <t>32
О</t>
  </si>
  <si>
    <t>ТЦ_61.3.05.03_50_5001112612_25.02.2025_01_10.1</t>
  </si>
  <si>
    <t>Коммутационная панель категории 5е PP3-19-24-8P8C-C5E-110D</t>
  </si>
  <si>
    <t>Монтаж шкафа телекоммуникационный напольного 18U (600 × 600) дверь перфорированная</t>
  </si>
  <si>
    <t>ФЕРм08-01-102-01</t>
  </si>
  <si>
    <t>Шкаф управления и регулирования</t>
  </si>
  <si>
    <t>шкаф</t>
  </si>
  <si>
    <t>356,87
128,91</t>
  </si>
  <si>
    <t>132,21
18,33</t>
  </si>
  <si>
    <t>1 804,67
782,69</t>
  </si>
  <si>
    <t>Накладные расходы 97% ФОТ (от 6 287,15)</t>
  </si>
  <si>
    <t>Сметная прибыль 51% ФОТ (от 6 287,15)</t>
  </si>
  <si>
    <t>34
О</t>
  </si>
  <si>
    <t>ТЦ_89.1.62.00_78_7842224734_25.02.2025_01_11.1</t>
  </si>
  <si>
    <t>Шкаф телекоммуникационный напольный 18U (600 × 600) дверь перфорированная ШТК-М-18.6.6-4ААА</t>
  </si>
  <si>
    <t>Установка в шкаф модуля вентиляторного, блока розеток и щеточного ввода</t>
  </si>
  <si>
    <t>ФЕРм10-01-001-13</t>
  </si>
  <si>
    <t>Рамка со штифтами на винтах и гайках с шайбами</t>
  </si>
  <si>
    <t>1,13
1,11</t>
  </si>
  <si>
    <t>Объем=1+1+1</t>
  </si>
  <si>
    <t>Накладные расходы 90% ФОТ (от 142,19)</t>
  </si>
  <si>
    <t>Сметная прибыль 46% ФОТ (от 142,19)</t>
  </si>
  <si>
    <t>36
О</t>
  </si>
  <si>
    <t>ТЦ_61.1.04.00_78_7842224734_25.02.2025_01_12.1</t>
  </si>
  <si>
    <t>Модуль вентиляторный, 2 вентилятора с терморегулятором 	R-FAN-2T</t>
  </si>
  <si>
    <t>ТЦ_20.4.03.00_78_7842224734_25.02.2025_01_15.1</t>
  </si>
  <si>
    <t>Блок розеток 9 Schuko, 16A, алюм, 19", шнур 1,8 м R-16-9S-I-440-1.8</t>
  </si>
  <si>
    <t>ТЦ_20.5.01.00_78_7842224734_25.02.2025_01_13.1</t>
  </si>
  <si>
    <t>Комплект щеточного ввода в шкаф ширина КВ-Щ-55.210А</t>
  </si>
  <si>
    <t>Установка в шкаф горизонтального кабельного органайзера 19" 1U, 4 кольца</t>
  </si>
  <si>
    <t>39</t>
  </si>
  <si>
    <t>ФЕРм11-01-001-01</t>
  </si>
  <si>
    <t>Конструкции для установки приборов, масса: до 1 кг</t>
  </si>
  <si>
    <t>31,91
4,54</t>
  </si>
  <si>
    <t>4,17
0,50</t>
  </si>
  <si>
    <t>113,84
42,70</t>
  </si>
  <si>
    <t>Накладные расходы 90% ФОТ (от 430,42)</t>
  </si>
  <si>
    <t>Сметная прибыль 46% ФОТ (от 430,42)</t>
  </si>
  <si>
    <t>40</t>
  </si>
  <si>
    <t>ТЦ_22.1.02.06_78_7842224734_25.02.2025_01_14.1</t>
  </si>
  <si>
    <t>Горизонтальный кабельный органайзер 19" 1U, 4 кольца ГКО-4.62</t>
  </si>
  <si>
    <t>Установка в шкаф панели и шины заземления</t>
  </si>
  <si>
    <t>41</t>
  </si>
  <si>
    <t>42</t>
  </si>
  <si>
    <t>ТЦ_20.5.03.03_78_7842224734_25.02.2025_01_16.1</t>
  </si>
  <si>
    <t>Панель заземления горизонтальная/вертикальная 19" 500 мм / 200 А ПЗ-19-500.200А</t>
  </si>
  <si>
    <t>43</t>
  </si>
  <si>
    <t>ТЦ_09.3.01.01_78_7842224734_25.02.2025_01_17.1</t>
  </si>
  <si>
    <t>Комплект проводов заземления для шкафа ШТК-М, универсальный ПЗ-ШТК-М</t>
  </si>
  <si>
    <t>44</t>
  </si>
  <si>
    <t>ТЦ_09.3.01.01_78_7842224734_25.02.2025_01_18.1</t>
  </si>
  <si>
    <t>Комплект монтажный № 2 (винт, шайба, гайка с защелкой), упаковка 25 шт. КМ-2-25</t>
  </si>
  <si>
    <t>45</t>
  </si>
  <si>
    <t>ТЦ_20.2.00.00_78_7804413561_21.02.2025_01_19.2</t>
  </si>
  <si>
    <t>19″ панель с DIN-рейкой PS-3U КП-АВ</t>
  </si>
  <si>
    <t>46</t>
  </si>
  <si>
    <t>ТЦ_20.5.03.03_50_5001112612_25.02.2025_01_22.1</t>
  </si>
  <si>
    <t>Шина PE земля на DIN-изоляторах ШНИ-6х9-8-Д-Ж YNN10-69-8D-K05</t>
  </si>
  <si>
    <t>Установка в шкаф выключателя автоматического</t>
  </si>
  <si>
    <t>47</t>
  </si>
  <si>
    <t>ФЕРм08-03-575-01</t>
  </si>
  <si>
    <t>Прибор или аппарат</t>
  </si>
  <si>
    <t>10,60
10,22</t>
  </si>
  <si>
    <t>Объем=1+2</t>
  </si>
  <si>
    <t>Накладные расходы 97% ФОТ (от 1 309,18)</t>
  </si>
  <si>
    <t>Сметная прибыль 51% ФОТ (от 1 309,18)</t>
  </si>
  <si>
    <t>48
О</t>
  </si>
  <si>
    <t>ТЦ_62.1.01.09_50_5001112612_25.02.2025_01_20.1</t>
  </si>
  <si>
    <t>Выключатель автоматический модульный 2п 10А OptiDin BM63-1C10-УХЛ3 (ВМ63)</t>
  </si>
  <si>
    <t>49</t>
  </si>
  <si>
    <t>ТЦ_20.4.03.00_50_5001112612_25.02.2025_01_21.1</t>
  </si>
  <si>
    <t>Розетка на din рейку 16А OptiDin РА10/16-502-Д-УХЛ4</t>
  </si>
  <si>
    <t>4 500,55
1 769,90</t>
  </si>
  <si>
    <t>Итого по разделу 2 Монтаж оборудования</t>
  </si>
  <si>
    <t>Раздел 3. Монтаж материалов</t>
  </si>
  <si>
    <t>Монтаж коммутационного шнура категории 5e U/UTP, 2,0 м</t>
  </si>
  <si>
    <t>50</t>
  </si>
  <si>
    <t>ФЕРм11-04-028-01</t>
  </si>
  <si>
    <t>Включение в аппаратуру разъемов штепсельных, количество контактов в разъеме: до 14 шт.</t>
  </si>
  <si>
    <t>2,11
2,07</t>
  </si>
  <si>
    <t>Накладные расходы 90% ФОТ (от 265,17)</t>
  </si>
  <si>
    <t>Сметная прибыль 46% ФОТ (от 265,17)</t>
  </si>
  <si>
    <t>51</t>
  </si>
  <si>
    <t>ТЦ_21.2.02.00_50_5001112612_25.02.2025_01_23.1</t>
  </si>
  <si>
    <t>Коммутационный шнур категории 5e U/UTP, LSZH, 2,0 м	 PC-LPM-UTP-RJ45-RJ45-C5e-2M-LSZH-BK</t>
  </si>
  <si>
    <t>Монтаж патч-корда оптического, 1 м</t>
  </si>
  <si>
    <t>52</t>
  </si>
  <si>
    <t>Накладные расходы 90% ФОТ (от 353,56)</t>
  </si>
  <si>
    <t>Сметная прибыль 46% ФОТ (от 353,56)</t>
  </si>
  <si>
    <t>53</t>
  </si>
  <si>
    <t>ТЦ_21.2.02.00_50_5001112612_25.02.2025_01_24.1</t>
  </si>
  <si>
    <t>Патч-корд оптический, 1 м Шнур ШОС-SM/2.0 мм-SC/UPC-SC/UPC-1.0 м</t>
  </si>
  <si>
    <t>Монтаж розетки RJ-45 на стену, 5e</t>
  </si>
  <si>
    <t>54</t>
  </si>
  <si>
    <t>ФЕРм08-03-591-09</t>
  </si>
  <si>
    <t>Розетка штепсельная: утопленного типа при скрытой проводке</t>
  </si>
  <si>
    <t>100 шт</t>
  </si>
  <si>
    <t>369,35
302,36</t>
  </si>
  <si>
    <t>4,77
0,64</t>
  </si>
  <si>
    <t>130,22
54,66</t>
  </si>
  <si>
    <t>Накладные расходы 97% ФОТ (от 25 876,20)</t>
  </si>
  <si>
    <t>Сметная прибыль 51% ФОТ (от 25 876,20)</t>
  </si>
  <si>
    <t>55</t>
  </si>
  <si>
    <t>ТЦ_20.4.03.04_50_5001112612_25.02.2025_01_25.1</t>
  </si>
  <si>
    <t>Розетка RJ-45 на стену, 5e BLNIA045453</t>
  </si>
  <si>
    <t>Монтаж мини-канала 25x17 мм без перегородки</t>
  </si>
  <si>
    <t>56</t>
  </si>
  <si>
    <t>ФЕРм08-02-390-01</t>
  </si>
  <si>
    <t>Короба пластмассовые: шириной до 40 мм</t>
  </si>
  <si>
    <t>206,76
154,92</t>
  </si>
  <si>
    <t>0,31
0,14</t>
  </si>
  <si>
    <t>0,17
0,24</t>
  </si>
  <si>
    <t>Объем=4 / 100</t>
  </si>
  <si>
    <t>Накладные расходы 97% ФОТ (от 264,84)</t>
  </si>
  <si>
    <t>Сметная прибыль 51% ФОТ (от 264,84)</t>
  </si>
  <si>
    <t>57</t>
  </si>
  <si>
    <t>ФССЦ-20.2.05.04-0025</t>
  </si>
  <si>
    <t>Кабель-канал (короб) 25х16 мм</t>
  </si>
  <si>
    <t>Монтаж короба с крышкой с направляющими для установки разделителей 60х40</t>
  </si>
  <si>
    <t>58</t>
  </si>
  <si>
    <t>ФЕРм08-02-390-02</t>
  </si>
  <si>
    <t>Короба пластмассовые: шириной до 63 мм</t>
  </si>
  <si>
    <t>245,13
174,89</t>
  </si>
  <si>
    <t>0,13
0,18</t>
  </si>
  <si>
    <t>Объем=3 / 100</t>
  </si>
  <si>
    <t>Накладные расходы 97% ФОТ (от 224,21)</t>
  </si>
  <si>
    <t>Сметная прибыль 51% ФОТ (от 224,21)</t>
  </si>
  <si>
    <t>59</t>
  </si>
  <si>
    <t>ФССЦ-20.2.05.04-0030</t>
  </si>
  <si>
    <t>Кабель-канал (короб) 60х40 мм</t>
  </si>
  <si>
    <t>Монтаж трубы ПВХ гибкой гофр. д.20мм</t>
  </si>
  <si>
    <t>60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</si>
  <si>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</si>
  <si>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</si>
  <si>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156,33
139,54</t>
  </si>
  <si>
    <t>Объем=15 / 100</t>
  </si>
  <si>
    <t>Накладные расходы 97% ФОТ (от 893,75)</t>
  </si>
  <si>
    <t>Сметная прибыль 51% ФОТ (от 893,75)</t>
  </si>
  <si>
    <t>61</t>
  </si>
  <si>
    <t>ФССЦ-24.3.01.02-0022</t>
  </si>
  <si>
    <t>Трубы гибкие гофрированные легкие из самозатухающего ПВХ (IP55) серии FL, с зондом, диаметром: 20 мм</t>
  </si>
  <si>
    <t>10 м</t>
  </si>
  <si>
    <t>Объем=15 / 10</t>
  </si>
  <si>
    <t>62</t>
  </si>
  <si>
    <t>ФССЦ-23.8.03.02-0002</t>
  </si>
  <si>
    <t>Клипса для крепежа гофротрубы, номинальный диаметр 20 мм</t>
  </si>
  <si>
    <t>10 шт</t>
  </si>
  <si>
    <t>Объем=44 / 10</t>
  </si>
  <si>
    <t>Проход в стене, монтаж гильзы из ст. трубы</t>
  </si>
  <si>
    <t>63</t>
  </si>
  <si>
    <t>ФЕР46-03-013-46</t>
  </si>
  <si>
    <t>Сверление горизонтальных отверстий в бетонных конструкциях стен перфоратором глубиной 200 мм диаметром: свыше 20 мм до 25 мм</t>
  </si>
  <si>
    <t>100 отверстий</t>
  </si>
  <si>
    <t>54,76
54,76</t>
  </si>
  <si>
    <t>Объем=2 / 100</t>
  </si>
  <si>
    <t>Накладные расходы 103% ФОТ (от 46,77)</t>
  </si>
  <si>
    <t>Сметная прибыль 59% ФОТ (от 46,77)</t>
  </si>
  <si>
    <t>64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</si>
  <si>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</si>
  <si>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</si>
  <si>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2 750,64
324,19</t>
  </si>
  <si>
    <t>41,54
6,53</t>
  </si>
  <si>
    <t>2,84
1,39</t>
  </si>
  <si>
    <t>Объем=0,5 / 100</t>
  </si>
  <si>
    <t>Накладные расходы 121% ФОТ (от 70,60)</t>
  </si>
  <si>
    <t>Сметная прибыль 72% ФОТ (от 70,60)</t>
  </si>
  <si>
    <t>ФССЦ-23.3.06.01-0002</t>
  </si>
  <si>
    <t>Трубы стальные сварные оцинкованные водогазопроводные с резьбой, легкие, номинальный диаметр 20 мм, толщина стенки 2,5 мм</t>
  </si>
  <si>
    <t>100
0,5</t>
  </si>
  <si>
    <t>133,36
56,47</t>
  </si>
  <si>
    <t>Итого по разделу 3 Монтаж материалов</t>
  </si>
  <si>
    <t>Раздел 4. Прокладка кабельных линий</t>
  </si>
  <si>
    <t>Прокладка кабелей в ПВХ коробе</t>
  </si>
  <si>
    <t>65</t>
  </si>
  <si>
    <t>ФЕРм08-02-148-01</t>
  </si>
  <si>
    <t>Кабель до 35 кВ в проложенных трубах, блоках и коробах, масса 1 м кабеля: до 1 кг</t>
  </si>
  <si>
    <t>176,53
93,25</t>
  </si>
  <si>
    <t>46,25
5,02</t>
  </si>
  <si>
    <t>101,01
34,30</t>
  </si>
  <si>
    <t>Объем=(10+6) / 100</t>
  </si>
  <si>
    <t>Накладные расходы 97% ФОТ (от 671,38)</t>
  </si>
  <si>
    <t>Сметная прибыль 51% ФОТ (от 671,38)</t>
  </si>
  <si>
    <t>66</t>
  </si>
  <si>
    <t>ТЦ_21.1.04.01_50_5001112612_25.02.2025_01_29.1</t>
  </si>
  <si>
    <t>Кабель информационный внутренней прокладки UTP 5е UUTP4-C5E-S24-IN-LSZH-GY-305</t>
  </si>
  <si>
    <t>Объем=10*1,02</t>
  </si>
  <si>
    <t>67</t>
  </si>
  <si>
    <t>ТЦ_21.1.01.01_50_5001112612_25.02.2025_01_26.1</t>
  </si>
  <si>
    <t>Кабель волоконно-оптический, SM, 4 волокна ДПС-Н-04У (1х4)-7кН</t>
  </si>
  <si>
    <t>Объем=6*1,02</t>
  </si>
  <si>
    <t>Прокладка кабелей в трубе</t>
  </si>
  <si>
    <t>68</t>
  </si>
  <si>
    <t>296,72
100,75</t>
  </si>
  <si>
    <t>Объем=(7+20+20) / 100</t>
  </si>
  <si>
    <t>Накладные расходы 97% ФОТ (от 1 972,18)</t>
  </si>
  <si>
    <t>Сметная прибыль 51% ФОТ (от 1 972,18)</t>
  </si>
  <si>
    <t>69</t>
  </si>
  <si>
    <t>Объем=7*1,02</t>
  </si>
  <si>
    <t>70</t>
  </si>
  <si>
    <t>ТЦ_21.1.04.00_50_5001112612_25.02.2025_01_27.1</t>
  </si>
  <si>
    <t>Кабель телефонный бронированный с 20 медными жилами ТППэпБбШп 10х2х0,5</t>
  </si>
  <si>
    <t>Объем=20*1,02</t>
  </si>
  <si>
    <t>71</t>
  </si>
  <si>
    <t>ТЦ_21.1.05.00_50_5001112612_25.02.2025_01_28.1</t>
  </si>
  <si>
    <t>Кабель силовой с резиновой изоляцией ВРБГ 3х1,5</t>
  </si>
  <si>
    <t>72</t>
  </si>
  <si>
    <t>ФЕРм10-06-048-06</t>
  </si>
  <si>
    <t>Прокладка волоконно-оптических кабелей в канализации: в трубопроводе по свободному каналу</t>
  </si>
  <si>
    <t>100 м кабеля</t>
  </si>
  <si>
    <t>364,19
124,20</t>
  </si>
  <si>
    <t>223,94
23,43</t>
  </si>
  <si>
    <t>1 314,42
430,20</t>
  </si>
  <si>
    <t>Объем=(26+9+8) / 100</t>
  </si>
  <si>
    <t>Накладные расходы 90% ФОТ (от 2 710,64)</t>
  </si>
  <si>
    <t>Сметная прибыль 46% ФОТ (от 2 710,64)</t>
  </si>
  <si>
    <t>73</t>
  </si>
  <si>
    <t>Объем=((26+9+8)*1,02)+14</t>
  </si>
  <si>
    <t>Прокладка кабелей в шкафу</t>
  </si>
  <si>
    <t>74</t>
  </si>
  <si>
    <t>ФЕРм11-06-002-02</t>
  </si>
  <si>
    <t>Электрические проводки в щитах и пультах: малогабаритных</t>
  </si>
  <si>
    <t>147,19
137,52</t>
  </si>
  <si>
    <t>Объем=(4+10+10+8) / 100</t>
  </si>
  <si>
    <t>Накладные расходы 90% ФОТ (от 1 879,07)</t>
  </si>
  <si>
    <t>Сметная прибыль 46% ФОТ (от 1 879,07)</t>
  </si>
  <si>
    <t>75</t>
  </si>
  <si>
    <t>76</t>
  </si>
  <si>
    <t>77</t>
  </si>
  <si>
    <t>78</t>
  </si>
  <si>
    <t>Прокладка кабелей в грунте</t>
  </si>
  <si>
    <t>79</t>
  </si>
  <si>
    <t>ФЕРм10-06-048-01</t>
  </si>
  <si>
    <t>Прокладка волоконно-оптических кабелей кабелеукладчиком в грунтах: I, II группы</t>
  </si>
  <si>
    <t>км трассы</t>
  </si>
  <si>
    <t>11 878,88
424,35</t>
  </si>
  <si>
    <t>11 446,04
376,50</t>
  </si>
  <si>
    <t>21 092,19
2 170,33</t>
  </si>
  <si>
    <t>Объем=135/1000</t>
  </si>
  <si>
    <t>Накладные расходы 90% ФОТ (от 4 616,50)</t>
  </si>
  <si>
    <t>Сметная прибыль 46% ФОТ (от 4 616,50)</t>
  </si>
  <si>
    <t>80</t>
  </si>
  <si>
    <t>Объем=135*1,02</t>
  </si>
  <si>
    <t>81</t>
  </si>
  <si>
    <t>ФССЦ-25.2.01.01-0014</t>
  </si>
  <si>
    <t>Бирки кабельные маркировочные пластмассовые У136</t>
  </si>
  <si>
    <t>Объем=18 / 100</t>
  </si>
  <si>
    <t>Ввод оптических кабелей с числом волокон 4 в здание КПП</t>
  </si>
  <si>
    <t>82</t>
  </si>
  <si>
    <t>ФЕРм10-07-058-01</t>
  </si>
  <si>
    <t>Ввод одного кабеля связи в служебно-технические здания, емкость кабеля: 4х4</t>
  </si>
  <si>
    <t>1 723,90
238,42</t>
  </si>
  <si>
    <t>Накладные расходы 94% ФОТ (от 20 361,07)</t>
  </si>
  <si>
    <t>Сметная прибыль 45% ФОТ (от 20 361,07)</t>
  </si>
  <si>
    <t>Присоединение бронепокрова оптических кабелей к ГЗШ с помощью провода ПУгВ 1х4 (учтено в ФЕРм10-07-058-01 в п.77)</t>
  </si>
  <si>
    <t>83</t>
  </si>
  <si>
    <t>ФЕРм08-02-155-01</t>
  </si>
  <si>
    <t>Герметизация проходов при вводе кабелей во взрывоопасные помещения уплотнительной массой</t>
  </si>
  <si>
    <t>3,57
3,57</t>
  </si>
  <si>
    <t>Накладные расходы 97% ФОТ (от 1 067,07)</t>
  </si>
  <si>
    <t>Сметная прибыль 51% ФОТ (от 1 067,07)</t>
  </si>
  <si>
    <t>84</t>
  </si>
  <si>
    <t>ТЦ_20.2.01.08_78_7842224734_20.02.2025_02_30.1</t>
  </si>
  <si>
    <t>Уплотнитель кабельных проходов термоусаживаемый УКПт-130/28</t>
  </si>
  <si>
    <t>Измерение сопротивления шлейфа, сопротивления изоляции и омической асимметрии</t>
  </si>
  <si>
    <t>85</t>
  </si>
  <si>
    <t>ФЕРм10-06-079-01</t>
  </si>
  <si>
    <t>участок</t>
  </si>
  <si>
    <t>83,26
81,63</t>
  </si>
  <si>
    <t>Накладные расходы 90% ФОТ (от 13 942,40)</t>
  </si>
  <si>
    <t>Сметная прибыль 46% ФОТ (от 13 942,40)</t>
  </si>
  <si>
    <t>Сварка оптических волокон</t>
  </si>
  <si>
    <t>86</t>
  </si>
  <si>
    <t>ФЕРм10-06-058-01</t>
  </si>
  <si>
    <t>Сварка волокон оптического кабеля</t>
  </si>
  <si>
    <t>1 стык</t>
  </si>
  <si>
    <t>5,66
3,09</t>
  </si>
  <si>
    <t>Накладные расходы 90% ФОТ (от 2 111,09)</t>
  </si>
  <si>
    <t>Сметная прибыль 46% ФОТ (от 2 111,09)</t>
  </si>
  <si>
    <t>Измерение на проложенной строительной длине волоконно-оптического кабеля в2 направлениях с числом волокон: 8 на двух длинах волн</t>
  </si>
  <si>
    <t>87</t>
  </si>
  <si>
    <t>ФЕРм10-06-062-02</t>
  </si>
  <si>
    <t>Измерение на смонтированном участке волоконно-оптического кабеля в одном направлении на оконечном устройстве: на двух длинах волн</t>
  </si>
  <si>
    <t>67,29
41,86</t>
  </si>
  <si>
    <t>Накладные расходы 90% ФОТ (от 35,75)</t>
  </si>
  <si>
    <t>Сметная прибыль 46% ФОТ (от 35,75)</t>
  </si>
  <si>
    <t>Измерение сопротивления изоляции проводов и кабелей</t>
  </si>
  <si>
    <t>88</t>
  </si>
  <si>
    <t>ФЕРм10-06-013-01</t>
  </si>
  <si>
    <t>Измерение сопротивления изоляции 4 жил кабеля на смонтированном усилительном участке</t>
  </si>
  <si>
    <t>10 х 4 жил</t>
  </si>
  <si>
    <t>99,64
17,48</t>
  </si>
  <si>
    <t>81,81
5,92</t>
  </si>
  <si>
    <t>3 350,12
758,35</t>
  </si>
  <si>
    <t>Накладные расходы 111% ФОТ (от 2 997,54)</t>
  </si>
  <si>
    <t>Сметная прибыль 52% ФОТ (от 2 997,54)</t>
  </si>
  <si>
    <t>26 379,53
3 493,93</t>
  </si>
  <si>
    <t>Итого по разделу 4 Прокладка кабельных линий</t>
  </si>
  <si>
    <t>Раздел 5. Заземление</t>
  </si>
  <si>
    <t>Разработка вручную траншеи 0,4х0,5 м под горизонтальный заземлитель грунта группы II</t>
  </si>
  <si>
    <t>89</t>
  </si>
  <si>
    <t>1 201,20
1 201,20</t>
  </si>
  <si>
    <t>Объем=2,4 / 100</t>
  </si>
  <si>
    <t>Накладные расходы 89% ФОТ (от 1 230,99)</t>
  </si>
  <si>
    <t>Сметная прибыль 40% ФОТ (от 1 230,99)</t>
  </si>
  <si>
    <t>Забивка вертикальных электродов из круга стального d=16мм на глубину 3 м</t>
  </si>
  <si>
    <t>90</t>
  </si>
  <si>
    <t>ФЕР33-03-004-01</t>
  </si>
  <si>
    <t>Забивка вертикальных заземлителей механизированная на глубину до 5 м</t>
  </si>
  <si>
    <t>96,30
3,81</t>
  </si>
  <si>
    <t>59,64
3,22</t>
  </si>
  <si>
    <t>4 884,52
824,96</t>
  </si>
  <si>
    <t>Накладные расходы 103% ФОТ (от 1 801,08)</t>
  </si>
  <si>
    <t>Сметная прибыль 60% ФОТ (от 1 801,08)</t>
  </si>
  <si>
    <t>Прокладка горизонтального заземлителя из стальной полосы 40х5 мм</t>
  </si>
  <si>
    <t>91</t>
  </si>
  <si>
    <t>ФЕРм08-02-472-02</t>
  </si>
  <si>
    <t>Заземлитель горизонтальный из стали: полосовой сечением 160 мм2</t>
  </si>
  <si>
    <t>1 088,05
135,36</t>
  </si>
  <si>
    <t>58,09
5,02</t>
  </si>
  <si>
    <t>103,08
27,87</t>
  </si>
  <si>
    <t>Объем=13 / 100</t>
  </si>
  <si>
    <t>Накладные расходы 97% ФОТ (от 779,25)</t>
  </si>
  <si>
    <t>Сметная прибыль 51% ФОТ (от 779,25)</t>
  </si>
  <si>
    <t>92</t>
  </si>
  <si>
    <t>ФССЦ-08.3.07.01-0041</t>
  </si>
  <si>
    <t>Прокат полосовой, горячекатаный, размер 40х4 мм</t>
  </si>
  <si>
    <t>Объем=1,256*13/1000</t>
  </si>
  <si>
    <t>Обратная засыпка траншеи под горизонтальный заземлитель грунта группы I</t>
  </si>
  <si>
    <t>93</t>
  </si>
  <si>
    <t>ФЕР01-02-061-01</t>
  </si>
  <si>
    <t>Засыпка вручную траншей, пазух котлованов и ям, группа грунтов: 1</t>
  </si>
  <si>
    <t>663,75
663,75</t>
  </si>
  <si>
    <t>Накладные расходы 89% ФОТ (от 680,21)</t>
  </si>
  <si>
    <t>Сметная прибыль 40% ФОТ (от 680,21)</t>
  </si>
  <si>
    <t>4 987,60
852,83</t>
  </si>
  <si>
    <t>Итого по разделу 5 Заземление</t>
  </si>
  <si>
    <t>48 917,75
6 967,63</t>
  </si>
  <si>
    <t xml:space="preserve">      89% ФОТ (от 4213,15) (Поз. 4, 89, 93)</t>
  </si>
  <si>
    <t xml:space="preserve">      90% ФОТ (от 49662,64) (Поз. 17, 19, 21, 31, 38, 42-46, 50-53, 23, 25, 27, 29, 35, 37, 41, 72, 79, 85-87, 39-40, 74-77)</t>
  </si>
  <si>
    <t xml:space="preserve">      92% ФОТ (от 409,02) (Поз. 1-2, 10-11, 14)</t>
  </si>
  <si>
    <t xml:space="preserve">      94% ФОТ (от 20361,07) (Поз. 82)</t>
  </si>
  <si>
    <t xml:space="preserve">      97% ФОТ (от 39769,04) (Поз. 8-9, 12-13, 33, 47, 49, 54, 56-62, 65-71, 73, 78, 80-81, 83-84, 91-92)</t>
  </si>
  <si>
    <t xml:space="preserve">      102% ФОТ (от 1747,48) (Поз. 7)</t>
  </si>
  <si>
    <t xml:space="preserve">      103% ФОТ (от 1847,85) (Поз. 63, 90)</t>
  </si>
  <si>
    <t xml:space="preserve">      111% ФОТ (от 2997,54) (Поз. 88)</t>
  </si>
  <si>
    <t xml:space="preserve">      117% ФОТ (от 1123,49) (Поз. 5)</t>
  </si>
  <si>
    <t xml:space="preserve">      121% ФОТ (от 5046,33) (Поз. 6, 64)</t>
  </si>
  <si>
    <t xml:space="preserve">      40% ФОТ (от 4213,15) (Поз. 4, 89, 93)</t>
  </si>
  <si>
    <t xml:space="preserve">      45% ФОТ (от 20361,07) (Поз. 82)</t>
  </si>
  <si>
    <t xml:space="preserve">      46% ФОТ (от 50071,66) (Поз. 1-2, 10-11, 14, 17, 19, 21, 31, 38, 42-46, 50-53, 23, 25, 27, 29, 35, 37, 41, 72, 79, 85-87, 39-40, 74-77)</t>
  </si>
  <si>
    <t xml:space="preserve">      51% ФОТ (от 39769,04) (Поз. 8-9, 12-13, 33, 47, 49, 54, 56-62, 65-71, 73, 78, 80-81, 83-84, 91-92)</t>
  </si>
  <si>
    <t xml:space="preserve">      52% ФОТ (от 2997,54) (Поз. 88)</t>
  </si>
  <si>
    <t xml:space="preserve">      58% ФОТ (от 1747,48) (Поз. 7)</t>
  </si>
  <si>
    <t xml:space="preserve">      59% ФОТ (от 46,77) (Поз. 63)</t>
  </si>
  <si>
    <t xml:space="preserve">      60% ФОТ (от 1801,08) (Поз. 90)</t>
  </si>
  <si>
    <t xml:space="preserve">      72% ФОТ (от 5046,33) (Поз. 6, 64)</t>
  </si>
  <si>
    <t xml:space="preserve">      74% ФОТ (от 1123,49) (Поз. 5)</t>
  </si>
  <si>
    <t xml:space="preserve">     Итоги по Строительным работам</t>
  </si>
  <si>
    <t xml:space="preserve">          Земляные работы, выполняемые механизированным способом:</t>
  </si>
  <si>
    <t xml:space="preserve">               Итого Поз. 1-2, 10-11, 14</t>
  </si>
  <si>
    <t>1 100,79
409,02</t>
  </si>
  <si>
    <t xml:space="preserve">               Накладные расходы 92% ФОТ (от 409,02)</t>
  </si>
  <si>
    <t xml:space="preserve">               Сметная прибыль 46% ФОТ (от 409,02)</t>
  </si>
  <si>
    <t xml:space="preserve">               Итого c накладными и см. прибылью</t>
  </si>
  <si>
    <t xml:space="preserve">          Перевозка грузов автотранспортом (Автомобили-самосвалы):</t>
  </si>
  <si>
    <t xml:space="preserve">               Итого Поз. 3</t>
  </si>
  <si>
    <t xml:space="preserve">          Земляные работы, выполняемые ручным способом:</t>
  </si>
  <si>
    <t xml:space="preserve">               Итого Поз. 4, 89, 93</t>
  </si>
  <si>
    <t xml:space="preserve">               Накладные расходы 89% ФОТ (от 4 213,15)</t>
  </si>
  <si>
    <t xml:space="preserve">               Сметная прибыль 40% ФОТ (от 4 213,15)</t>
  </si>
  <si>
    <t xml:space="preserve">          Наружные сети водопровода, канализации, теплоснабжения, газопровода:</t>
  </si>
  <si>
    <t xml:space="preserve">               Итого Поз. 5</t>
  </si>
  <si>
    <t xml:space="preserve">               Накладные расходы 117% ФОТ (от 1 123,49)</t>
  </si>
  <si>
    <t xml:space="preserve">               Сметная прибыль 74% ФОТ (от 1 123,49)</t>
  </si>
  <si>
    <t xml:space="preserve">          Сантехнические работы - внутренние (трубопроводы, водопровод, канализация, отопление, газоснабжение, вентиляция и кондиционирование воздуха):</t>
  </si>
  <si>
    <t xml:space="preserve">               Итого Поз. 6, 64</t>
  </si>
  <si>
    <t>273,73
139,14</t>
  </si>
  <si>
    <t xml:space="preserve">               Накладные расходы 121% ФОТ (от 5 046,33)</t>
  </si>
  <si>
    <t xml:space="preserve">               Сметная прибыль 72% ФОТ (от 5 046,33)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</si>
  <si>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</si>
  <si>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7</t>
  </si>
  <si>
    <t xml:space="preserve">               Накладные расходы 102% ФОТ (от 1 747,48)</t>
  </si>
  <si>
    <t xml:space="preserve">               Сметная прибыль 58% ФОТ (от 1 747,48)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</si>
  <si>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</si>
  <si>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63</t>
  </si>
  <si>
    <t xml:space="preserve">               Накладные расходы 103% ФОТ (от 46,77)</t>
  </si>
  <si>
    <t xml:space="preserve">               Сметная прибыль 59% ФОТ (от 46,77)</t>
  </si>
  <si>
    <t xml:space="preserve">          Линии электропередачи:</t>
  </si>
  <si>
    <t xml:space="preserve">               Итого Поз. 90</t>
  </si>
  <si>
    <t xml:space="preserve">               Накладные расходы 103% ФОТ (от 1 801,08)</t>
  </si>
  <si>
    <t xml:space="preserve">               Сметная прибыль 60% ФОТ (от 1 801,08)</t>
  </si>
  <si>
    <t xml:space="preserve">          Итого</t>
  </si>
  <si>
    <t xml:space="preserve">     Итоги по Монтажным работам</t>
  </si>
  <si>
    <t xml:space="preserve">          Электротехнические установки на других объектах:</t>
  </si>
  <si>
    <t xml:space="preserve">               Итого Поз. 8-9, 12-13, 33, 47, 49, 54, 56-62, 65-71, 73, 78, 80-81, 83-84, 91-92</t>
  </si>
  <si>
    <t>2 454,44
1 010,82</t>
  </si>
  <si>
    <t xml:space="preserve">               Накладные расходы 97% ФОТ (от 39 769,04)</t>
  </si>
  <si>
    <t xml:space="preserve">               Сметная прибыль 51% ФОТ (от 39 769,04)</t>
  </si>
  <si>
    <t xml:space="preserve">          Приборы, средства автоматизации и вычислительной техники:</t>
  </si>
  <si>
    <t xml:space="preserve">               Итого Поз. 17, 19, 21, 31, 38, 42-46, 50-53</t>
  </si>
  <si>
    <t>1 114,80
493,61</t>
  </si>
  <si>
    <t xml:space="preserve">               Накладные расходы 90% ФОТ (от 10 478,59)</t>
  </si>
  <si>
    <t xml:space="preserve">               Сметная прибыль 46% ФОТ (от 10 478,59)</t>
  </si>
  <si>
    <t xml:space="preserve">          Прокладка и монтаж сетей связи:</t>
  </si>
  <si>
    <t xml:space="preserve">               Итого Поз. 23, 25, 27, 29, 35, 37, 41, 72, 79, 85-87</t>
  </si>
  <si>
    <t>24 098,92
3 051,43</t>
  </si>
  <si>
    <t xml:space="preserve">               Накладные расходы 90% ФОТ (от 36 874,56)</t>
  </si>
  <si>
    <t xml:space="preserve">               Сметная прибыль 46% ФОТ (от 36 874,56)</t>
  </si>
  <si>
    <t xml:space="preserve">               Итого Поз. 39-40, 74-77</t>
  </si>
  <si>
    <t xml:space="preserve">               Накладные расходы 90% ФОТ (от 2 309,49)</t>
  </si>
  <si>
    <t xml:space="preserve">               Сметная прибыль 46% ФОТ (от 2 309,49)</t>
  </si>
  <si>
    <t xml:space="preserve">          Монтаж радиотелевизионного и электронного оборудования:</t>
  </si>
  <si>
    <t xml:space="preserve">               Итого Поз. 55</t>
  </si>
  <si>
    <t xml:space="preserve">               Накладные расходы 95% ФОТ (от 0,00)</t>
  </si>
  <si>
    <t xml:space="preserve">               Сметная прибыль 53% ФОТ (от 0,00)</t>
  </si>
  <si>
    <t xml:space="preserve">          Устройство сигнализации, централизации, блокировки и связи на железных дорогах:</t>
  </si>
  <si>
    <t xml:space="preserve">               Итого Поз. 82</t>
  </si>
  <si>
    <t xml:space="preserve">               Накладные расходы 94% ФОТ (от 20 361,07)</t>
  </si>
  <si>
    <t xml:space="preserve">               Сметная прибыль 45% ФОТ (от 20 361,07)</t>
  </si>
  <si>
    <t xml:space="preserve">          Прокладка и монтаж междугородных линий связи:</t>
  </si>
  <si>
    <t xml:space="preserve">               Итого Поз. 88</t>
  </si>
  <si>
    <t xml:space="preserve">               Накладные расходы 111% ФОТ (от 2 997,54)</t>
  </si>
  <si>
    <t xml:space="preserve">               Сметная прибыль 52% ФОТ (от 2 997,54)</t>
  </si>
  <si>
    <t xml:space="preserve">     Итоги по Оборудованию</t>
  </si>
  <si>
    <t xml:space="preserve">          Оборудование:</t>
  </si>
  <si>
    <t xml:space="preserve">               Итого Поз. 15-16, 18, 20, 22, 24, 26, 28, 30, 32, 34, 36, 48</t>
  </si>
  <si>
    <t xml:space="preserve">            Оборудование</t>
  </si>
  <si>
    <t>ЛОКАЛЬНАЯ СМЕТА № ЛС-07-01-01</t>
  </si>
  <si>
    <t xml:space="preserve">на Благоустройство и озеленение. Территория проезда вдоль 9 железнодорожного пути., </t>
  </si>
  <si>
    <t>205,41
86,74</t>
  </si>
  <si>
    <t>Объем=7,6 / 1000</t>
  </si>
  <si>
    <t>Накладные расходы 92% ФОТ (от 109,80)</t>
  </si>
  <si>
    <t>Сметная прибыль 46% ФОТ (от 109,80)</t>
  </si>
  <si>
    <t>Объем=2,5 / 100</t>
  </si>
  <si>
    <t>Накладные расходы 89% ФОТ (от 1 179,03)</t>
  </si>
  <si>
    <t>Сметная прибыль 40% ФОТ (от 1 179,03)</t>
  </si>
  <si>
    <t>1 813,64
623,20</t>
  </si>
  <si>
    <t>Объем=56,9 / 1000</t>
  </si>
  <si>
    <t>Накладные расходы 92% ФОТ (от 623,20)</t>
  </si>
  <si>
    <t>Сметная прибыль 46% ФОТ (от 623,20)</t>
  </si>
  <si>
    <t>70 114,22
709,94</t>
  </si>
  <si>
    <t>334,37
114,13</t>
  </si>
  <si>
    <t>Объем=(50,7*0,2) / 100</t>
  </si>
  <si>
    <t>Накладные расходы 92% ФОТ (от 576,90)</t>
  </si>
  <si>
    <t>Сметная прибыль 46% ФОТ (от 576,90)</t>
  </si>
  <si>
    <t>5 150,54
929,04</t>
  </si>
  <si>
    <t>Объем=50,7 / 1000</t>
  </si>
  <si>
    <t>Накладные расходы 147% ФОТ (от 1 512,72)</t>
  </si>
  <si>
    <t>Сметная прибыль 134% ФОТ (от 1 512,72)</t>
  </si>
  <si>
    <t>33,86
3,33</t>
  </si>
  <si>
    <t>Накладные расходы 147% ФОТ (от 3,33)</t>
  </si>
  <si>
    <t>Сметная прибыль 134% ФОТ (от 3,33)</t>
  </si>
  <si>
    <t>3 026,72
214,89</t>
  </si>
  <si>
    <t>Накладные расходы 113% ФОТ (от 584,13)</t>
  </si>
  <si>
    <t>Сметная прибыль 77% ФОТ (от 584,13)</t>
  </si>
  <si>
    <t>97,4
4,93818</t>
  </si>
  <si>
    <t>294,64
15,93</t>
  </si>
  <si>
    <t>Накладные расходы 113% ФОТ (от 40,05)</t>
  </si>
  <si>
    <t>Сметная прибыль 77% ФОТ (от 40,05)</t>
  </si>
  <si>
    <t>24,2
1,22694</t>
  </si>
  <si>
    <t>468,46
174,60</t>
  </si>
  <si>
    <t>Объем=47 / 100</t>
  </si>
  <si>
    <t>Накладные расходы 147% ФОТ (от 12 025,55)</t>
  </si>
  <si>
    <t>Сметная прибыль 134% ФОТ (от 12 025,55)</t>
  </si>
  <si>
    <t>100
47</t>
  </si>
  <si>
    <t>9 308,59
1 451,92</t>
  </si>
  <si>
    <t>Объем=425,5 / 100</t>
  </si>
  <si>
    <t>Накладные расходы 103% ФОТ (от 57 704,27)</t>
  </si>
  <si>
    <t>Сметная прибыль 72% ФОТ (от 57 704,27)</t>
  </si>
  <si>
    <t>17 505,54
5 774,06</t>
  </si>
  <si>
    <t>Накладные расходы 103% ФОТ (от 13 844,66)</t>
  </si>
  <si>
    <t>Сметная прибыль 72% ФОТ (от 13 844,66)</t>
  </si>
  <si>
    <t>2
8,51</t>
  </si>
  <si>
    <t>96 928,35
7 935,92</t>
  </si>
  <si>
    <t xml:space="preserve">      89% ФОТ (от 1179,03) (Поз. 2)</t>
  </si>
  <si>
    <t xml:space="preserve">      92% ФОТ (от 1309,9) (Поз. 1, 3, 5)</t>
  </si>
  <si>
    <t xml:space="preserve">      103% ФОТ (от 71548,93) (Поз. 11-12)</t>
  </si>
  <si>
    <t xml:space="preserve">      113% ФОТ (от 624,18) (Поз. 8-9)</t>
  </si>
  <si>
    <t xml:space="preserve">      147% ФОТ (от 13541,6) (Поз. 6-7, 10)</t>
  </si>
  <si>
    <t xml:space="preserve">      40% ФОТ (от 1179,03) (Поз. 2)</t>
  </si>
  <si>
    <t xml:space="preserve">      46% ФОТ (от 1309,9) (Поз. 1, 3, 5)</t>
  </si>
  <si>
    <t xml:space="preserve">      72% ФОТ (от 71548,93) (Поз. 11-12)</t>
  </si>
  <si>
    <t xml:space="preserve">      77% ФОТ (от 624,18) (Поз. 8-9)</t>
  </si>
  <si>
    <t xml:space="preserve">      134% ФОТ (от 13541,6) (Поз. 6-7, 10)</t>
  </si>
  <si>
    <t xml:space="preserve">          Итого Поз. 1, 3, 5</t>
  </si>
  <si>
    <t>2 353,42
824,07</t>
  </si>
  <si>
    <t xml:space="preserve">          Накладные расходы 92% ФОТ (от 1 309,90)</t>
  </si>
  <si>
    <t xml:space="preserve">          Сметная прибыль 46% ФОТ (от 1 309,90)</t>
  </si>
  <si>
    <t xml:space="preserve">          Итого Поз. 2</t>
  </si>
  <si>
    <t xml:space="preserve">          Накладные расходы 89% ФОТ (от 1 179,03)</t>
  </si>
  <si>
    <t xml:space="preserve">          Сметная прибыль 40% ФОТ (от 1 179,03)</t>
  </si>
  <si>
    <t xml:space="preserve">          Итого Поз. 6-7, 10</t>
  </si>
  <si>
    <t>5 652,86
1 106,97</t>
  </si>
  <si>
    <t xml:space="preserve">          Накладные расходы 147% ФОТ (от 13 541,60)</t>
  </si>
  <si>
    <t xml:space="preserve">          Сметная прибыль 134% ФОТ (от 13 541,60)</t>
  </si>
  <si>
    <t xml:space="preserve">          Итого Поз. 8-9</t>
  </si>
  <si>
    <t>3 321,36
230,82</t>
  </si>
  <si>
    <t xml:space="preserve">          Накладные расходы 113% ФОТ (от 624,18)</t>
  </si>
  <si>
    <t xml:space="preserve">          Сметная прибыль 77% ФОТ (от 624,18)</t>
  </si>
  <si>
    <t xml:space="preserve">          Накладные расходы 103% ФОТ (от 71 548,93)</t>
  </si>
  <si>
    <t xml:space="preserve">          Сметная прибыль 72% ФОТ (от 71 548,93)</t>
  </si>
  <si>
    <t>ЛОКАЛЬНАЯ СМЕТА № ЛС-04-02-01</t>
  </si>
  <si>
    <t xml:space="preserve">на Наружное электроснабжение и освещение., </t>
  </si>
  <si>
    <t>1146-ИЛО6.ВОР2</t>
  </si>
  <si>
    <t>Раздел 1. Прокладка кабеля</t>
  </si>
  <si>
    <t>Разработка грунта для прокладки кабелей в траншее экскаватором емкостью ковша до 1 м3 в отвал, грунт II группы</t>
  </si>
  <si>
    <t>1 167,85
401,30</t>
  </si>
  <si>
    <t>Объем=46,41 / 1000</t>
  </si>
  <si>
    <t>Накладные расходы 92% ФОТ (от 401,30)</t>
  </si>
  <si>
    <t>Сметная прибыль 46% ФОТ (от 401,30)</t>
  </si>
  <si>
    <t>Обратная засыпка грунта группы II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</si>
  <si>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</si>
  <si>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</si>
  <si>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300,47
51,30</t>
  </si>
  <si>
    <t>133,50
71,30</t>
  </si>
  <si>
    <t>Объем=32,55 / 1000</t>
  </si>
  <si>
    <t>Накладные расходы 92% ФОТ (от 71,30)</t>
  </si>
  <si>
    <t>Сметная прибыль 46% ФОТ (от 71,30)</t>
  </si>
  <si>
    <t>Погрузка и перевозка слабого грунта экскаватором с ковшом вместимостью 0,5 м3 на автомобили-самосвалы с вывозом на утилизацию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</si>
  <si>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</si>
  <si>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</si>
  <si>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3 150,00
425,25</t>
  </si>
  <si>
    <t>595,95
251,67</t>
  </si>
  <si>
    <t>Объем=13,86 / 1000</t>
  </si>
  <si>
    <t>Накладные расходы 92% ФОТ (от 251,67)</t>
  </si>
  <si>
    <t>Сметная прибыль 46% ФОТ (от 251,67)</t>
  </si>
  <si>
    <t>Объем=МАСТЕР*1000*1,8</t>
  </si>
  <si>
    <t>Устройство песчаного основания под трубу ПНД</t>
  </si>
  <si>
    <t>544,86
190,57</t>
  </si>
  <si>
    <t>Объем=13,86 / 10</t>
  </si>
  <si>
    <t>Накладные расходы 117% ФОТ (от 5 122,22)</t>
  </si>
  <si>
    <t>Сметная прибыль 74% ФОТ (от 5 122,22)</t>
  </si>
  <si>
    <t>11
15,246</t>
  </si>
  <si>
    <t>Прокладка труб в траншее ПНД d=50</t>
  </si>
  <si>
    <t>31,29
17,19</t>
  </si>
  <si>
    <t>Объем=175 / 100</t>
  </si>
  <si>
    <t>Накладные расходы 97% ФОТ (от 2 554,10)</t>
  </si>
  <si>
    <t>Сметная прибыль 51% ФОТ (от 2 554,10)</t>
  </si>
  <si>
    <t>ФССЦ-20.2.12.03-0001</t>
  </si>
  <si>
    <t>Трубы гибкие гофрированные двустенные из ПВХ, диаметр 50 мм</t>
  </si>
  <si>
    <t>Объем=МАСТЕР*100*1,02</t>
  </si>
  <si>
    <t>Прокладка труб по эстакаде ПНД d=50</t>
  </si>
  <si>
    <t>Объем=205 / 100</t>
  </si>
  <si>
    <t>Накладные расходы 97% ФОТ (от 12 214,63)</t>
  </si>
  <si>
    <t>Сметная прибыль 51% ФОТ (от 12 214,63)</t>
  </si>
  <si>
    <t>Прокладка кабеля ВБбШв 5х10 в траншее; в ПНД трубе d=50 мм в траншее; в ПНД трубе d=50 мм по эстакаде;в ПНД трубе d=50 мм по эстакаде (Подъем и спуск)</t>
  </si>
  <si>
    <t>ФЕРм08-02-141-02</t>
  </si>
  <si>
    <t>Кабель до 35 кВ в готовых траншеях без покрытий, масса 1 м: до 2 кг</t>
  </si>
  <si>
    <t>268,27
103,02</t>
  </si>
  <si>
    <t>92,28
11,30</t>
  </si>
  <si>
    <t>23 051,08
8 829,93</t>
  </si>
  <si>
    <t>Объем=1830 / 100</t>
  </si>
  <si>
    <t>Накладные расходы 97% ФОТ (от 89 330,79)</t>
  </si>
  <si>
    <t>Сметная прибыль 51% ФОТ (от 89 330,79)</t>
  </si>
  <si>
    <t>2 204,34
844,39</t>
  </si>
  <si>
    <t>Накладные расходы 97% ФОТ (от 8 542,56)</t>
  </si>
  <si>
    <t>Сметная прибыль 51% ФОТ (от 8 542,56)</t>
  </si>
  <si>
    <t>629,81
241,26</t>
  </si>
  <si>
    <t>Объем=50 / 100</t>
  </si>
  <si>
    <t>Накладные расходы 97% ФОТ (от 2 440,74)</t>
  </si>
  <si>
    <t>Сметная прибыль 51% ФОТ (от 2 440,74)</t>
  </si>
  <si>
    <t>503,85
193,00</t>
  </si>
  <si>
    <t>Объем=40 / 100</t>
  </si>
  <si>
    <t>Накладные расходы 97% ФОТ (от 1 952,58)</t>
  </si>
  <si>
    <t>Сметная прибыль 51% ФОТ (от 1 952,58)</t>
  </si>
  <si>
    <t>ТЦ_21.1.06.00_21_2130178920_20.02.2025_02_1.1</t>
  </si>
  <si>
    <t>Кабель силовой бронированный с 5 медными жилами сечением 10 миллиметров квадратных, в изоляции и оболочке из ПВХ пластиката, в броне из двух стальных оцинкованных лент ВБбШв 5х10</t>
  </si>
  <si>
    <t>Объем=2221*1,02</t>
  </si>
  <si>
    <t>Прокладка кабеля ВВГнг(А)-LS 5х2,5 мм по эстакаде</t>
  </si>
  <si>
    <t>ФЕРм08-02-141-01</t>
  </si>
  <si>
    <t>Кабель до 35 кВ в готовых траншеях без покрытий, масса 1 м: до 1 кг</t>
  </si>
  <si>
    <t>242,91
103,02</t>
  </si>
  <si>
    <t>66,92
7,79</t>
  </si>
  <si>
    <t>1 050,48
382,53</t>
  </si>
  <si>
    <t>Объем=115 / 100</t>
  </si>
  <si>
    <t>Накладные расходы 97% ФОТ (от 5 441,33)</t>
  </si>
  <si>
    <t>Сметная прибыль 51% ФОТ (от 5 441,33)</t>
  </si>
  <si>
    <t>ФССЦ-21.1.06.09-0176</t>
  </si>
  <si>
    <t>Кабель силовой с медными жилами ВВГнг(A)-LS 5х2,5-660</t>
  </si>
  <si>
    <t>1000 м</t>
  </si>
  <si>
    <t>Объем=115 / 1000</t>
  </si>
  <si>
    <t>Прокладка в траншее сигнальной ленты</t>
  </si>
  <si>
    <t>37,19
20,43</t>
  </si>
  <si>
    <t>Объем=(162+46) / 100</t>
  </si>
  <si>
    <t>Накладные расходы 97% ФОТ (от 362,37)</t>
  </si>
  <si>
    <t>Сметная прибыль 51% ФОТ (от 362,37)</t>
  </si>
  <si>
    <t>ФССЦ-01.7.06.08-0011</t>
  </si>
  <si>
    <t>Лента сигнальная полиэтиленовая ЛСЭ-150, длина 100 м, ширина 150 мм</t>
  </si>
  <si>
    <t>ТЦ_01.7.06.08_77_7704588494_24.02.2025_02_10.1</t>
  </si>
  <si>
    <t>Лента сигнальная ЛСЭ-250</t>
  </si>
  <si>
    <t>44 878,48
11 443,57</t>
  </si>
  <si>
    <t>Итого по разделу 1 Прокладка кабеля</t>
  </si>
  <si>
    <t>Раздел 2. Монтаж кабельных муфт</t>
  </si>
  <si>
    <t>ФЕРм08-02-158-14</t>
  </si>
  <si>
    <t>Заделка концевая сухая для 3-5-жильного кабеля с пластмассовой и резиновой изоляцией напряжением: до 1 кВ, сечение одной жилы от 1,5 мм2 до 35 мм2</t>
  </si>
  <si>
    <t>15,38
8,65</t>
  </si>
  <si>
    <t>1,81
0,26</t>
  </si>
  <si>
    <t>395,30
177,63</t>
  </si>
  <si>
    <t>Накладные расходы 97% ФОТ (от 6 087,31)</t>
  </si>
  <si>
    <t>Сметная прибыль 51% ФОТ (от 6 087,31)</t>
  </si>
  <si>
    <t>ТЦ_20.2.09.08_21_2130178920_20.02.2025_02_2.1</t>
  </si>
  <si>
    <t>Муфта кабельная концевая ПКВНТпб-1-5х(10-25)</t>
  </si>
  <si>
    <t>Итого по разделу 2 Монтаж кабельных муфт</t>
  </si>
  <si>
    <t>Раздел 3. Монтаж оборудования</t>
  </si>
  <si>
    <t>Монтаж мачты освещения</t>
  </si>
  <si>
    <t>ФЕР33-02-013-18</t>
  </si>
  <si>
    <t>Установка стальных: прожекторных мачт с площадками и лестницей</t>
  </si>
  <si>
    <t>1 622,97
260,59</t>
  </si>
  <si>
    <t>1 279,86
117,29</t>
  </si>
  <si>
    <t>390 701,07
112 005,24</t>
  </si>
  <si>
    <t>Объем=4*5591/1000</t>
  </si>
  <si>
    <t>Накладные расходы 103% ФОТ (от 360 853,78)</t>
  </si>
  <si>
    <t>Сметная прибыль 60% ФОТ (от 360 853,78)</t>
  </si>
  <si>
    <t>ТЦ_07.4.01.02_77_7717129674_10.03.2025_02_3.1</t>
  </si>
  <si>
    <t>Maчтa co cтaциoнapнoй кopoнoй выcoтa 40 мeтpoв МГФ40-СР(100)-II-4-цл</t>
  </si>
  <si>
    <t>Монтаж закладной под мачту освещения</t>
  </si>
  <si>
    <t>ТЦ_07.2.02.00_77_7717129674_10.03.2025_02_4.1</t>
  </si>
  <si>
    <t>Анкерная закладная деталь фундамента ЗА-42/24/Д1210-2,0-хц</t>
  </si>
  <si>
    <t>Монтаж щита освещения</t>
  </si>
  <si>
    <t>ФЕРм08-03-573-04</t>
  </si>
  <si>
    <t>Шкаф (пульт) управления навесной, высота, ширина и глубина: до 600х600х350 мм</t>
  </si>
  <si>
    <t>56,85
20,44</t>
  </si>
  <si>
    <t>33,47
3,42</t>
  </si>
  <si>
    <t>913,73
292,07</t>
  </si>
  <si>
    <t>Накладные расходы 97% ФОТ (от 2 037,65)</t>
  </si>
  <si>
    <t>Сметная прибыль 51% ФОТ (от 2 037,65)</t>
  </si>
  <si>
    <t>ТЦ_62.1.02.22_77_7704844420_25.02.2025_01_8.1</t>
  </si>
  <si>
    <t>Ящик силовой ЯРВ-100-54 УХЛ2, с ППН-33 25А, IP54, (ЭТ)</t>
  </si>
  <si>
    <t>Монтаж светодиодных прожекторов на мачте</t>
  </si>
  <si>
    <t>ФЕРм08-03-596-07</t>
  </si>
  <si>
    <t>Прожектор, отдельно устанавливаемый: на стальной мачте, с лампой мощностью 500 Вт</t>
  </si>
  <si>
    <t>19 068,56
3 039,49</t>
  </si>
  <si>
    <t>14 735,24
1 401,92</t>
  </si>
  <si>
    <t>48 272,65
14 366,88</t>
  </si>
  <si>
    <t>Объем=24 / 100</t>
  </si>
  <si>
    <t>Накладные расходы 97% ФОТ (от 45 515,57)</t>
  </si>
  <si>
    <t>Сметная прибыль 51% ФОТ (от 45 515,57)</t>
  </si>
  <si>
    <t>ТЦ_20.3.04.04_77_7717129674_10.03.2025_02_5.1</t>
  </si>
  <si>
    <t>Прожектор светодиодный GALAD Памир LED-240-АС5.1-IP66-У1</t>
  </si>
  <si>
    <t>Монтаж светодиодных прожекторов на эстакаде</t>
  </si>
  <si>
    <t>ФЕРм08-03-596-05</t>
  </si>
  <si>
    <t>Прожектор, отдельно устанавливаемый: на кронштейне, установленном на опоре, с лампой мощностью 500 Вт</t>
  </si>
  <si>
    <t>17 125,15
2 745,86</t>
  </si>
  <si>
    <t>13 091,33
1 246,40</t>
  </si>
  <si>
    <t>51 822,03
15 434,17</t>
  </si>
  <si>
    <t>Объем=29 / 100</t>
  </si>
  <si>
    <t>Накладные расходы 97% ФОТ (от 49 436,15)</t>
  </si>
  <si>
    <t>Сметная прибыль 51% ФОТ (от 49 436,15)</t>
  </si>
  <si>
    <t>ТЦ_20.3.04.04_77_7717129674_10.03.2025_02_6.1</t>
  </si>
  <si>
    <t>Прожектор светодиодный GALAD Памир RIGEL LED-110-АС7.1-IP66-У1</t>
  </si>
  <si>
    <t>ТЦ_20.3.04.04_77_7717129674_10.03.2025_02_7.1</t>
  </si>
  <si>
    <t>Прожектор светодиодный GALAD Памир RIGEL LED-90-АС7.1-IP66-У1</t>
  </si>
  <si>
    <t>491 709,48
142 098,36</t>
  </si>
  <si>
    <t>Итого по разделу 3 Монтаж оборудования</t>
  </si>
  <si>
    <t>Раздел 4. Заземление мачты</t>
  </si>
  <si>
    <t>Разработка и обратная засыпка (с коэф. уплотнениея 0,98 пневмотрамбовками) вручную траншеи 0,4х0,7 м под горизонтальный заземлитель грунта группы II</t>
  </si>
  <si>
    <t>Объем=20,16 / 100</t>
  </si>
  <si>
    <t>Накладные расходы 89% ФОТ (от 10 340,31)</t>
  </si>
  <si>
    <t>Сметная прибыль 40% ФОТ (от 10 340,31)</t>
  </si>
  <si>
    <t>Накладные расходы 89% ФОТ (от 5 713,77)</t>
  </si>
  <si>
    <t>Сметная прибыль 40% ФОТ (от 5 713,77)</t>
  </si>
  <si>
    <t>570,91
154,33</t>
  </si>
  <si>
    <t>Объем=72 / 100</t>
  </si>
  <si>
    <t>Накладные расходы 97% ФОТ (от 4 315,84)</t>
  </si>
  <si>
    <t>Сметная прибыль 51% ФОТ (от 4 315,84)</t>
  </si>
  <si>
    <t>ФССЦ-08.3.07.01-0043</t>
  </si>
  <si>
    <t>Сталь полосовая: 40х5 мм, марка Ст3сп</t>
  </si>
  <si>
    <t>Объем=72*1,57/1000</t>
  </si>
  <si>
    <t>Забивка вертикальных электродов из уголка стального 50х50х5 мм, на глубину 3 м</t>
  </si>
  <si>
    <t>ФЕРм08-02-471-01</t>
  </si>
  <si>
    <t>Заземлитель вертикальный из угловой стали размером: 50х50х5 мм</t>
  </si>
  <si>
    <t>615,73
87,14</t>
  </si>
  <si>
    <t>43,02
4,27</t>
  </si>
  <si>
    <t>939,56
291,73</t>
  </si>
  <si>
    <t>Объем=16 / 10</t>
  </si>
  <si>
    <t>Накладные расходы 97% ФОТ (от 6 245,13)</t>
  </si>
  <si>
    <t>Сметная прибыль 51% ФОТ (от 6 245,13)</t>
  </si>
  <si>
    <t>ФССЦ-08.3.08.02-0031</t>
  </si>
  <si>
    <t>Сталь угловая равнополочная размером 50х50х4 мм</t>
  </si>
  <si>
    <t>Объем=16*3.05</t>
  </si>
  <si>
    <t>Присоединение заземляющего выпуска к контуру заземления</t>
  </si>
  <si>
    <t>ФЕРм08-03-574-01</t>
  </si>
  <si>
    <t>Разводка по устройствам и подключение жил кабелей или проводов сечением: до 10 мм2</t>
  </si>
  <si>
    <t>253,90
153,26</t>
  </si>
  <si>
    <t>0,99
0,44</t>
  </si>
  <si>
    <t>Накладные расходы 97% ФОТ (от 262,21)</t>
  </si>
  <si>
    <t>Сметная прибыль 51% ФОТ (от 262,21)</t>
  </si>
  <si>
    <t>1 511,46
446,50</t>
  </si>
  <si>
    <t>Итого по разделу 4 Заземление мачты</t>
  </si>
  <si>
    <t>538 494,72
154 166,06</t>
  </si>
  <si>
    <t xml:space="preserve">      89% ФОТ (от 16054,08) (Поз. 33-34)</t>
  </si>
  <si>
    <t xml:space="preserve">      92% ФОТ (от 724,27) (Поз. 1-3)</t>
  </si>
  <si>
    <t xml:space="preserve">      97% ФОТ (от 236738,96) (Поз. 6-21, 26-32, 35, 37-39)</t>
  </si>
  <si>
    <t xml:space="preserve">      103% ФОТ (от 360853,78) (Поз. 22-23)</t>
  </si>
  <si>
    <t xml:space="preserve">      117% ФОТ (от 5122,22) (Поз. 5)</t>
  </si>
  <si>
    <t xml:space="preserve">      40% ФОТ (от 16054,08) (Поз. 33-34)</t>
  </si>
  <si>
    <t xml:space="preserve">      46% ФОТ (от 724,27) (Поз. 1-3)</t>
  </si>
  <si>
    <t xml:space="preserve">      51% ФОТ (от 236738,96) (Поз. 6-21, 26-32, 35, 37-39)</t>
  </si>
  <si>
    <t xml:space="preserve">      60% ФОТ (от 360853,78) (Поз. 22-23)</t>
  </si>
  <si>
    <t xml:space="preserve">      74% ФОТ (от 5122,22) (Поз. 5)</t>
  </si>
  <si>
    <t xml:space="preserve">               Итого Поз. 1-3</t>
  </si>
  <si>
    <t>1 897,30
724,27</t>
  </si>
  <si>
    <t xml:space="preserve">               Накладные расходы 92% ФОТ (от 724,27)</t>
  </si>
  <si>
    <t xml:space="preserve">               Сметная прибыль 46% ФОТ (от 724,27)</t>
  </si>
  <si>
    <t xml:space="preserve">               Итого Поз. 4</t>
  </si>
  <si>
    <t xml:space="preserve">               Накладные расходы 117% ФОТ (от 5 122,22)</t>
  </si>
  <si>
    <t xml:space="preserve">               Сметная прибыль 74% ФОТ (от 5 122,22)</t>
  </si>
  <si>
    <t xml:space="preserve">               Итого Поз. 22-23</t>
  </si>
  <si>
    <t xml:space="preserve">               Накладные расходы 103% ФОТ (от 360 853,78)</t>
  </si>
  <si>
    <t xml:space="preserve">               Сметная прибыль 60% ФОТ (от 360 853,78)</t>
  </si>
  <si>
    <t xml:space="preserve">               Итого Поз. 25</t>
  </si>
  <si>
    <t xml:space="preserve">               Накладные расходы 102% ФОТ (от 0,00)</t>
  </si>
  <si>
    <t xml:space="preserve">               Сметная прибыль 58% ФОТ (от 0,00)</t>
  </si>
  <si>
    <t xml:space="preserve">               Итого Поз. 33-34</t>
  </si>
  <si>
    <t xml:space="preserve">               Накладные расходы 89% ФОТ (от 16 054,08)</t>
  </si>
  <si>
    <t xml:space="preserve">               Сметная прибыль 40% ФОТ (от 16 054,08)</t>
  </si>
  <si>
    <t xml:space="preserve">               Итого Поз. 6-21, 26-32, 35, 37-39</t>
  </si>
  <si>
    <t>130 423,21
41 245,98</t>
  </si>
  <si>
    <t xml:space="preserve">               Накладные расходы 97% ФОТ (от 236 738,96)</t>
  </si>
  <si>
    <t xml:space="preserve">               Сметная прибыль 51% ФОТ (от 236 738,96)</t>
  </si>
  <si>
    <t xml:space="preserve">          Материалы для монтажных работ:</t>
  </si>
  <si>
    <t xml:space="preserve">               Итого Поз. 36</t>
  </si>
  <si>
    <t>ЛОКАЛЬНАЯ СМЕТА № ЛС-04-02-03</t>
  </si>
  <si>
    <t xml:space="preserve">на Конструктивные решения. Эстакады освещения., </t>
  </si>
  <si>
    <t>1146-8-КЖ.ВР</t>
  </si>
  <si>
    <t>Раздел 1. Эстакада освещения №1 на ПК 4+93</t>
  </si>
  <si>
    <t>Устройство сборных железобетонных конструкций</t>
  </si>
  <si>
    <t>Установка фундаментов ТСС-5,0-3 методом вибропогружение</t>
  </si>
  <si>
    <t>ФЕР05-01-005-01</t>
  </si>
  <si>
    <t>Погружение вибропогружателем железобетонных свай: сплошных длиной до 10 м</t>
  </si>
  <si>
    <t>9 501,63
54,06</t>
  </si>
  <si>
    <t>309,65
43,91</t>
  </si>
  <si>
    <t>13 863,65
6 149,86</t>
  </si>
  <si>
    <t>Объем=0,82*4</t>
  </si>
  <si>
    <t>Накладные расходы 117% ФОТ (от 13 721,29)</t>
  </si>
  <si>
    <t>Сметная прибыль 70% ФОТ (от 13 721,29)</t>
  </si>
  <si>
    <t>ФССЦ-05.1.05.16-0153</t>
  </si>
  <si>
    <t>Фундамент трехлучевой усиленный с заострением подземной части со стаканным креплением опор контактной сети ТСС-4,5-120 Б, длина 4,5 м, бетон B30 (М400), объем 0,77 м3, расход арматуры 112,29 кг</t>
  </si>
  <si>
    <t>1,2195122
4</t>
  </si>
  <si>
    <t>Монтаж стойки С108.7-4 по ГОСТ Р 54270—2010</t>
  </si>
  <si>
    <t>ФЕР33-02-007-18</t>
  </si>
  <si>
    <t>Установка на стойки или сваи сборных железобетонных стоек под оборудование массой до 1,0 т</t>
  </si>
  <si>
    <t>411 608,19
9 159,60</t>
  </si>
  <si>
    <t>50 298,91
5 460,80</t>
  </si>
  <si>
    <t>20 597,40
6 995,28</t>
  </si>
  <si>
    <t>Объем=(0,75*4) / 100</t>
  </si>
  <si>
    <t>Накладные расходы 103% ФОТ (от 18 728,73)</t>
  </si>
  <si>
    <t>Сметная прибыль 60% ФОТ (от 18 728,73)</t>
  </si>
  <si>
    <t>Заполнение швов цементным раствором М400 по ГОСТ 28013-98</t>
  </si>
  <si>
    <t>89 554,11
1 053,00</t>
  </si>
  <si>
    <t>42,75
20,87</t>
  </si>
  <si>
    <t>Объем=0,2 / 100</t>
  </si>
  <si>
    <t>Накладные расходы 102% ФОТ (от 110,80)</t>
  </si>
  <si>
    <t>Сметная прибыль 58% ФОТ (от 110,80)</t>
  </si>
  <si>
    <t>ФССЦ-04.3.01.09-0019</t>
  </si>
  <si>
    <t>Раствор готовый кладочный, цементный, М400</t>
  </si>
  <si>
    <t>102
0,204</t>
  </si>
  <si>
    <t>Устройство сборных металлических конструкций</t>
  </si>
  <si>
    <t>Устройство металлокаркаса ферм Ф1, Ф2, Ф3</t>
  </si>
  <si>
    <t>ФЕР33-02-013-08</t>
  </si>
  <si>
    <t>Установка стальных: болтовых траверс порталов массой до 2,5 т</t>
  </si>
  <si>
    <t>25 364,30
301,80</t>
  </si>
  <si>
    <t>1 292,21
94,06</t>
  </si>
  <si>
    <t>43 461,67
9 896,32</t>
  </si>
  <si>
    <t>Накладные расходы 103% ФОТ (от 41 649,54)</t>
  </si>
  <si>
    <t>Сметная прибыль 60% ФОТ (от 41 649,54)</t>
  </si>
  <si>
    <t>ФССЦ-07.2.07.13-0211</t>
  </si>
  <si>
    <t>Тяги, распорки, связи, стойки стальные оцинкованные</t>
  </si>
  <si>
    <t>1,03
2,53792</t>
  </si>
  <si>
    <t>ФЕР33-02-013-09</t>
  </si>
  <si>
    <t>Установка стальных: болтовых траверс порталов массой до 7,5 т</t>
  </si>
  <si>
    <t>24 127,51
251,50</t>
  </si>
  <si>
    <t>760,40
55,59</t>
  </si>
  <si>
    <t>117 933,58
26 970,39</t>
  </si>
  <si>
    <t>Объем=Ф1+Ф2</t>
  </si>
  <si>
    <t>Накладные расходы 103% ФОТ (от 148 989,71)</t>
  </si>
  <si>
    <t>Сметная прибыль 60% ФОТ (от 148 989,71)</t>
  </si>
  <si>
    <t>0,92772636
10,54102</t>
  </si>
  <si>
    <t>ФССЦ-07.2.07.13-0242</t>
  </si>
  <si>
    <t>Элементы соединительные стальные оцинкованные</t>
  </si>
  <si>
    <t>0,07227364
0,8211881</t>
  </si>
  <si>
    <t>ФССЦ-01.7.15.03-0022</t>
  </si>
  <si>
    <t>Болты с гайками и шайбами оцинкованные для монтажа стальных конструкций, диаметр 16 мм, длина 55-200 мм</t>
  </si>
  <si>
    <t>0,00469345
0,053328</t>
  </si>
  <si>
    <t>ФССЦ-01.7.15.03-0035</t>
  </si>
  <si>
    <t>Болты с гайками и шайбами оцинкованные, диаметр 20 мм</t>
  </si>
  <si>
    <t>0,79702818
9,056</t>
  </si>
  <si>
    <t>ФССЦ-01.7.15.05-0024</t>
  </si>
  <si>
    <t>Гайки шестигранные, диаметр резьбы 12-14 мм, оцинкованные</t>
  </si>
  <si>
    <t>0,00028516
0,00324</t>
  </si>
  <si>
    <t>ФССЦ-01.7.15.11-0046</t>
  </si>
  <si>
    <t>Шайбы оцинкованные, диаметр 12 мм</t>
  </si>
  <si>
    <t>0,0612557
0,696</t>
  </si>
  <si>
    <t>195 899,05
50 032,72</t>
  </si>
  <si>
    <t>Итого по разделу 1 Эстакада освещения №1 на ПК 4+93</t>
  </si>
  <si>
    <t>Раздел 2. Эстакада освещения №2 на ПК 7+86</t>
  </si>
  <si>
    <t>Устройство металлокаркаса ферм Ф3, Ф4, Ф5</t>
  </si>
  <si>
    <t>33 689,85
7 671,25</t>
  </si>
  <si>
    <t>Накладные расходы 103% ФОТ (от 32 285,15)</t>
  </si>
  <si>
    <t>Сметная прибыль 60% ФОТ (от 32 285,15)</t>
  </si>
  <si>
    <t>1,03
1,9673</t>
  </si>
  <si>
    <t>24 130,98
251,50</t>
  </si>
  <si>
    <t>114 415,12
26 165,75</t>
  </si>
  <si>
    <t>Объем=Ф3+Ф4</t>
  </si>
  <si>
    <t>Накладные расходы 103% ФОТ (от 144 544,71)</t>
  </si>
  <si>
    <t>Сметная прибыль 60% ФОТ (от 144 544,71)</t>
  </si>
  <si>
    <t>0,92822384
10,2320201</t>
  </si>
  <si>
    <t>0,07177617
0,7912049</t>
  </si>
  <si>
    <t>0,00483779
0,053328</t>
  </si>
  <si>
    <t>0,82153818
9,056</t>
  </si>
  <si>
    <t>0,00028304
0,00312</t>
  </si>
  <si>
    <t>0,0609622
0,672</t>
  </si>
  <si>
    <t>182 608,77
47 003,01</t>
  </si>
  <si>
    <t>Итого по разделу 2 Эстакада освещения №2 на ПК 7+86</t>
  </si>
  <si>
    <t>378 507,82
97 035,73</t>
  </si>
  <si>
    <t xml:space="preserve">      102% ФОТ (от 221,6) (Поз. 3, 8)</t>
  </si>
  <si>
    <t xml:space="preserve">      103% ФОТ (от 404926,57) (Поз. 2, 4-5, 7, 9-10)</t>
  </si>
  <si>
    <t xml:space="preserve">      117% ФОТ (от 27442,58) (Поз. 1, 6)</t>
  </si>
  <si>
    <t xml:space="preserve">      58% ФОТ (от 221,6) (Поз. 3, 8)</t>
  </si>
  <si>
    <t xml:space="preserve">      60% ФОТ (от 404926,57) (Поз. 2, 4-5, 7, 9-10)</t>
  </si>
  <si>
    <t xml:space="preserve">      70% ФОТ (от 27442,58) (Поз. 1, 6)</t>
  </si>
  <si>
    <t xml:space="preserve">          Итого Поз. 1, 6</t>
  </si>
  <si>
    <t>27 727,30
12 299,72</t>
  </si>
  <si>
    <t xml:space="preserve">          Накладные расходы 117% ФОТ (от 27 442,58)</t>
  </si>
  <si>
    <t xml:space="preserve">          Сметная прибыль 70% ФОТ (от 27 442,58)</t>
  </si>
  <si>
    <t xml:space="preserve">     Линии электропередачи:</t>
  </si>
  <si>
    <t xml:space="preserve">          Итого Поз. 2, 4-5, 7, 9-10</t>
  </si>
  <si>
    <t>350 695,02
84 694,27</t>
  </si>
  <si>
    <t xml:space="preserve">          Накладные расходы 103% ФОТ (от 404 926,57)</t>
  </si>
  <si>
    <t xml:space="preserve">          Сметная прибыль 60% ФОТ (от 404 926,57)</t>
  </si>
  <si>
    <t xml:space="preserve">          Итого Поз. 3, 8</t>
  </si>
  <si>
    <t>85,50
41,74</t>
  </si>
  <si>
    <t xml:space="preserve">          Накладные расходы 102% ФОТ (от 221,60)</t>
  </si>
  <si>
    <t xml:space="preserve">          Сметная прибыль 58% ФОТ (от 221,60)</t>
  </si>
  <si>
    <t>ЛОКАЛЬНАЯ СМЕТА № ЛС-05-01-01</t>
  </si>
  <si>
    <t xml:space="preserve">на Устройство кабельных линий связи, </t>
  </si>
  <si>
    <t>1146-СС.ВР1; 1146-СС.СО1</t>
  </si>
  <si>
    <t>Раздел 1. Прокладка кабелей в грунте</t>
  </si>
  <si>
    <t>Разработка грунта экскаватором в отвал (97% от объема разрабатываемого грунта)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</si>
  <si>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</si>
  <si>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</si>
  <si>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2 589,70
89,70</t>
  </si>
  <si>
    <t>2 500,00
337,50</t>
  </si>
  <si>
    <t>11 899,39
5 025,20</t>
  </si>
  <si>
    <t>Объем=348,7 / 1000</t>
  </si>
  <si>
    <t>Накладные расходы 92% ФОТ (от 6 360,79)</t>
  </si>
  <si>
    <t>Сметная прибыль 46% ФОТ (от 6 360,79)</t>
  </si>
  <si>
    <t>Доработка траншеи вручную группа грунтов: 2 (3% от объема разрабатываемого грунта)</t>
  </si>
  <si>
    <t>Объем=10,8 / 100</t>
  </si>
  <si>
    <t>Накладные расходы 89% ФОТ (от 6 647,34)</t>
  </si>
  <si>
    <t>Сметная прибыль 40% ФОТ (от 6 647,34)</t>
  </si>
  <si>
    <t>Устройство песчаного основания толщиной 0,1 м под кабель с уплотнением</t>
  </si>
  <si>
    <t>3 007,37
940,77</t>
  </si>
  <si>
    <t>Накладные расходы 110% ФОТ (от 8 130,08)</t>
  </si>
  <si>
    <t>Сметная прибыль 69% ФОТ (от 8 130,08)</t>
  </si>
  <si>
    <t>1,1
29,92</t>
  </si>
  <si>
    <t>Прокладка кабеля в траншее  ДПД2-нг(А)-FRHFLTx-08У</t>
  </si>
  <si>
    <t>ФЕРм10-06-048-05</t>
  </si>
  <si>
    <t>Прокладка волоконно-оптических кабелей в траншее</t>
  </si>
  <si>
    <t>км кабеля</t>
  </si>
  <si>
    <t>2 199,76
191,14</t>
  </si>
  <si>
    <t>2 004,80
100,40</t>
  </si>
  <si>
    <t>22 521,82
3 528,27</t>
  </si>
  <si>
    <t>Объем=823/1000</t>
  </si>
  <si>
    <t>Накладные расходы 90% ФОТ (от 10 245,33)</t>
  </si>
  <si>
    <t>Сметная прибыль 46% ФОТ (от 10 245,33)</t>
  </si>
  <si>
    <t>ФССЦ-21.1.01.01-0013
ДПД2-нг(А)-FRHFLTx-08У-40</t>
  </si>
  <si>
    <t>Кабель оптический ДПС-008Е04-04</t>
  </si>
  <si>
    <t>Объем=0,823*1,02</t>
  </si>
  <si>
    <t>Прокладка кабеля в траншее  ДПД2-нг(А)-FRHFLTx-016У</t>
  </si>
  <si>
    <t>12 861,79
2 014,93</t>
  </si>
  <si>
    <t>Объем=470/1000</t>
  </si>
  <si>
    <t>Накладные расходы 90% ФОТ (от 5 850,92)</t>
  </si>
  <si>
    <t>Сметная прибыль 46% ФОТ (от 5 850,92)</t>
  </si>
  <si>
    <t>ФССЦ-21.1.01.01-0015
ДПД2-нг(А)-FRHFLTx-16У-40</t>
  </si>
  <si>
    <t>Кабель оптический ДПС-016Е04-04</t>
  </si>
  <si>
    <t>Объем=0,470*1,02</t>
  </si>
  <si>
    <t>Прокладка кабеля в траншее КСППБ 1х4х1,2</t>
  </si>
  <si>
    <t>19 694,15
7 171,57</t>
  </si>
  <si>
    <t>Объем=2156 / 100</t>
  </si>
  <si>
    <t>Накладные расходы 97% ФОТ (от 102 013,02)</t>
  </si>
  <si>
    <t>Сметная прибыль 51% ФОТ (от 102 013,02)</t>
  </si>
  <si>
    <t>ТЦ_21.1.04.01_78_7806100839_06.03.2025_02_2.1</t>
  </si>
  <si>
    <t>Кабель КСППБ 1х4х1,2</t>
  </si>
  <si>
    <t>Объем=2156*1,02</t>
  </si>
  <si>
    <t>Прокладка кабеля в траншее ТППэпБбП-НДГ 10х2х0,5</t>
  </si>
  <si>
    <t>328,84
119,75</t>
  </si>
  <si>
    <t>Объем=36 / 100</t>
  </si>
  <si>
    <t>Накладные расходы 97% ФОТ (от 1 703,37)</t>
  </si>
  <si>
    <t>Сметная прибыль 51% ФОТ (от 1 703,37)</t>
  </si>
  <si>
    <t>ТЦ_21.1.04.08_78_7802877462_31.03.2025_02_3.1</t>
  </si>
  <si>
    <t>Кабель ТППэпБбП-НДГ 10х2х0,5</t>
  </si>
  <si>
    <t>км</t>
  </si>
  <si>
    <t>Объем=36*1,02/1000</t>
  </si>
  <si>
    <t>Прокладка кабеля в трубе d=63мм ParLan ARM F/UTP Cat5e PVCLS нг(А)-FRLS 4х2х0,52</t>
  </si>
  <si>
    <t>625,00
212,21</t>
  </si>
  <si>
    <t>Объем=99 / 100</t>
  </si>
  <si>
    <t>Накладные расходы 97% ФОТ (от 4 154,17)</t>
  </si>
  <si>
    <t>Сметная прибыль 51% ФОТ (от 4 154,17)</t>
  </si>
  <si>
    <t>ТЦ_21.1.00.00_50_5074008028_06.03.2025_02_4.1</t>
  </si>
  <si>
    <t>Кабель ParLan ARM F/UTP Cat5e PVCLS нг(А)-FRLS 4х2х0,52</t>
  </si>
  <si>
    <t>Объем=99*1,02</t>
  </si>
  <si>
    <t>Засыпка траншеи песком с уплотнением пневмотрамбовками</t>
  </si>
  <si>
    <t>217,16
97,52</t>
  </si>
  <si>
    <t>Объем=31.5 / 1000</t>
  </si>
  <si>
    <t>Накладные расходы 92% ФОТ (от 97,52)</t>
  </si>
  <si>
    <t>Сметная прибыль 46% ФОТ (от 97,52)</t>
  </si>
  <si>
    <t>1 038,73
354,56</t>
  </si>
  <si>
    <t>Объем=31,5 / 100</t>
  </si>
  <si>
    <t>Накладные расходы 92% ФОТ (от 1 792,15)</t>
  </si>
  <si>
    <t>Сметная прибыль 46% ФОТ (от 1 792,15)</t>
  </si>
  <si>
    <t>Засыпка бульдозером траншеи грунтом, из отвала с уплотнением пневмотрамбовками</t>
  </si>
  <si>
    <t>2 065,42
927,49</t>
  </si>
  <si>
    <t>Объем=299.6 / 1000</t>
  </si>
  <si>
    <t>Накладные расходы 92% ФОТ (от 927,49)</t>
  </si>
  <si>
    <t>Сметная прибыль 46% ФОТ (от 927,49)</t>
  </si>
  <si>
    <t>9 879,51
3 372,21</t>
  </si>
  <si>
    <t>Объем=299,6 / 100</t>
  </si>
  <si>
    <t>Накладные расходы 92% ФОТ (от 17 045,28)</t>
  </si>
  <si>
    <t>Сметная прибыль 46% ФОТ (от 17 045,28)</t>
  </si>
  <si>
    <t>Разработка грунта экскаватором с погрузкой и транспортировкой лишнего грунта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</si>
  <si>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</si>
  <si>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</si>
  <si>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3 669,00
101,40</t>
  </si>
  <si>
    <t>3 563,26
507,60</t>
  </si>
  <si>
    <t>2 913,45
1 298,30</t>
  </si>
  <si>
    <t>Объем=59.9 / 1000</t>
  </si>
  <si>
    <t>Накладные расходы 92% ФОТ (от 1 557,65)</t>
  </si>
  <si>
    <t>Сметная прибыль 46% ФОТ (от 1 557,65)</t>
  </si>
  <si>
    <t>Прокладка сигнальной ленты</t>
  </si>
  <si>
    <t>282,53
155,17</t>
  </si>
  <si>
    <t>Объем=1580 / 100</t>
  </si>
  <si>
    <t>Накладные расходы 97% ФОТ (от 2 752,61)</t>
  </si>
  <si>
    <t>Сметная прибыль 51% ФОТ (от 2 752,61)</t>
  </si>
  <si>
    <t>ФССЦ-01.7.06.08-0003</t>
  </si>
  <si>
    <t>Лента полиэтиленовая сигнальная, ширина 200 мм, толщина 50 мкм</t>
  </si>
  <si>
    <t>159 020,58
25 217,95</t>
  </si>
  <si>
    <t>Итого по разделу 1 Прокладка кабелей в грунте</t>
  </si>
  <si>
    <t>Раздел 2. Укладка футляра</t>
  </si>
  <si>
    <t>2 132,81
900,70</t>
  </si>
  <si>
    <t>Объем=62,5 / 1000</t>
  </si>
  <si>
    <t>Накладные расходы 92% ФОТ (от 1 140,09)</t>
  </si>
  <si>
    <t>Сметная прибыль 46% ФОТ (от 1 140,09)</t>
  </si>
  <si>
    <t>Объем=1,9 / 100</t>
  </si>
  <si>
    <t>Накладные расходы 89% ФОТ (от 1 169,44)</t>
  </si>
  <si>
    <t>Сметная прибыль 40% ФОТ (от 1 169,44)</t>
  </si>
  <si>
    <t>141,52
49,50</t>
  </si>
  <si>
    <t>Объем=3,6 / 10</t>
  </si>
  <si>
    <t>Накладные расходы 117% ФОТ (от 1 330,45)</t>
  </si>
  <si>
    <t>Сметная прибыль 74% ФОТ (от 1 330,45)</t>
  </si>
  <si>
    <t>11
3,96</t>
  </si>
  <si>
    <t>Укладка футляра ПЭ-100 SDR 9 - 110×12,3 мм</t>
  </si>
  <si>
    <t>ФЕРм08-02-231-05</t>
  </si>
  <si>
    <t>Прокладка труб гофрированных ПВХ в земле для защиты одного кабеля диаметром: 110 мм</t>
  </si>
  <si>
    <t>54,39
49,46</t>
  </si>
  <si>
    <t>3,94
0,70</t>
  </si>
  <si>
    <t>118,86
66,06</t>
  </si>
  <si>
    <t>Объем=221 / 100</t>
  </si>
  <si>
    <t>Накладные расходы 97% ФОТ (от 4 733,45)</t>
  </si>
  <si>
    <t>Сметная прибыль 51% ФОТ (от 4 733,45)</t>
  </si>
  <si>
    <t>ФССЦ-24.3.03.11-0009</t>
  </si>
  <si>
    <t>Трубы напорные полиэтиленовые газопроводные ПЭ100, стандартное размерное отношение SDR9, номинальный наружный диаметр 110 мм, толщина стенки 12,3 мм</t>
  </si>
  <si>
    <t>Объем=221*1,02</t>
  </si>
  <si>
    <t>Протяжка кабеля в футляре ДПД2-нг(А)-FRHFLTx-08У</t>
  </si>
  <si>
    <t>ФЕРм10-06-048-08</t>
  </si>
  <si>
    <t>Прокладка волоконно-оптических кабелей в канализации: в полиэтиленовой трубе по свободному каналу трубопровода</t>
  </si>
  <si>
    <t>498,97
155,25</t>
  </si>
  <si>
    <t>327,04
34,22</t>
  </si>
  <si>
    <t>267,85
87,67</t>
  </si>
  <si>
    <t>Объем=6 / 100</t>
  </si>
  <si>
    <t>Накладные расходы 90% ФОТ (от 485,42)</t>
  </si>
  <si>
    <t>Сметная прибыль 46% ФОТ (от 485,42)</t>
  </si>
  <si>
    <t>Объем=6/1000*1,02</t>
  </si>
  <si>
    <t>Протяжка кабеля в футляре ДПД2-нг(А)-FRHFLTx-016У</t>
  </si>
  <si>
    <t>5 624,76
1 841,10</t>
  </si>
  <si>
    <t>Объем=126 / 100</t>
  </si>
  <si>
    <t>Накладные расходы 90% ФОТ (от 10 193,86)</t>
  </si>
  <si>
    <t>Сметная прибыль 46% ФОТ (от 10 193,86)</t>
  </si>
  <si>
    <t>Объем=0,126*1,02</t>
  </si>
  <si>
    <t>Протяжка кабеля в футляре ParLan ARM F/UTP Cat5e PVCLS нг(А)-FRLS 4х2х0,52</t>
  </si>
  <si>
    <t>56,82
19,29</t>
  </si>
  <si>
    <t>Объем=9 / 100</t>
  </si>
  <si>
    <t>Накладные расходы 97% ФОТ (от 377,65)</t>
  </si>
  <si>
    <t>Сметная прибыль 51% ФОТ (от 377,65)</t>
  </si>
  <si>
    <t>Объем=9*1,02</t>
  </si>
  <si>
    <t>Протяжка кабеля в футляре ТППэпБбП-НДГ 10х2х0,5</t>
  </si>
  <si>
    <t>18,94
6,43</t>
  </si>
  <si>
    <t>Накладные расходы 97% ФОТ (от 125,88)</t>
  </si>
  <si>
    <t>Сметная прибыль 51% ФОТ (от 125,88)</t>
  </si>
  <si>
    <t>Объем=3*1,02/1000</t>
  </si>
  <si>
    <t>Протяжка кабеля в футляре КСППБ 1х4х1,2</t>
  </si>
  <si>
    <t>1 994,95
677,36</t>
  </si>
  <si>
    <t>Объем=316 / 100</t>
  </si>
  <si>
    <t>Накладные расходы 97% ФОТ (от 13 259,77)</t>
  </si>
  <si>
    <t>Сметная прибыль 51% ФОТ (от 13 259,77)</t>
  </si>
  <si>
    <t>Объем=316*1,02</t>
  </si>
  <si>
    <t>38,61
17,34</t>
  </si>
  <si>
    <t>Объем=5,6 / 1000</t>
  </si>
  <si>
    <t>Накладные расходы 92% ФОТ (от 17,34)</t>
  </si>
  <si>
    <t>Сметная прибыль 46% ФОТ (от 17,34)</t>
  </si>
  <si>
    <t>184,66
63,03</t>
  </si>
  <si>
    <t>Объем=5,6 / 100</t>
  </si>
  <si>
    <t>Накладные расходы 92% ФОТ (от 318,60)</t>
  </si>
  <si>
    <t>Сметная прибыль 46% ФОТ (от 318,60)</t>
  </si>
  <si>
    <t>366,76
164,69</t>
  </si>
  <si>
    <t>Объем=53,2 / 1000</t>
  </si>
  <si>
    <t>Накладные расходы 92% ФОТ (от 164,69)</t>
  </si>
  <si>
    <t>Сметная прибыль 46% ФОТ (от 164,69)</t>
  </si>
  <si>
    <t>1 754,31
598,80</t>
  </si>
  <si>
    <t>Объем=53,2 / 100</t>
  </si>
  <si>
    <t>Накладные расходы 92% ФОТ (от 3 026,73)</t>
  </si>
  <si>
    <t>Сметная прибыль 46% ФОТ (от 3 026,73)</t>
  </si>
  <si>
    <t>544,75
242,75</t>
  </si>
  <si>
    <t>Объем=11,2 / 1000</t>
  </si>
  <si>
    <t>Накладные расходы 92% ФОТ (от 291,24)</t>
  </si>
  <si>
    <t>Сметная прибыль 46% ФОТ (от 291,24)</t>
  </si>
  <si>
    <t>Прокладка кабеля по зданию ДПД2-нг(А)-FRHFLTx-08У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</si>
  <si>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</si>
  <si>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</si>
  <si>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217,24
132,35</t>
  </si>
  <si>
    <t>50,19
5,02</t>
  </si>
  <si>
    <t>1 034,49
323,67</t>
  </si>
  <si>
    <t>Объем=151 / 100</t>
  </si>
  <si>
    <t>Накладные расходы 97% ФОТ (от 8 857,20)</t>
  </si>
  <si>
    <t>Сметная прибыль 51% ФОТ (от 8 857,20)</t>
  </si>
  <si>
    <t>Объем=151/1000*1,02</t>
  </si>
  <si>
    <t>Прокладка кабеля по зданию ДПД2-нг(А)-FRHFLTx-016У</t>
  </si>
  <si>
    <t>959,13
300,10</t>
  </si>
  <si>
    <t>Объем=140 / 100</t>
  </si>
  <si>
    <t>Накладные расходы 97% ФОТ (от 8 211,98)</t>
  </si>
  <si>
    <t>Сметная прибыль 51% ФОТ (от 8 211,98)</t>
  </si>
  <si>
    <t>48</t>
  </si>
  <si>
    <t>Объем=0,140*1,02</t>
  </si>
  <si>
    <t>Прокладка кабеля по зданию  ParLan ARM F/UTP Cat5e PVCLS нг(А)-FRLS 4х2х0,52</t>
  </si>
  <si>
    <t>767,30
240,08</t>
  </si>
  <si>
    <t>Объем=112 / 100</t>
  </si>
  <si>
    <t>Накладные расходы 97% ФОТ (от 6 569,59)</t>
  </si>
  <si>
    <t>Сметная прибыль 51% ФОТ (от 6 569,59)</t>
  </si>
  <si>
    <t>Объем=112*1,02</t>
  </si>
  <si>
    <t>Прокладка кабеля по зданию ТППэпБбП-НДГ 10х2х0,5</t>
  </si>
  <si>
    <t>226,08
70,74</t>
  </si>
  <si>
    <t>Объем=33 / 100</t>
  </si>
  <si>
    <t>Накладные расходы 97% ФОТ (от 1 935,68)</t>
  </si>
  <si>
    <t>Сметная прибыль 51% ФОТ (от 1 935,68)</t>
  </si>
  <si>
    <t>Объем=33*1,02/1000</t>
  </si>
  <si>
    <t>Прокладка кабеля по зданию КСППБ 1х4х1,2</t>
  </si>
  <si>
    <t>411,06
128,61</t>
  </si>
  <si>
    <t>Объем=60 / 100</t>
  </si>
  <si>
    <t>Накладные расходы 97% ФОТ (от 3 519,42)</t>
  </si>
  <si>
    <t>Сметная прибыль 51% ФОТ (от 3 519,42)</t>
  </si>
  <si>
    <t>Объем=60*1,02</t>
  </si>
  <si>
    <t>Прокладка кабеля по столбу КСППБ 1х4х1,2</t>
  </si>
  <si>
    <t>513,82
160,77</t>
  </si>
  <si>
    <t>Объем=75 / 100</t>
  </si>
  <si>
    <t>Накладные расходы 97% ФОТ (от 4 399,28)</t>
  </si>
  <si>
    <t>Сметная прибыль 51% ФОТ (от 4 399,28)</t>
  </si>
  <si>
    <t>Объем=75*1,02</t>
  </si>
  <si>
    <t>Измерение затухания на кабельной площадке волоконно-оптического кабеля ГТС с числом волокон: 8</t>
  </si>
  <si>
    <t>ФЕРм10-06-066-02</t>
  </si>
  <si>
    <t>Измерение на кабельной площадке затухания зонового волоконно-оптического кабеля с числом волокон: 8</t>
  </si>
  <si>
    <t>46,49
39,13</t>
  </si>
  <si>
    <t>Накладные расходы 90% ФОТ (от 5 012,55)</t>
  </si>
  <si>
    <t>Сметная прибыль 46% ФОТ (от 5 012,55)</t>
  </si>
  <si>
    <t>Измерение затухания на кабельной площадке волоконно-оптического кабеля ГТС с числом волокон: 16</t>
  </si>
  <si>
    <t>ФЕРм10-06-066-04</t>
  </si>
  <si>
    <t>Измерение на кабельной площадке затухания зонового волоконно-оптического кабеля с числом волокон: 16</t>
  </si>
  <si>
    <t>57,28
47,52</t>
  </si>
  <si>
    <t>Накладные расходы 90% ФОТ (от 4 058,21)</t>
  </si>
  <si>
    <t>Сметная прибыль 46% ФОТ (от 4 058,21)</t>
  </si>
  <si>
    <t>Измерение на проложенной строительной длине волоконно-оптического кабеля в одном направлении с числом волокон: 8</t>
  </si>
  <si>
    <t>ФЕРм10-06-059-02</t>
  </si>
  <si>
    <t>Измерение на смонтированном участке волоконно-оптического кабеля в одном направлении с числом волокон: 8</t>
  </si>
  <si>
    <t>26,27
13,57</t>
  </si>
  <si>
    <t>Накладные расходы 90% ФОТ (от 1 738,32)</t>
  </si>
  <si>
    <t>Сметная прибыль 46% ФОТ (от 1 738,32)</t>
  </si>
  <si>
    <t>Измерение на проложенной строительной длине волоконно-оптического кабеля в одном направлении с числом волокон: 16</t>
  </si>
  <si>
    <t>ФЕРм10-06-059-04</t>
  </si>
  <si>
    <t>Измерение на смонтированном участке волоконно-оптического кабеля в одном направлении с числом волокон: 16</t>
  </si>
  <si>
    <t>48,53
24,16</t>
  </si>
  <si>
    <t>Накладные расходы 90% ФОТ (от 2 063,26)</t>
  </si>
  <si>
    <t>Сметная прибыль 46% ФОТ (от 2 063,26)</t>
  </si>
  <si>
    <t>Измерение на смонтированном участке волоконно-оптического кабеля в двух направлениях с числом волокон: 8</t>
  </si>
  <si>
    <t>Накладные расходы 90% ФОТ (от 3 476,63)</t>
  </si>
  <si>
    <t>Сметная прибыль 46% ФОТ (от 3 476,63)</t>
  </si>
  <si>
    <t>Измерение на смонтированном участке волоконно-оптического кабеля в двух направлениях с числом волокон: 16</t>
  </si>
  <si>
    <t>Накладные расходы 90% ФОТ (от 4 126,53)</t>
  </si>
  <si>
    <t>Сметная прибыль 46% ФОТ (от 4 126,53)</t>
  </si>
  <si>
    <t>Патч-корд волоконно-оптический (шнур) SM 9/125 (OS2),FC/UPC-FC/UPC, 2.0 мм, duplex, LSZH, 2 м.</t>
  </si>
  <si>
    <t>Накладные расходы 90% ФОТ (от 176,78)</t>
  </si>
  <si>
    <t>Сметная прибыль 46% ФОТ (от 176,78)</t>
  </si>
  <si>
    <t>ТЦ_21.1.01.01_78_7810216924_07.03.2025_02_5.1</t>
  </si>
  <si>
    <t>Патч-корд волоконно-оптический (шнур) SM 9/125 (OS2),FC/UPC-FC/UPC, 2.0 мм, duplex, LSZH, 2 м. FC-D2-9-FC/UR-FC/UR-H-2MLSZH-Y</t>
  </si>
  <si>
    <t>Монтаж оптического кросса</t>
  </si>
  <si>
    <t>ФЕРм10-06-060-04</t>
  </si>
  <si>
    <t>Монтаж оптического кросса с учетом измерений на волоконно-оптическом кабеле с числом волокон: 16</t>
  </si>
  <si>
    <t>75,57
46,64</t>
  </si>
  <si>
    <t>Накладные расходы 90% ФОТ (от 7 966,11)</t>
  </si>
  <si>
    <t>Сметная прибыль 46% ФОТ (от 7 966,11)</t>
  </si>
  <si>
    <t>68
О</t>
  </si>
  <si>
    <t>ТЦ_61.1.04.10_78_7839132635_06.03.2025_01_6.1</t>
  </si>
  <si>
    <t>Кросс оптический 19" 1U, 16хFC(UPC) 9/125(OS2) (сплайс-кассета, пигтейлы, КДЗС) FCE-SM-FC-16-1U</t>
  </si>
  <si>
    <t>Накладные расходы 90% ФОТ (от 4 104,32)</t>
  </si>
  <si>
    <t>Сметная прибыль 46% ФОТ (от 4 104,32)</t>
  </si>
  <si>
    <t>70
О</t>
  </si>
  <si>
    <t>ТЦ_61.1.04.10_78_7839132635_06.03.2025_01_7.1</t>
  </si>
  <si>
    <t>Кросс оптический 19" 1U, 8хFC(UPC) 9/125(OS2) (сплайс-кассета, пигтейлы, КДЗС) FCE-SM-FC-08-1U</t>
  </si>
  <si>
    <t>Горизонтальный кабельный органайзер с окнами 19" 1U, 4 кольца, цвет черный</t>
  </si>
  <si>
    <t>170,76
64,05</t>
  </si>
  <si>
    <t>Накладные расходы 90% ФОТ (от 645,62)</t>
  </si>
  <si>
    <t>Сметная прибыль 46% ФОТ (от 645,62)</t>
  </si>
  <si>
    <t>ТЦ_20.2.03.00_78_7842224734_06.03.2025_02_8.1</t>
  </si>
  <si>
    <t>Монтаж шкафа 1.4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</si>
  <si>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</si>
  <si>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</si>
  <si>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218,99
20,44</t>
  </si>
  <si>
    <t>21,65
2,26</t>
  </si>
  <si>
    <t>295,52
96,50</t>
  </si>
  <si>
    <t>Накладные расходы 97% ФОТ (от 969,29)</t>
  </si>
  <si>
    <t>Сметная прибыль 51% ФОТ (от 969,29)</t>
  </si>
  <si>
    <t>74
О</t>
  </si>
  <si>
    <t>ТЦ_62.1.02.14_78_7802014748_07.03.2025_01_9.1</t>
  </si>
  <si>
    <t>Термошкаф (600х800х300мм, -40°С). Материал термошкафа – армированный стекловолокном полиэстер, класс ударопрочности IK10:
- панель монтажная;
- автомат питания;
- терморегулятор БУК-4;
- обогреватель ОТШ-300.	
ТШП-2</t>
  </si>
  <si>
    <t>ТЦ_01.7.04.04_78_7811224798_07.03.2025_02_10.1</t>
  </si>
  <si>
    <t>Замок для шкафа ТШП с двумя ключами</t>
  </si>
  <si>
    <t>Устройство удаленного управления питанием по сети Ethernet.8 роз. C13</t>
  </si>
  <si>
    <t>77
О</t>
  </si>
  <si>
    <t>ТЦ_61.2.07.05_78_7810752347_11.03.2025_01_11.1</t>
  </si>
  <si>
    <t>Устройство удаленного управления питанием по сети Ethernet.8 роз. C13 	NetPing 8/PWR-220 v7</t>
  </si>
  <si>
    <t>Датчик наличия электропитания NetPing 995S1</t>
  </si>
  <si>
    <t>Накладные расходы 97% ФОТ (от 436,39)</t>
  </si>
  <si>
    <t>Сметная прибыль 51% ФОТ (от 436,39)</t>
  </si>
  <si>
    <t>79
О</t>
  </si>
  <si>
    <t>ТЦ_61.2.04.02_78_7810752347_11.03.2025_01_12.1</t>
  </si>
  <si>
    <t>Датчик относительной влажности воздуха с интерфейсом 1-wire и встроенным датчиком температуры</t>
  </si>
  <si>
    <t>Накладные расходы 90% ФОТ (от 88,39)</t>
  </si>
  <si>
    <t>Сметная прибыль 46% ФОТ (от 88,39)</t>
  </si>
  <si>
    <t>81
О</t>
  </si>
  <si>
    <t>ТЦ_61.2.04.02_78_7810752347_11.03.2025_01_13.1</t>
  </si>
  <si>
    <t>Датчик протечки H2О</t>
  </si>
  <si>
    <t>DIN-рейка 35х7,5 мм длиной 1000 мм</t>
  </si>
  <si>
    <t>ФЕРм08-02-397-01</t>
  </si>
  <si>
    <t>Профиль перфорированный монтажный длиной 2 м</t>
  </si>
  <si>
    <t>583,00
80,46</t>
  </si>
  <si>
    <t>95,01
23,33</t>
  </si>
  <si>
    <t>12,97
9,96</t>
  </si>
  <si>
    <t>Объем=1 / 100</t>
  </si>
  <si>
    <t>Накладные расходы 97% ФОТ (от 44,32)</t>
  </si>
  <si>
    <t>Сметная прибыль 51% ФОТ (от 44,32)</t>
  </si>
  <si>
    <t>ТЦ_20.2.08.01_78_7842224734_06.03.2025_02_14.1</t>
  </si>
  <si>
    <t>DIN-рейка 35х7,5 мм длиной 1000 мм 02140-RET10</t>
  </si>
  <si>
    <t>Модульная розетка 220В на din-рейку РМ102-2Р-16А 18012DEK</t>
  </si>
  <si>
    <t>ФЕРм08-03-591-08</t>
  </si>
  <si>
    <t>Розетка штепсельная: неутопленного типа при открытой проводке</t>
  </si>
  <si>
    <t>454,03
342,84</t>
  </si>
  <si>
    <t>0,65
0,27</t>
  </si>
  <si>
    <t>Накладные расходы 97% ФОТ (от 146,66)</t>
  </si>
  <si>
    <t>Сметная прибыль 51% ФОТ (от 146,66)</t>
  </si>
  <si>
    <t>ТЦ_20.4.03.00_78_7842224734_06.03.2025_02_15.1</t>
  </si>
  <si>
    <t>Монтаж промышленного Ethernet-коммутатора</t>
  </si>
  <si>
    <t>921,38
322,81</t>
  </si>
  <si>
    <t>Накладные расходы 90% ФОТ (от 7 962,69)</t>
  </si>
  <si>
    <t>Сметная прибыль 46% ФОТ (от 7 962,69)</t>
  </si>
  <si>
    <t>87
О</t>
  </si>
  <si>
    <t>ТЦ_61.1.03.03_77_7714966730_06.03.2025_01_1.1</t>
  </si>
  <si>
    <t>Промышленный Ethernet-коммутатор 8 х 10/100/1000 Base-T и 2х Combo 10/100/1000 Base-T / 1000 Base-X.
Рабочая температура окружающей среды - от -40 до +70°С.
Ударозащита IEC 60068-2-27. Электромагнитная совместимость
EN 61000-4-2(3-6), EN 61000-4-8. Напряжение питания: 20-75 В
DC. Максимальная потребляемая мощность - 15 Вт. Вид размещения: DIN-рейка. Габариты (ШхВхГ), мм: 85х152х115 MES3710P</t>
  </si>
  <si>
    <t>Модуль питания DRS-270-56, 115-240В AC, 270 Вт</t>
  </si>
  <si>
    <t>89
О</t>
  </si>
  <si>
    <t>ТЦ_62.4.02.01_78_7814292884_11.03.2025_01_16.1</t>
  </si>
  <si>
    <t>Онлайн ИБП SW500L с батарейным модулем BM-24-27, суммарной емкостью 27 Ач.Резервное электроснабжение нагрузки мощностью 500 ВА /400 Вт в течение 45 мин (при 80% загрузке)</t>
  </si>
  <si>
    <t>91
О</t>
  </si>
  <si>
    <t>ТЦ_62.4.02.01_77_7730253769_11.03.2025_01_17.1</t>
  </si>
  <si>
    <t>Онлайн ИБП SW500L с батарейным модулем BM-24-27, сум-
марной емкостью 27 Ач.Резервное электроснабжение нагрузки
мощностью 500 ВА /400 Вт в течение 45 мин (при 80% загрузке)</t>
  </si>
  <si>
    <t>Устройство защиты класса II электрооборудования распределительных сетей 220 (230) В AC от ИП</t>
  </si>
  <si>
    <t>93
О</t>
  </si>
  <si>
    <t>ТЦ_61.1.04.06_78_7842224734_06.03.2025_01_18.1</t>
  </si>
  <si>
    <t>Устройство защиты класса II электрооборудования распределительных сетей 220 (230) В AC от ИП УЗП2-220/L-PEN/20</t>
  </si>
  <si>
    <t>Бокс оптический Hyperline FO-WBI, портов: 16, SC/LC (duplex), до 16 хОВ, 1U, 295 х 240 х 85 мм (ВхШхГ), Температура эксплуатации: -40 °C ... +85°C, Степень защиты - IP65</t>
  </si>
  <si>
    <t>94</t>
  </si>
  <si>
    <t>Накладные расходы 90% ФОТ (от 1 991,53)</t>
  </si>
  <si>
    <t>Сметная прибыль 46% ФОТ (от 1 991,53)</t>
  </si>
  <si>
    <t>95
О</t>
  </si>
  <si>
    <t>ТЦ_61.1.04.10_78_7842224734_06.03.2025_01_19.1</t>
  </si>
  <si>
    <t>Бокс оптический Hyperline FO-WBI, портов: 16, SC/LC (duplex), до 16 хОВ,
1U, 295 х 240 х 85 мм (ВхШхГ), Температура эксплуатации: -40 °C ... +85°C,
Степень защиты - IP65	FO-WBI-16A-GY</t>
  </si>
  <si>
    <t>Предоконцованные волокна (pigtail), SC/UPC, OS2 9/125, 1м, синий хвостовик, цвет: жёлтый	FPT-B9-9-SC/UR-1M-LSZH-YL (FPT9-9-SC-UPC-1M)</t>
  </si>
  <si>
    <t>96</t>
  </si>
  <si>
    <t>ФЕРм10-02-051-01</t>
  </si>
  <si>
    <t>Перемычки кабельные длиной: до 6 м</t>
  </si>
  <si>
    <t>100 перемычек</t>
  </si>
  <si>
    <t>235,50
230,88</t>
  </si>
  <si>
    <t>Объем=16 / 100</t>
  </si>
  <si>
    <t>Накладные расходы 90% ФОТ (от 1 577,37)</t>
  </si>
  <si>
    <t>Сметная прибыль 46% ФОТ (от 1 577,37)</t>
  </si>
  <si>
    <t>97</t>
  </si>
  <si>
    <t>ТЦ_21.9.01.02_78_7842224734_06.03.2025_02_20.1</t>
  </si>
  <si>
    <t>Провод с медной жилой с изоляцией из ПВХ пластиката, 10мм2 ПуГВ 1х10 Ж-З</t>
  </si>
  <si>
    <t>98</t>
  </si>
  <si>
    <t>ФЕРм11-06-002-01</t>
  </si>
  <si>
    <t>Электрические проводки в щитах и пультах: шкафных и панельных</t>
  </si>
  <si>
    <t>117,17
102,80</t>
  </si>
  <si>
    <t>Накладные расходы 90% ФОТ (от 87,79)</t>
  </si>
  <si>
    <t>Сметная прибыль 46% ФОТ (от 87,79)</t>
  </si>
  <si>
    <t>99</t>
  </si>
  <si>
    <t>ФССЦ-21.2.03.05-0072</t>
  </si>
  <si>
    <t>Провод силовой установочный с медными жилами ПуГВ 1х10-450</t>
  </si>
  <si>
    <t>Объем=(2*1,03) / 1000</t>
  </si>
  <si>
    <t>Монтаж лестничного лотка</t>
  </si>
  <si>
    <t>100</t>
  </si>
  <si>
    <t>ФЕРм08-02-395-01</t>
  </si>
  <si>
    <t>Лоток металлический штампованный по установленным конструкциям, ширина лотка: до 200 мм</t>
  </si>
  <si>
    <t>887,51
507,60</t>
  </si>
  <si>
    <t>311,28
31,38</t>
  </si>
  <si>
    <t>213,98
67,48</t>
  </si>
  <si>
    <t>Объем=3,670/1000*12+1,580/1000*4</t>
  </si>
  <si>
    <t>Накладные расходы 97% ФОТ (от 1 159,01)</t>
  </si>
  <si>
    <t>Сметная прибыль 51% ФОТ (от 1 159,01)</t>
  </si>
  <si>
    <t>101</t>
  </si>
  <si>
    <t>ТЦ_20.2.07.03_78_7842224734_06.03.2025_02_21.1</t>
  </si>
  <si>
    <t>Лестничный лоток 100х300, L3000</t>
  </si>
  <si>
    <t>102</t>
  </si>
  <si>
    <t>ТЦ_20.2.07.09_78_7842224734_06.03.2025_02_22.1</t>
  </si>
  <si>
    <t>Угол горизонтальный 90 градусов 100x300, R900, в комплекте с крепежными элементами и соединительными пластинами, необходимыми для монтажа</t>
  </si>
  <si>
    <t>103</t>
  </si>
  <si>
    <t>ТЦ_20.2.03.06_78_7842224734_06.03.2025_02_23.1</t>
  </si>
  <si>
    <t>Крышка с заземлением на лоток осн.300 L3000</t>
  </si>
  <si>
    <t>104</t>
  </si>
  <si>
    <t>ТЦ_20.2.03.06_78_7842224734_06.03.2025_02_24.1</t>
  </si>
  <si>
    <t>Крышка на угол горизонтальный 90 градусов, осн.300, R900, в комплекте с крепежными элементами и соединительными пластинами, необходимыми для монтажа</t>
  </si>
  <si>
    <t>105</t>
  </si>
  <si>
    <t>ТЦ_20.2.07.09_77_7704844420_25.02.2025_02_25.1</t>
  </si>
  <si>
    <t>Угол вертикальный шарнирный 100х300 универсальный в комплекте с крепежными элементами и соединительными пластинами, необходимыми для монтажа</t>
  </si>
  <si>
    <t>41 644,00
6 873,30</t>
  </si>
  <si>
    <t>Итого по разделу 2 Укладка футляра</t>
  </si>
  <si>
    <t>200 664,58
32 091,25</t>
  </si>
  <si>
    <t xml:space="preserve">      89% ФОТ (от 7816,78) (Поз. 2, 24)</t>
  </si>
  <si>
    <t xml:space="preserve">      90% ФОТ (от 89376,55) (Поз. 4-7, 28-31, 46, 48, 57-64, 67, 69, 86, 88, 90, 94, 96-97, 65-66, 76, 80, 92, 71-72, 98-99)</t>
  </si>
  <si>
    <t xml:space="preserve">      92% ФОТ (от 32739,57) (Поз. 1, 14-19, 23, 38-43)</t>
  </si>
  <si>
    <t xml:space="preserve">      97% ФОТ (от 165368,74) (Поз. 8-13, 21-22, 26-27, 32-37, 45, 47, 49-56, 73, 75, 78, 82-85, 100-105)</t>
  </si>
  <si>
    <t xml:space="preserve">      110% ФОТ (от 8130,08) (Поз. 3)</t>
  </si>
  <si>
    <t xml:space="preserve">      117% ФОТ (от 1330,45) (Поз. 25)</t>
  </si>
  <si>
    <t xml:space="preserve">      40% ФОТ (от 7816,78) (Поз. 2, 24)</t>
  </si>
  <si>
    <t xml:space="preserve">      46% ФОТ (от 122116,12) (Поз. 1, 14-19, 23, 38-43, 4-7, 28-31, 46, 48, 57-64, 67, 69, 86, 88, 90, 94, 96-97, 65-66, 76, 80, 92, 71-72, 98-99)</t>
  </si>
  <si>
    <t xml:space="preserve">      51% ФОТ (от 165368,74) (Поз. 8-13, 21-22, 26-27, 32-37, 45, 47, 49-56, 73, 75, 78, 82-85, 100-105)</t>
  </si>
  <si>
    <t xml:space="preserve">      69% ФОТ (от 8130,08) (Поз. 3)</t>
  </si>
  <si>
    <t xml:space="preserve">      74% ФОТ (от 1330,45) (Поз. 25)</t>
  </si>
  <si>
    <t xml:space="preserve">               Итого Поз. 1, 14-19, 23, 38-43</t>
  </si>
  <si>
    <t>33 035,56
13 062,59</t>
  </si>
  <si>
    <t xml:space="preserve">               Накладные расходы 92% ФОТ (от 32 739,57)</t>
  </si>
  <si>
    <t xml:space="preserve">               Сметная прибыль 46% ФОТ (от 32 739,57)</t>
  </si>
  <si>
    <t xml:space="preserve">               Итого Поз. 2, 24</t>
  </si>
  <si>
    <t xml:space="preserve">               Накладные расходы 89% ФОТ (от 7 816,78)</t>
  </si>
  <si>
    <t xml:space="preserve">               Сметная прибыль 40% ФОТ (от 7 816,78)</t>
  </si>
  <si>
    <t xml:space="preserve">          Конструкции из кирпича и блоков:</t>
  </si>
  <si>
    <t xml:space="preserve">               Накладные расходы 110% ФОТ (от 8 130,08)</t>
  </si>
  <si>
    <t xml:space="preserve">               Сметная прибыль 69% ФОТ (от 8 130,08)</t>
  </si>
  <si>
    <t xml:space="preserve">               Итого Поз. 20, 44</t>
  </si>
  <si>
    <t xml:space="preserve">               Накладные расходы 117% ФОТ (от 1 330,45)</t>
  </si>
  <si>
    <t xml:space="preserve">               Сметная прибыль 74% ФОТ (от 1 330,45)</t>
  </si>
  <si>
    <t xml:space="preserve">               Итого Поз. 4-7, 28-31, 46, 48, 57-64, 67, 69, 86, 88, 90, 94, 96-97</t>
  </si>
  <si>
    <t>51 647,22
8 138,08</t>
  </si>
  <si>
    <t xml:space="preserve">               Накладные расходы 90% ФОТ (от 87 607,67)</t>
  </si>
  <si>
    <t xml:space="preserve">               Сметная прибыль 46% ФОТ (от 87 607,67)</t>
  </si>
  <si>
    <t xml:space="preserve">               Итого Поз. 8-13, 21-22, 26-27, 32-37, 45, 47, 49-56, 73, 75, 78, 82-85, 100-105</t>
  </si>
  <si>
    <t>27 555,09
9 826,02</t>
  </si>
  <si>
    <t xml:space="preserve">               Накладные расходы 97% ФОТ (от 165 368,74)</t>
  </si>
  <si>
    <t xml:space="preserve">               Сметная прибыль 51% ФОТ (от 165 368,74)</t>
  </si>
  <si>
    <t xml:space="preserve">               Итого Поз. 65-66, 76, 80, 92</t>
  </si>
  <si>
    <t>18,02
10,24</t>
  </si>
  <si>
    <t xml:space="preserve">               Накладные расходы 90% ФОТ (от 1 035,47)</t>
  </si>
  <si>
    <t xml:space="preserve">               Сметная прибыль 46% ФОТ (от 1 035,47)</t>
  </si>
  <si>
    <t xml:space="preserve">               Итого Поз. 71-72, 98-99</t>
  </si>
  <si>
    <t xml:space="preserve">               Накладные расходы 90% ФОТ (от 733,41)</t>
  </si>
  <si>
    <t xml:space="preserve">               Сметная прибыль 46% ФОТ (от 733,41)</t>
  </si>
  <si>
    <t xml:space="preserve">               Итого Поз. 68, 70, 74, 77, 79, 81, 87, 89, 91, 93, 95</t>
  </si>
  <si>
    <t>ЛОКАЛЬНАЯ СМЕТА № ЛС-07-01-02</t>
  </si>
  <si>
    <t xml:space="preserve">на Благоустройство и озеленение. Территория проезда вдоль 8 железнодорожного пути: территория пожарного проезда и пешеходного перехода., </t>
  </si>
  <si>
    <t>Предварительная планировка площадей бульдозером</t>
  </si>
  <si>
    <t>ФЕР01-01-036-03</t>
  </si>
  <si>
    <t>Планировка площадей бульдозерами мощностью: 132 кВт (180 л.с.)</t>
  </si>
  <si>
    <t>22,57
2,30</t>
  </si>
  <si>
    <t>441,08
140,61</t>
  </si>
  <si>
    <t>Объем=1431,7 / 1000</t>
  </si>
  <si>
    <t>Накладные расходы 92% ФОТ (от 140,61)</t>
  </si>
  <si>
    <t>Сметная прибыль 46% ФОТ (от 140,61)</t>
  </si>
  <si>
    <t>416,22
175,77</t>
  </si>
  <si>
    <t>Объем=15,4 / 1000</t>
  </si>
  <si>
    <t>Накладные расходы 92% ФОТ (от 222,50)</t>
  </si>
  <si>
    <t>Сметная прибыль 46% ФОТ (от 222,50)</t>
  </si>
  <si>
    <t>Объем=5,2 / 100</t>
  </si>
  <si>
    <t>Накладные расходы 89% ФОТ (от 2 452,39)</t>
  </si>
  <si>
    <t>Сметная прибыль 40% ФОТ (от 2 452,39)</t>
  </si>
  <si>
    <t>11 104,94
3 815,87</t>
  </si>
  <si>
    <t>Объем=348,4 / 1000</t>
  </si>
  <si>
    <t>Накладные расходы 92% ФОТ (от 3 815,87)</t>
  </si>
  <si>
    <t>Сметная прибыль 46% ФОТ (от 3 815,87)</t>
  </si>
  <si>
    <t>428 910,50
4 132,25</t>
  </si>
  <si>
    <t>679,30
231,87</t>
  </si>
  <si>
    <t>Объем=(103*0,2) / 100</t>
  </si>
  <si>
    <t>Накладные расходы 92% ФОТ (от 1 172,01)</t>
  </si>
  <si>
    <t>Сметная прибыль 46% ФОТ (от 1 172,01)</t>
  </si>
  <si>
    <t>10 463,61
1 887,40</t>
  </si>
  <si>
    <t>Объем=103,0 / 1000</t>
  </si>
  <si>
    <t>Накладные расходы 147% ФОТ (от 3 073,17)</t>
  </si>
  <si>
    <t>Сметная прибыль 134% ФОТ (от 3 073,17)</t>
  </si>
  <si>
    <t>67,71
6,66</t>
  </si>
  <si>
    <t>Накладные расходы 147% ФОТ (от 6,66)</t>
  </si>
  <si>
    <t>Сметная прибыль 134% ФОТ (от 6,66)</t>
  </si>
  <si>
    <t>6 148,95
436,56</t>
  </si>
  <si>
    <t>Накладные расходы 113% ФОТ (от 1 186,70)</t>
  </si>
  <si>
    <t>Сметная прибыль 77% ФОТ (от 1 186,70)</t>
  </si>
  <si>
    <t>97,4
10,0322</t>
  </si>
  <si>
    <t>598,57
32,37</t>
  </si>
  <si>
    <t>Накладные расходы 113% ФОТ (от 81,36)</t>
  </si>
  <si>
    <t>Сметная прибыль 77% ФОТ (от 81,36)</t>
  </si>
  <si>
    <t>24,2
2,4926</t>
  </si>
  <si>
    <t>1 355,54
505,23</t>
  </si>
  <si>
    <t>Объем=136 / 100</t>
  </si>
  <si>
    <t>Накладные расходы 147% ФОТ (от 34 797,33)</t>
  </si>
  <si>
    <t>Сметная прибыль 134% ФОТ (от 34 797,33)</t>
  </si>
  <si>
    <t>100
136</t>
  </si>
  <si>
    <t>19 313,68
3 100,09</t>
  </si>
  <si>
    <t>Объем=1138,9 / 100</t>
  </si>
  <si>
    <t>Накладные расходы 103% ФОТ (от 154 452,15)</t>
  </si>
  <si>
    <t>Сметная прибыль 72% ФОТ (от 154 452,15)</t>
  </si>
  <si>
    <t>46 855,60
15 454,94</t>
  </si>
  <si>
    <t>Накладные расходы 103% ФОТ (от 37 056,84)</t>
  </si>
  <si>
    <t>Сметная прибыль 72% ФОТ (от 37 056,84)</t>
  </si>
  <si>
    <t>2
22,778</t>
  </si>
  <si>
    <t>495 079,78
22 687,28</t>
  </si>
  <si>
    <t xml:space="preserve">      89% ФОТ (от 2452,39) (Поз. 3)</t>
  </si>
  <si>
    <t xml:space="preserve">      92% ФОТ (от 5350,99) (Поз. 1-2, 4, 6)</t>
  </si>
  <si>
    <t xml:space="preserve">      103% ФОТ (от 191508,99) (Поз. 12-13)</t>
  </si>
  <si>
    <t xml:space="preserve">      113% ФОТ (от 1268,06) (Поз. 9-10)</t>
  </si>
  <si>
    <t xml:space="preserve">      147% ФОТ (от 37877,16) (Поз. 7-8, 11)</t>
  </si>
  <si>
    <t xml:space="preserve">      40% ФОТ (от 2452,39) (Поз. 3)</t>
  </si>
  <si>
    <t xml:space="preserve">      46% ФОТ (от 5350,99) (Поз. 1-2, 4, 6)</t>
  </si>
  <si>
    <t xml:space="preserve">      72% ФОТ (от 191508,99) (Поз. 12-13)</t>
  </si>
  <si>
    <t xml:space="preserve">      77% ФОТ (от 1268,06) (Поз. 9-10)</t>
  </si>
  <si>
    <t xml:space="preserve">      134% ФОТ (от 37877,16) (Поз. 7-8, 11)</t>
  </si>
  <si>
    <t xml:space="preserve">          Итого Поз. 1-2, 4, 6</t>
  </si>
  <si>
    <t>12 641,54
4 364,12</t>
  </si>
  <si>
    <t xml:space="preserve">          Накладные расходы 92% ФОТ (от 5 350,99)</t>
  </si>
  <si>
    <t xml:space="preserve">          Сметная прибыль 46% ФОТ (от 5 350,99)</t>
  </si>
  <si>
    <t xml:space="preserve">          Накладные расходы 89% ФОТ (от 2 452,39)</t>
  </si>
  <si>
    <t xml:space="preserve">          Сметная прибыль 40% ФОТ (от 2 452,39)</t>
  </si>
  <si>
    <t xml:space="preserve">          Итого Поз. 5</t>
  </si>
  <si>
    <t xml:space="preserve">          Итого Поз. 7-8, 11</t>
  </si>
  <si>
    <t>11 886,86
2 399,29</t>
  </si>
  <si>
    <t xml:space="preserve">          Накладные расходы 147% ФОТ (от 37 877,16)</t>
  </si>
  <si>
    <t xml:space="preserve">          Сметная прибыль 134% ФОТ (от 37 877,16)</t>
  </si>
  <si>
    <t xml:space="preserve">          Итого Поз. 9-10</t>
  </si>
  <si>
    <t>6 747,52
468,93</t>
  </si>
  <si>
    <t xml:space="preserve">          Накладные расходы 113% ФОТ (от 1 268,06)</t>
  </si>
  <si>
    <t xml:space="preserve">          Сметная прибыль 77% ФОТ (от 1 268,06)</t>
  </si>
  <si>
    <t xml:space="preserve">          Итого Поз. 12-13</t>
  </si>
  <si>
    <t xml:space="preserve">          Накладные расходы 103% ФОТ (от 191 508,99)</t>
  </si>
  <si>
    <t xml:space="preserve">          Сметная прибыль 72% ФОТ (от 191 508,99)</t>
  </si>
  <si>
    <t>ЛОКАЛЬНАЯ СМЕТА № ЛС-05-04-01</t>
  </si>
  <si>
    <t xml:space="preserve">на Автоматизированная система коммерческого осмотра, </t>
  </si>
  <si>
    <t>1146-ПЖ.СО</t>
  </si>
  <si>
    <t>Раздел 1. Монтаж оборудования</t>
  </si>
  <si>
    <t>ТЦ_71_7104023630_03.03.2025_2.1</t>
  </si>
  <si>
    <t>Монтаж оборудования</t>
  </si>
  <si>
    <t>услуга</t>
  </si>
  <si>
    <t>36 314,54
36 314,54</t>
  </si>
  <si>
    <t>Накладные расходы 90% ФОТ (от 1 550 630,86)</t>
  </si>
  <si>
    <t>Сметная прибыль 46% ФОТ (от 1 550 630,86)</t>
  </si>
  <si>
    <t>ТЦ_71_7104023630_03.03.2025_3.1</t>
  </si>
  <si>
    <t>Настройка оборудования</t>
  </si>
  <si>
    <t>19 825,86
19 825,86</t>
  </si>
  <si>
    <t>Накладные расходы 90% ФОТ (от 846 564,22)</t>
  </si>
  <si>
    <t>Сметная прибыль 46% ФОТ (от 846 564,22)</t>
  </si>
  <si>
    <t>3
О</t>
  </si>
  <si>
    <t>ТЦ_101_71_7104023630_03.03.2025_01_1.1</t>
  </si>
  <si>
    <t>Комплект оборудования системы АСКО СВ в интеграции с АСКИН</t>
  </si>
  <si>
    <t xml:space="preserve">      90% ФОТ (от 2397195,08) (Поз. 1-2)</t>
  </si>
  <si>
    <t xml:space="preserve">      46% ФОТ (от 2397195,08) (Поз. 1-2)</t>
  </si>
  <si>
    <t xml:space="preserve">               Итого Поз. 1-2</t>
  </si>
  <si>
    <t xml:space="preserve">               Накладные расходы 90% ФОТ (от 2 397 195,08)</t>
  </si>
  <si>
    <t xml:space="preserve">               Сметная прибыль 46% ФОТ (от 2 397 195,08)</t>
  </si>
  <si>
    <t xml:space="preserve">          Технологическое оборудование:</t>
  </si>
  <si>
    <t>ЛОКАЛЬНАЯ СМЕТА № ЛС-03-01-06</t>
  </si>
  <si>
    <t xml:space="preserve">на Здание КПП. Отопление, вентиляция и кондиционирование воздуха., </t>
  </si>
  <si>
    <t>1146-ИЛО4.4 ВОР; 1146-ИЛО4.4.СО1</t>
  </si>
  <si>
    <t>Раздел 1. Кондиционирование</t>
  </si>
  <si>
    <t>Монтаж кронштейнов консольных PR 500х450x2мм</t>
  </si>
  <si>
    <t>ФЕРм11-01-001-02</t>
  </si>
  <si>
    <t>Конструкции для установки приборов, масса: до 2 кг</t>
  </si>
  <si>
    <t>37,88
4,54</t>
  </si>
  <si>
    <t>3,06
0,30</t>
  </si>
  <si>
    <t>83,54
25,62</t>
  </si>
  <si>
    <t>Накладные расходы 90% ФОТ (от 413,34)</t>
  </si>
  <si>
    <t>Сметная прибыль 46% ФОТ (от 413,34)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</si>
  <si>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</si>
  <si>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</t>
  </si>
  <si>
    <t>компл</t>
  </si>
  <si>
    <t>Монтаж сплит систем LU-HE09KCE2/LSHE09KCE2 (Lessar)</t>
  </si>
  <si>
    <t>ФЕР20-06-018-03</t>
  </si>
  <si>
    <t>Установка сплит-систем с внутренним блоком настенного типа мощностью: до 5 кВт</t>
  </si>
  <si>
    <t>523,54
42,59</t>
  </si>
  <si>
    <t>Накладные расходы 121% ФОТ (от 3 637,19)</t>
  </si>
  <si>
    <t>Сметная прибыль 72% ФОТ (от 3 637,19)</t>
  </si>
  <si>
    <t>ФССЦ-23.2.02.04-0005</t>
  </si>
  <si>
    <t>Трубы медные: отожженные (мягкие) универсальные в бухтах, размером 6х1 мм</t>
  </si>
  <si>
    <t>4
8</t>
  </si>
  <si>
    <t>ФССЦ-23.2.02.04-0007</t>
  </si>
  <si>
    <t>Трубы медные: отожженные (мягкие) универсальные в бухтах, размером 10х1 мм</t>
  </si>
  <si>
    <t>ФССЦ-12.2.07.04-0180</t>
  </si>
  <si>
    <t>Трубки из вспененного каучука, толщина 9 мм, диаметр 6 мм</t>
  </si>
  <si>
    <t>0,4
0,8</t>
  </si>
  <si>
    <t>ФССЦ-12.2.07.04-0182</t>
  </si>
  <si>
    <t>Трубки из вспененного каучука, толщина 9 мм, диаметр 10 мм</t>
  </si>
  <si>
    <t>4
О</t>
  </si>
  <si>
    <t>ТЦ_64.2.03.00_78_781313647091_27.02.2025_01_1.1</t>
  </si>
  <si>
    <t>Кондиционер LU-HE09KCE2/LS-HE09KCE2 (Lessar)</t>
  </si>
  <si>
    <t>ТЦ_21.1.06.04_78_7810623359_07.03.2025_02_1.1</t>
  </si>
  <si>
    <t>Кабель медный, монтажный, в ПВХ изоляции, с пониженным дымо-и газовыделением, с количеством и сечением жил МКШВнг(А)-LS 1х2х1,0</t>
  </si>
  <si>
    <t>Объем=20-10</t>
  </si>
  <si>
    <t>Монтаж насосов дренажных SauermannSI2750</t>
  </si>
  <si>
    <t>ФЕР17-01-011-01</t>
  </si>
  <si>
    <t>Установка насосов погружных с электродвигателем производительностью: до 25 м3/час</t>
  </si>
  <si>
    <t>1 747,69
1 206,31</t>
  </si>
  <si>
    <t>63,32
3,38</t>
  </si>
  <si>
    <t>172,86
28,87</t>
  </si>
  <si>
    <t>Объем=2 / 10</t>
  </si>
  <si>
    <t>Накладные расходы 121% ФОТ (от 10 330,76)</t>
  </si>
  <si>
    <t>Сметная прибыль 72% ФОТ (от 10 330,76)</t>
  </si>
  <si>
    <t>7
О</t>
  </si>
  <si>
    <t>ТЦ_68.1.01.07_78_7801612992_25.02.2025_02_2.1</t>
  </si>
  <si>
    <t>Насос дренажный SauermannSI2750</t>
  </si>
  <si>
    <t>Монтаж согласователя работы кондиционеров СРК-2.3У</t>
  </si>
  <si>
    <t>ФЕРм11-06-001-01</t>
  </si>
  <si>
    <t>Щиты и пульты, масса: до 50 кг</t>
  </si>
  <si>
    <t>152,44
45,63</t>
  </si>
  <si>
    <t>9,30
0,89</t>
  </si>
  <si>
    <t>126,95
38,00</t>
  </si>
  <si>
    <t>Накладные расходы 90% ФОТ (от 1 986,40)</t>
  </si>
  <si>
    <t>Сметная прибыль 46% ФОТ (от 1 986,40)</t>
  </si>
  <si>
    <t>9
О</t>
  </si>
  <si>
    <t>ТЦ_64.4.02.00_50_5007094208_07.03.2025_01_3.1</t>
  </si>
  <si>
    <t>Согласователь работы кондиционеров СРК-2.3У</t>
  </si>
  <si>
    <t>383,35
92,49</t>
  </si>
  <si>
    <t>Итого по разделу 1 Кондиционирование</t>
  </si>
  <si>
    <t>Раздел 2. Вентиляция</t>
  </si>
  <si>
    <t>Монтаж клапана приточного инфильтрационного СПК 125 L=1000</t>
  </si>
  <si>
    <t>ФЕР20-02-005-01</t>
  </si>
  <si>
    <t>Установка заслонок воздушных и клапанов воздушных КВР с ручным приводом: диаметром до 250 мм</t>
  </si>
  <si>
    <t>25,75
9,51</t>
  </si>
  <si>
    <t>1,50
0,12</t>
  </si>
  <si>
    <t>40,95
10,25</t>
  </si>
  <si>
    <t>Накладные расходы 121% ФОТ (от 822,40)</t>
  </si>
  <si>
    <t>Сметная прибыль 72% ФОТ (от 822,40)</t>
  </si>
  <si>
    <t>ТЦ_19.3.01.06_78_781313647091_27.02.2025_01_4.1</t>
  </si>
  <si>
    <t>Клапан приточный инфильтрационный СПК 125 L=1000</t>
  </si>
  <si>
    <t>Монтаж клапана приточного инфильтрационного СПК 160 L=1000</t>
  </si>
  <si>
    <t>ТЦ_19.3.01.06_78_781313647091_27.02.2025_01_5.1</t>
  </si>
  <si>
    <t>Клапан приточный инфильтрационный СПК 160 L=1000</t>
  </si>
  <si>
    <t>Монтаж вентилятора осевого IN12/5 AT</t>
  </si>
  <si>
    <t>ФЕР20-03-002-01</t>
  </si>
  <si>
    <t>Установка вентиляторов осевых массой: до 0,025 т</t>
  </si>
  <si>
    <t>43,76
35,11</t>
  </si>
  <si>
    <t>6,62
0,60</t>
  </si>
  <si>
    <t>90,36
25,62</t>
  </si>
  <si>
    <t>Накладные расходы 121% ФОТ (от 1 524,82)</t>
  </si>
  <si>
    <t>Сметная прибыль 72% ФОТ (от 1 524,82)</t>
  </si>
  <si>
    <t>ТЦ_64.1.04.00_78_781313647091_27.02.2025_01_6.1</t>
  </si>
  <si>
    <t>Вентилятор осевой IN12/5 AT</t>
  </si>
  <si>
    <t>Монтаж вентилятора осевого IN15/6 AT</t>
  </si>
  <si>
    <t>17
О</t>
  </si>
  <si>
    <t>ТЦ_64.1.04.00_78_781313647091_27.02.2025_01_7.1</t>
  </si>
  <si>
    <t>Вентилятор осевой IN15/6 AT</t>
  </si>
  <si>
    <t>Монтаж воздуховодов из стали оц. толщ. 0,5 мм Ø125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</si>
  <si>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</si>
  <si>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</si>
  <si>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10 875,72
1 345,96</t>
  </si>
  <si>
    <t>117,43
14,83</t>
  </si>
  <si>
    <t>30,13
11,90</t>
  </si>
  <si>
    <t>Объем=(1,6+0,28) / 100</t>
  </si>
  <si>
    <t>Накладные расходы 121% ФОТ (от 1 092,38)</t>
  </si>
  <si>
    <t>Сметная прибыль 72% ФОТ (от 1 092,38)</t>
  </si>
  <si>
    <t>ФССЦ-19.1.01.03-0010</t>
  </si>
  <si>
    <t>Воздуховоды из оцинкованной стали жесткие спирально-навивные, толщина 0,55 мм, диаметр 125 мм</t>
  </si>
  <si>
    <t>85,106383
1,6</t>
  </si>
  <si>
    <t>ФССЦ-19.1.01.09-0024</t>
  </si>
  <si>
    <t>Изделия фасонные для воздуховодов из оцинкованной стали с шиной и уголками, толщина 0,55 мм, периметр 500 мм</t>
  </si>
  <si>
    <t>14,893617
0,28</t>
  </si>
  <si>
    <t>Монтаж воздуховодов из стали оц. толщ. 0,5 мм Ø160 мм</t>
  </si>
  <si>
    <t>11 242,71
1 345,96</t>
  </si>
  <si>
    <t>38,47
15,20</t>
  </si>
  <si>
    <t>Объем=(2+0,4) / 100</t>
  </si>
  <si>
    <t>Накладные расходы 121% ФОТ (от 1 394,54)</t>
  </si>
  <si>
    <t>Сметная прибыль 72% ФОТ (от 1 394,54)</t>
  </si>
  <si>
    <t>ФССЦ-19.1.01.03-0011</t>
  </si>
  <si>
    <t>Воздуховоды из оцинкованной стали жесткие спирально-навивные, толщина 0,55 мм, диаметр 160 мм</t>
  </si>
  <si>
    <t>83,333333
2</t>
  </si>
  <si>
    <t>16,666667
0,4</t>
  </si>
  <si>
    <t>Монтаж зонта круглого вентиляционного ЗК Ø125</t>
  </si>
  <si>
    <t>ФЕР20-02-009-01</t>
  </si>
  <si>
    <t>Установка зонтов над шахтами из листовой стали круглого сечения диаметром: 200 мм</t>
  </si>
  <si>
    <t>145,48
3,30</t>
  </si>
  <si>
    <t>1,35
0,12</t>
  </si>
  <si>
    <t>18,43
5,12</t>
  </si>
  <si>
    <t>Накладные расходы 121% ФОТ (от 146,03)</t>
  </si>
  <si>
    <t>Сметная прибыль 72% ФОТ (от 146,03)</t>
  </si>
  <si>
    <t>ФССЦ-19.2.02.01-0001</t>
  </si>
  <si>
    <t>Зонты вентиляционных систем из листовой и сортовой стали, круглые, диаметр шахты 200 мм</t>
  </si>
  <si>
    <t>1
1</t>
  </si>
  <si>
    <t>Монтаж зонта круглого вентиляционного ЗК Ø160</t>
  </si>
  <si>
    <t>368,08
109,08</t>
  </si>
  <si>
    <t>Итого по разделу 2 Вентиляция</t>
  </si>
  <si>
    <t>Раздел 3. Отопление</t>
  </si>
  <si>
    <t>Монтаж воздушно-тепловой завесы электрической КЭВ3П1154Е</t>
  </si>
  <si>
    <t>ФЕР20-04-001-01</t>
  </si>
  <si>
    <t>Установка агрегатов воздушно-отопительных массой: до 0,25 т</t>
  </si>
  <si>
    <t>151,42
65,55</t>
  </si>
  <si>
    <t>24,31
1,61</t>
  </si>
  <si>
    <t>331,83
68,75</t>
  </si>
  <si>
    <t>Накладные расходы 121% ФОТ (от 2 867,74)</t>
  </si>
  <si>
    <t>Сметная прибыль 72% ФОТ (от 2 867,74)</t>
  </si>
  <si>
    <t>23
О</t>
  </si>
  <si>
    <t>ТЦ_64.5.01.00_78_7806112986_26.02.2025_01_8.1</t>
  </si>
  <si>
    <t>Воздушно-тепловая завеса КЭВ3П1154Е КЭВ3П1154Е</t>
  </si>
  <si>
    <t>Монтаж конвектора электрического ЭКСП2 0,5 на стену</t>
  </si>
  <si>
    <t>ФЕРм08-03-602-01</t>
  </si>
  <si>
    <t>Электрополотенце</t>
  </si>
  <si>
    <t>13,84
9,52</t>
  </si>
  <si>
    <t>49,41
22,20</t>
  </si>
  <si>
    <t>Накладные расходы 97% ФОТ (от 835,21)</t>
  </si>
  <si>
    <t>Сметная прибыль 51% ФОТ (от 835,21)</t>
  </si>
  <si>
    <t>25
О</t>
  </si>
  <si>
    <t>ФССЦ-63.3.01.01-1000</t>
  </si>
  <si>
    <t>Электрообогреватель конвекторного типа, тип исполнения-мобильный, мощность 0,5 кВт</t>
  </si>
  <si>
    <t>Монтаж конвектора электрического ЭКСП2 1,0 на стену</t>
  </si>
  <si>
    <t>27
О</t>
  </si>
  <si>
    <t>ФССЦ-63.3.01.01-1022</t>
  </si>
  <si>
    <t>Электрообогреватель конвекторного типа, тип исполнения-настенный, мощность 1 кВт</t>
  </si>
  <si>
    <t>Монтаж конвектора электрического ЭКСП2 2,0 на стену</t>
  </si>
  <si>
    <t>29
О</t>
  </si>
  <si>
    <t>ТЦ_63.3.01.01_77_9705030040_03.03.2025_01_9.1</t>
  </si>
  <si>
    <t>Конвектор электрический с встроенным электронным термостатом, 2000Вт/230В/IP54</t>
  </si>
  <si>
    <t>Монтаж конвектора электрического Ресанта 1,5 на стену</t>
  </si>
  <si>
    <t>98,83
44,41</t>
  </si>
  <si>
    <t>Накладные расходы 97% ФОТ (от 1 670,43)</t>
  </si>
  <si>
    <t>Сметная прибыль 51% ФОТ (от 1 670,43)</t>
  </si>
  <si>
    <t>31
О</t>
  </si>
  <si>
    <t>ТЦ_63.3.01.01_77_7743250099_27.02.2025_01_10.1</t>
  </si>
  <si>
    <t>Конвектор электрический с встроенным электронным термостатом,
1500Вт/230В/IP4</t>
  </si>
  <si>
    <t>578,89
179,76</t>
  </si>
  <si>
    <t>Итого по разделу 3 Отопление</t>
  </si>
  <si>
    <t>1 330,32
381,33</t>
  </si>
  <si>
    <t xml:space="preserve">      90% ФОТ (от 2399,74) (Поз. 1-2, 8)</t>
  </si>
  <si>
    <t xml:space="preserve">      97% ФОТ (от 4176,06) (Поз. 24, 26, 28, 30)</t>
  </si>
  <si>
    <t xml:space="preserve">      121% ФОТ (от 24309,11) (Поз. 3, 6, 10-14, 16, 18-22)</t>
  </si>
  <si>
    <t xml:space="preserve">      46% ФОТ (от 2399,74) (Поз. 1-2, 8)</t>
  </si>
  <si>
    <t xml:space="preserve">      51% ФОТ (от 4176,06) (Поз. 24, 26, 28, 30)</t>
  </si>
  <si>
    <t xml:space="preserve">      72% ФОТ (от 24309,11) (Поз. 3, 6, 10-14, 16, 18-22)</t>
  </si>
  <si>
    <t xml:space="preserve">               Итого Поз. 3, 6, 10-14, 16, 18-22</t>
  </si>
  <si>
    <t>872,77
206,70</t>
  </si>
  <si>
    <t xml:space="preserve">               Накладные расходы 121% ФОТ (от 24 309,11)</t>
  </si>
  <si>
    <t xml:space="preserve">               Сметная прибыль 72% ФОТ (от 24 309,11)</t>
  </si>
  <si>
    <t xml:space="preserve">          Материалы для строительных работ:</t>
  </si>
  <si>
    <t xml:space="preserve">               Итого Поз. 1-2, 8</t>
  </si>
  <si>
    <t>210,49
63,62</t>
  </si>
  <si>
    <t xml:space="preserve">               Накладные расходы 90% ФОТ (от 2 399,74)</t>
  </si>
  <si>
    <t xml:space="preserve">               Сметная прибыль 46% ФОТ (от 2 399,74)</t>
  </si>
  <si>
    <t xml:space="preserve">               Итого Поз. 24, 26, 28, 30</t>
  </si>
  <si>
    <t>247,06
111,01</t>
  </si>
  <si>
    <t xml:space="preserve">               Накладные расходы 97% ФОТ (от 4 176,06)</t>
  </si>
  <si>
    <t xml:space="preserve">               Сметная прибыль 51% ФОТ (от 4 176,06)</t>
  </si>
  <si>
    <t xml:space="preserve">          Инженерное оборудование:</t>
  </si>
  <si>
    <t xml:space="preserve">               Итого Поз. 4, 7, 9, 15, 17, 23, 25, 27, 29, 31</t>
  </si>
  <si>
    <t>ЛОКАЛЬНАЯ СМЕТА № ЛС-02-06-03</t>
  </si>
  <si>
    <t xml:space="preserve">на Пешеходная эстакада. Лестничные сходы., </t>
  </si>
  <si>
    <t>1146-4-ИС.КЖ.ВР; 1146-4-ИС.КМ2.ВР</t>
  </si>
  <si>
    <t>Раздел 1. 1146-4-ИС.КЖ.ВР - Фундаменты опор ОЛС1, ОЛС2, ОЛС3, ОЛС4. Земляные работы</t>
  </si>
  <si>
    <t>Разработка котлована экскаватором емкостью ковша 0,65 м³ в грунтах I группы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</si>
  <si>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</si>
  <si>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</si>
  <si>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>2 766,48
324,00</t>
  </si>
  <si>
    <t>3 179,60
1 164,89</t>
  </si>
  <si>
    <t>Объем=84,2 / 1000</t>
  </si>
  <si>
    <t>Накладные расходы 92% ФОТ (от 1 164,89)</t>
  </si>
  <si>
    <t>Сметная прибыль 46% ФОТ (от 1 164,89)</t>
  </si>
  <si>
    <t>Погрузка и вывоз разработанного грунта на ТБО, согласно транспортной схеме на свалку ТБО, согласно транспортной схемы</t>
  </si>
  <si>
    <t>Объем=20,9*2</t>
  </si>
  <si>
    <t>Погрузка и вывоз разработанного грунта на ТБО, согласно транспортной схеме в отвал на расстояние до 1,0 км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</si>
  <si>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</si>
  <si>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</si>
  <si>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Объем=65,8*2</t>
  </si>
  <si>
    <t>Роторное бурение лидерных скважин ø30 см на глубину до 5 м в грунтах I-II группы</t>
  </si>
  <si>
    <t>ФЕР05-01-053-01</t>
  </si>
  <si>
    <t>Бурение скважин диаметром 300 мм вращательным (роторным) способом в грунтах и породах группы: 1</t>
  </si>
  <si>
    <t>52,89
3,99</t>
  </si>
  <si>
    <t>40,15
3,55</t>
  </si>
  <si>
    <t>19 729,71
5 457,06</t>
  </si>
  <si>
    <t>Накладные расходы 117% ФОТ (от 11 590,49)</t>
  </si>
  <si>
    <t>Сметная прибыль 70% ФОТ (от 11 590,49)</t>
  </si>
  <si>
    <t>Обратная засыпка котлованов, ранее разработанным грунтом, бульдозером мощностью 96кВт</t>
  </si>
  <si>
    <t>2 484,77
910,33</t>
  </si>
  <si>
    <t>Объем=65,8 / 1000</t>
  </si>
  <si>
    <t>Накладные расходы 92% ФОТ (от 910,33)</t>
  </si>
  <si>
    <t>Сметная прибыль 46% ФОТ (от 910,33)</t>
  </si>
  <si>
    <t>453,62
203,70</t>
  </si>
  <si>
    <t>Накладные расходы 92% ФОТ (от 203,70)</t>
  </si>
  <si>
    <t>Сметная прибыль 46% ФОТ (от 203,70)</t>
  </si>
  <si>
    <t>62 739,11
7 735,98</t>
  </si>
  <si>
    <t>Итого по разделу 1 1146-4-ИС.КЖ.ВР - Фундаменты опор ОЛС1, ОЛС2, ОЛС3, ОЛС4. Земляные работы</t>
  </si>
  <si>
    <t>Раздел 2. 1146-4-ИС.КЖ.ВР - Лестничные сходы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</si>
  <si>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</si>
  <si>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7 м дизель-молотом в лидерные скважины в грунты I</t>
  </si>
  <si>
    <t>ФЕР05-01-001-03</t>
  </si>
  <si>
    <t>Погружение дизель-молотом копровой установки на базе трактора железобетонных свай длиной: до 8 м в грунты группы 1</t>
  </si>
  <si>
    <t>7 670,18
30,53</t>
  </si>
  <si>
    <t>469,25
28,55</t>
  </si>
  <si>
    <t>5 764,74
1 097,18</t>
  </si>
  <si>
    <t>Объем=6-5,1</t>
  </si>
  <si>
    <t>Накладные расходы 117% ФОТ (от 2 270,45)</t>
  </si>
  <si>
    <t>Сметная прибыль 70% ФОТ (от 2 270,45)</t>
  </si>
  <si>
    <t>ФССЦ-05.1.05.08-0037</t>
  </si>
  <si>
    <t>Свая мостовая длиной 8 м, сечением 35х35 см, объем бетона 1,0 м3, тип Т-7</t>
  </si>
  <si>
    <t>1,6666667
1,5</t>
  </si>
  <si>
    <t>Погружение вертикальных железобетонных свай 35х35 см длиной 8 м на глубину до 7 м дизель-молотом в лидерные скважины в грунты II</t>
  </si>
  <si>
    <t>ФЕР05-01-001-04</t>
  </si>
  <si>
    <t>Погружение дизель-молотом копровой установки на базе трактора железобетонных свай длиной: до 8 м в грунты группы 2</t>
  </si>
  <si>
    <t>4 266,27
41,37</t>
  </si>
  <si>
    <t>635,04
37,41</t>
  </si>
  <si>
    <t>44 208,31
8 146,78</t>
  </si>
  <si>
    <t>Накладные расходы 117% ФОТ (от 17 155,92)</t>
  </si>
  <si>
    <t>Сметная прибыль 70% ФОТ (от 17 155,92)</t>
  </si>
  <si>
    <t>0,83333333
4,25</t>
  </si>
  <si>
    <t>Срубка голов забивных свай на высоту 0,5 м с погрузкой шлама в автосамосвал и вывозом на свалку ТБО согласно транспортной схеме</t>
  </si>
  <si>
    <t>ФЕР05-01-010-02</t>
  </si>
  <si>
    <t>Вырубка бетона из арматурного каркаса железобетонных: свай площадью сечения свыше 0,1 м2</t>
  </si>
  <si>
    <t>62,74
13,50</t>
  </si>
  <si>
    <t>48,46
5,23</t>
  </si>
  <si>
    <t>3 968,87
1 339,93</t>
  </si>
  <si>
    <t>Накладные расходы 117% ФОТ (от 4 798,63)</t>
  </si>
  <si>
    <t>Сметная прибыль 70% ФОТ (от 4 798,63)</t>
  </si>
  <si>
    <t>Объем=0,7*2,4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</si>
  <si>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</si>
  <si>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ФЕР08-01-002-02</t>
  </si>
  <si>
    <t>Устройство основания под фундаменты: щебеночного</t>
  </si>
  <si>
    <t>120,64
6,75</t>
  </si>
  <si>
    <t>8,29
0,81</t>
  </si>
  <si>
    <t>611,06
186,77</t>
  </si>
  <si>
    <t>Накладные расходы 110% ФОТ (от 1 743,19)</t>
  </si>
  <si>
    <t>Сметная прибыль 69% ФОТ (от 1 743,19)</t>
  </si>
  <si>
    <t>ФССЦ-02.2.05.04-1767</t>
  </si>
  <si>
    <t>Щебень М 400, фракция 20-40 мм, группа 2</t>
  </si>
  <si>
    <t>1,15
6,21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</si>
  <si>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</si>
  <si>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>63 989,85
1 053,00</t>
  </si>
  <si>
    <t>427,53
208,71</t>
  </si>
  <si>
    <t>Накладные расходы 102% ФОТ (от 1 107,97)</t>
  </si>
  <si>
    <t>Сметная прибыль 58% ФОТ (от 1 107,97)</t>
  </si>
  <si>
    <t>ФССЦ-04.1.02.05-0006</t>
  </si>
  <si>
    <t>Смеси бетонные тяжелого бетона (БСТ), класс B15 (М200)</t>
  </si>
  <si>
    <t>102
2,04</t>
  </si>
  <si>
    <t>Устройство монолитных фундаментов в деревометаллической опалубке</t>
  </si>
  <si>
    <t>3 781,65
1 794,91</t>
  </si>
  <si>
    <t>Объем=11 / 100</t>
  </si>
  <si>
    <t>Накладные расходы 102% ФОТ (от 8 966,62)</t>
  </si>
  <si>
    <t>Сметная прибыль 58% ФОТ (от 8 966,62)</t>
  </si>
  <si>
    <t>ФССЦ-04.1.02.05-0011_2020-0-ФССЦ-ПР-15-4-2-002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</si>
  <si>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</si>
  <si>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>ФССЦ-04.1.02.05-0011</t>
  </si>
  <si>
    <t>Смеси бетонные тяжелого бетона (БСТ), класс B30 (М400)</t>
  </si>
  <si>
    <t>ФССЦ-08.4.03.03-0034</t>
  </si>
  <si>
    <t>Сталь арматурная, горячекатаная, периодического профиля, класс А-III, диаметр 16-18 мм</t>
  </si>
  <si>
    <t>ФССЦ-08.4.02.06-0003</t>
  </si>
  <si>
    <t>Сетка сварная из холоднотянутой проволоки 4-5 мм</t>
  </si>
  <si>
    <t>ФССЦ-08.4.03.03-0032</t>
  </si>
  <si>
    <t>Сталь арматурная, горячекатаная, периодического профиля, класс А-III, диаметр 12 мм</t>
  </si>
  <si>
    <t>Устройство гидроизоляции битумной мастикой по типу БМ-3 поверхностей, соприкасающихся с грунтом в 2 слоя</t>
  </si>
  <si>
    <t>1 163,12
201,61</t>
  </si>
  <si>
    <t>478,19
48,44</t>
  </si>
  <si>
    <t>Объем=48,9 / 100</t>
  </si>
  <si>
    <t>Накладные расходы 110% ФОТ (от 4 258,12)</t>
  </si>
  <si>
    <t>Сметная прибыль 69% ФОТ (от 4 258,12)</t>
  </si>
  <si>
    <t>ФССЦ-01.2.03.03-0007</t>
  </si>
  <si>
    <t>Мастика битумная</t>
  </si>
  <si>
    <t>0,24
0,11736</t>
  </si>
  <si>
    <t>0,016
0,007824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</si>
  <si>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</si>
  <si>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- 1-й слой – грунт HEMPEL’S CONTEX SEALER 26600 – 50 микрон сухой пленки, практический расход 0,40 кг/м2</t>
  </si>
  <si>
    <t>ФЕР13-03-001-03</t>
  </si>
  <si>
    <t>Огрунтовка бетонных и оштукатуренных поверхностей: лаком БТ-577, первый слой</t>
  </si>
  <si>
    <t>4 930,63
56,89</t>
  </si>
  <si>
    <t>11,13
0,22</t>
  </si>
  <si>
    <t>22,94
1,42</t>
  </si>
  <si>
    <t>Объем=15,1 / 100</t>
  </si>
  <si>
    <t>Накладные расходы 94% ФОТ (от 368,23)</t>
  </si>
  <si>
    <t>Сметная прибыль 51% ФОТ (от 368,23)</t>
  </si>
  <si>
    <t>ФССЦ-14.4.03.03-0102</t>
  </si>
  <si>
    <t>Лак битумный БТ-577</t>
  </si>
  <si>
    <t>-0,013
-0,001963</t>
  </si>
  <si>
    <t>ФССЦ-14.4.01.05-0103</t>
  </si>
  <si>
    <t>Грунт HEMPEL’S CONTEX SEALER 26600</t>
  </si>
  <si>
    <t>40
6,04</t>
  </si>
  <si>
    <t>- 2-й слой – эмаль HEMPEL’S CONTEX SMOOTH 46600 – 50 микрон сухой пленки, практический расход 0,33 кг/м2</t>
  </si>
  <si>
    <t>ФЕР13-03-003-09</t>
  </si>
  <si>
    <t>Окраска огрунтованных бетонных и оштукатуренных поверхностей: эмалью ЭП-1236</t>
  </si>
  <si>
    <t>3 536,12
67,57</t>
  </si>
  <si>
    <t>7,32
0,45</t>
  </si>
  <si>
    <t>15,09
2,90</t>
  </si>
  <si>
    <t>Накладные расходы 94% ФОТ (от 438,57)</t>
  </si>
  <si>
    <t>Сметная прибыль 51% ФОТ (от 438,57)</t>
  </si>
  <si>
    <t>ФССЦ-14.4.04.12-0014</t>
  </si>
  <si>
    <t>Эмаль эпоксидная, ЭП-1236</t>
  </si>
  <si>
    <t>-0,04
-0,00604</t>
  </si>
  <si>
    <t>ФССЦ-14.4.04.10-0107</t>
  </si>
  <si>
    <t>Эмаль HEMPEL'S CONTEX SMOOTH 46600 серая</t>
  </si>
  <si>
    <t>33
4,983</t>
  </si>
  <si>
    <t>3-й слой – эмаль HEMPEL’S CONTEX SMOOTH 46600 – 50 микрон сухой пленки, практический расход 0,33 кг/м2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</si>
  <si>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</si>
  <si>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60 373,96
12 829,94</t>
  </si>
  <si>
    <t>Итого по разделу 2 1146-4-ИС.КЖ.ВР - Лестничные сходы</t>
  </si>
  <si>
    <t>Раздел 3. 1146-4-ИС.КМ2.ВР - Опоры. Лестничные сходы</t>
  </si>
  <si>
    <t>Изготовление, транспортировка и монтаж металлоконструкций опор эстакады из стали марки 325-09Г2СД по ГОСТ 19281-2014</t>
  </si>
  <si>
    <t>ФЕР09-03-029-01</t>
  </si>
  <si>
    <t>Монтаж лестниц прямолинейных и криволинейных, пожарных с ограждением</t>
  </si>
  <si>
    <t>1 031,48
271,66</t>
  </si>
  <si>
    <t>671,33
78,48</t>
  </si>
  <si>
    <t>202 700,04
74 126,24</t>
  </si>
  <si>
    <t>Накладные расходы 93% ФОТ (от 330 715,63)</t>
  </si>
  <si>
    <t>Сметная прибыль 62% ФОТ (от 330 715,63)</t>
  </si>
  <si>
    <t>ФССЦ-07.2.05.01-0032</t>
  </si>
  <si>
    <t>Ограждения лестничных проемов, лестничные марши, пожарные лестницы</t>
  </si>
  <si>
    <t>ФССЦ-01.7.15.02-0055</t>
  </si>
  <si>
    <t>Болты высокопрочные</t>
  </si>
  <si>
    <t>Устройство выравнивающего слоя под стойки опор Masterflow 928 (Emaco S55) по СТО 70386662-011-2014</t>
  </si>
  <si>
    <t>Накладные расходы 73% ФОТ (от 292,50)</t>
  </si>
  <si>
    <t>Сметная прибыль 34% ФОТ (от 292,50)</t>
  </si>
  <si>
    <t>68,17
37,64</t>
  </si>
  <si>
    <t>Объем=(0,1/0,02) / 100</t>
  </si>
  <si>
    <t>Накладные расходы 103% ФОТ (от 787,22)</t>
  </si>
  <si>
    <t>Сметная прибыль 59% ФОТ (от 787,22)</t>
  </si>
  <si>
    <t>4200
210</t>
  </si>
  <si>
    <t>560
28</t>
  </si>
  <si>
    <t>Крепление стоек опор эстакады химическими анкерам со шпильками</t>
  </si>
  <si>
    <t>ФЕР06-03-004-07</t>
  </si>
  <si>
    <t>Установка анкерных болтов: химических</t>
  </si>
  <si>
    <t>38 849,72
91,13</t>
  </si>
  <si>
    <t>7,59
0,70</t>
  </si>
  <si>
    <t>33,15
9,56</t>
  </si>
  <si>
    <t>Объем=32 / 100</t>
  </si>
  <si>
    <t>Накладные расходы 102% ФОТ (от 1 254,76)</t>
  </si>
  <si>
    <t>Сметная прибыль 58% ФОТ (от 1 254,76)</t>
  </si>
  <si>
    <t>ФССЦ-01.7.15.01-0094</t>
  </si>
  <si>
    <t>Шпилька анкерная Hilti: HIT-V-5,8 М24х450 (HAS) для использования с химическими анкерами HIT</t>
  </si>
  <si>
    <t>100
32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</si>
  <si>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</si>
  <si>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</si>
  <si>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Грунтование на заводе поверхностей металлоконструкций опор лакокрасочными материалами типа Хемпель или аналог: - 1 слой грунт HEMPADUR TL87/ZP 87431 – 80 мкм, практический расход 0,32 кг/м2</t>
  </si>
  <si>
    <t>ФЕР13-03-002-17</t>
  </si>
  <si>
    <t>Огрунтовка металлических поверхностей за один раз: грунтовкой цинконаполненной</t>
  </si>
  <si>
    <t>12 048,27
40,02</t>
  </si>
  <si>
    <t>15,90
0,22</t>
  </si>
  <si>
    <t>759,62
32,88</t>
  </si>
  <si>
    <t>Объем=350 / 100</t>
  </si>
  <si>
    <t>Накладные расходы 94% ФОТ (от 6 013,87)</t>
  </si>
  <si>
    <t>Сметная прибыль 51% ФОТ (от 6 013,87)</t>
  </si>
  <si>
    <t>ФССЦ-14.4.01.20-0012</t>
  </si>
  <si>
    <t>Грунтовка антикоррозионная цинкнаполненная быстросохнущая, преобразователь ржавчины и окалины</t>
  </si>
  <si>
    <t>-0,015
-0,0525</t>
  </si>
  <si>
    <t>ФССЦ-14.4.01.09-0425</t>
  </si>
  <si>
    <t>Грунтовка эпоксидная двухкомпонентная, марка "HEMPADUR TL87/ZP 87431"</t>
  </si>
  <si>
    <t>32
112</t>
  </si>
  <si>
    <t>Пескоструйная очистка, обеспыливание и обезжиривание поврежденных участков заводского грунтовочного слоя</t>
  </si>
  <si>
    <t>ФЕР13-06-002-02</t>
  </si>
  <si>
    <t>Очистка кварцевым песком: решетчатых поверхностей</t>
  </si>
  <si>
    <t>54,80
6,48</t>
  </si>
  <si>
    <t>38,55
4,81</t>
  </si>
  <si>
    <t>18 417,26
7 188,55</t>
  </si>
  <si>
    <t>Накладные расходы 94% ФОТ (от 16 872,91)</t>
  </si>
  <si>
    <t>Сметная прибыль 51% ФОТ (от 16 872,91)</t>
  </si>
  <si>
    <t>ФССЦ-02.3.01.07-0002</t>
  </si>
  <si>
    <t>Песок кварцевый</t>
  </si>
  <si>
    <t>0,038
1,33</t>
  </si>
  <si>
    <t>ФЕР13-07-001-02</t>
  </si>
  <si>
    <t>Обезжиривание поверхностей аппаратов и трубопроводов диаметром до 500 мм: уайт-спиритом</t>
  </si>
  <si>
    <t>304,13
79,36</t>
  </si>
  <si>
    <t>2,23
0,33</t>
  </si>
  <si>
    <t>10,65
4,93</t>
  </si>
  <si>
    <t>Объем=35 / 100</t>
  </si>
  <si>
    <t>Накладные расходы 94% ФОТ (от 1 190,97)</t>
  </si>
  <si>
    <t>Сметная прибыль 51% ФОТ (от 1 190,97)</t>
  </si>
  <si>
    <t>Обеспылевание поврежденных участков заводского грунтовочного слоя</t>
  </si>
  <si>
    <t>ФЕР13-06-004-01</t>
  </si>
  <si>
    <t>Обеспыливание поверхности</t>
  </si>
  <si>
    <t>0,93
0,60</t>
  </si>
  <si>
    <t>Накладные расходы 94% ФОТ (от 896,70)</t>
  </si>
  <si>
    <t>Сметная прибыль 51% ФОТ (от 896,70)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</si>
  <si>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</si>
  <si>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75,96
3,29</t>
  </si>
  <si>
    <t>Накладные расходы 94% ФОТ (от 601,39)</t>
  </si>
  <si>
    <t>Сметная прибыль 51% ФОТ (от 601,39)</t>
  </si>
  <si>
    <t>-0,015
-0,00525</t>
  </si>
  <si>
    <t>32
11,2</t>
  </si>
  <si>
    <t>Обеспыливание и обезжиривание поверхностей металлоконструкций лестничных сходов и опор</t>
  </si>
  <si>
    <t>106,54
49,32</t>
  </si>
  <si>
    <t>Накладные расходы 94% ФОТ (от 11 909,67)</t>
  </si>
  <si>
    <t>Сметная прибыль 51% ФОТ (от 11 909,67)</t>
  </si>
  <si>
    <t>Окраска металлоконструкций металлоконструкций лестничных сходов и опор лакокрасочными материалами Хемпель или аналог:</t>
  </si>
  <si>
    <t>- 2-й слой - HEMPADUR MASTIC 45880 – 80 мкм, теоретический расход 0,350 кг/м2;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</si>
  <si>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</si>
  <si>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</si>
  <si>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7 469,35
22,04</t>
  </si>
  <si>
    <t>7,39
0,22</t>
  </si>
  <si>
    <t>353,06
32,88</t>
  </si>
  <si>
    <t>Накладные расходы 94% ФОТ (от 3 326,76)</t>
  </si>
  <si>
    <t>Сметная прибыль 51% ФОТ (от 3 326,76)</t>
  </si>
  <si>
    <t>ФССЦ-14.4.01.17-0004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</si>
  <si>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</si>
  <si>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-32,7
-114,45</t>
  </si>
  <si>
    <t>ФССЦ-14.4.02.06-0002</t>
  </si>
  <si>
    <t>Краска HEMPADUR MASTIC 45880</t>
  </si>
  <si>
    <t>35
122,5</t>
  </si>
  <si>
    <t>- 3-й слой – HEMPADUR MASTIC 45880 – 80 мкм, теоретический расход 0,350 кг/м2;</t>
  </si>
  <si>
    <t>Разбавитель 08450 до 10% по объему (учтено в ФЕР13-03-004-28)</t>
  </si>
  <si>
    <t>Изготовление, транспортировка и монтаж металлоконструкций лестничных сходов</t>
  </si>
  <si>
    <t>8 602,48
271,66</t>
  </si>
  <si>
    <t>103 549,30
37 867,38</t>
  </si>
  <si>
    <t>Накладные расходы 93% ФОТ (от 168 946,05)</t>
  </si>
  <si>
    <t>Сметная прибыль 62% ФОТ (от 168 946,05)</t>
  </si>
  <si>
    <t>1
11,3</t>
  </si>
  <si>
    <t>82,88
23,91</t>
  </si>
  <si>
    <t>Объем=80 / 100</t>
  </si>
  <si>
    <t>Накладные расходы 102% ФОТ (от 3 136,91)</t>
  </si>
  <si>
    <t>Сметная прибыль 58% ФОТ (от 3 136,91)</t>
  </si>
  <si>
    <t>100
80</t>
  </si>
  <si>
    <t>Грунтование на заводе поверхностей металлоконструкций лестничных сходов лакокрасочными материалами типа Хемпель или аналог</t>
  </si>
  <si>
    <t>282,15
12,21</t>
  </si>
  <si>
    <t>Объем=130 / 100</t>
  </si>
  <si>
    <t>Накладные расходы 94% ФОТ (от 2 233,72)</t>
  </si>
  <si>
    <t>Сметная прибыль 51% ФОТ (от 2 233,72)</t>
  </si>
  <si>
    <t>-0,015
-0,0195</t>
  </si>
  <si>
    <t>32
41,6</t>
  </si>
  <si>
    <t>6 840,70
2 670,03</t>
  </si>
  <si>
    <t>Накладные расходы 94% ФОТ (от 6 267,08)</t>
  </si>
  <si>
    <t>Сметная прибыль 51% ФОТ (от 6 267,08)</t>
  </si>
  <si>
    <t>0,038
0,494</t>
  </si>
  <si>
    <t>3,96
1,83</t>
  </si>
  <si>
    <t>Накладные расходы 94% ФОТ (от 442,36)</t>
  </si>
  <si>
    <t>Сметная прибыль 51% ФОТ (от 442,36)</t>
  </si>
  <si>
    <t>Накладные расходы 94% ФОТ (от 333,06)</t>
  </si>
  <si>
    <t>Сметная прибыль 51% ФОТ (от 333,06)</t>
  </si>
  <si>
    <t>28,21
1,22</t>
  </si>
  <si>
    <t>Накладные расходы 94% ФОТ (от 223,37)</t>
  </si>
  <si>
    <t>Сметная прибыль 51% ФОТ (от 223,37)</t>
  </si>
  <si>
    <t>-0,015
-0,00195</t>
  </si>
  <si>
    <t>32
4,16</t>
  </si>
  <si>
    <t>39,57
18,32</t>
  </si>
  <si>
    <t>Накладные расходы 94% ФОТ (от 4 423,59)</t>
  </si>
  <si>
    <t>Сметная прибыль 51% ФОТ (от 4 423,59)</t>
  </si>
  <si>
    <t>131,14
12,21</t>
  </si>
  <si>
    <t>Накладные расходы 94% ФОТ (от 1 235,65)</t>
  </si>
  <si>
    <t>Сметная прибыль 51% ФОТ (от 1 235,65)</t>
  </si>
  <si>
    <t>-32,7
-42,51</t>
  </si>
  <si>
    <t>35
45,5</t>
  </si>
  <si>
    <t>Изготовление, транспортировка и монтаж решетчатого прессованного настила по СТО 23083253-003-2017</t>
  </si>
  <si>
    <t>ФЕР09-03-030-01</t>
  </si>
  <si>
    <t>Монтаж площадок с настилом и ограждением из листовой, рифленой, просечной и круглой стали</t>
  </si>
  <si>
    <t>5 354,55
329,56</t>
  </si>
  <si>
    <t>581,74
59,50</t>
  </si>
  <si>
    <t>5 209,13
1 666,67</t>
  </si>
  <si>
    <t>Объем=656/1000</t>
  </si>
  <si>
    <t>Накладные расходы 93% ФОТ (от 10 898,04)</t>
  </si>
  <si>
    <t>Сметная прибыль 62% ФОТ (от 10 898,04)</t>
  </si>
  <si>
    <t>ФССЦ-05.1.06.06-0241</t>
  </si>
  <si>
    <t>Ребристые и часторебристые панели и настилы, пролетом 3 метра, расчетной нагрузкой (с учетом собственной массы)-1050 кг/м2 приведенной толщиной 12 см</t>
  </si>
  <si>
    <t>21,25
13,94</t>
  </si>
  <si>
    <t>Изготовление, транспортировка и монтаж стальных решетчатых ступеней по СТО 23083253-004-2017</t>
  </si>
  <si>
    <t>25 978,96
9 500,36</t>
  </si>
  <si>
    <t>Объем=2835/1000</t>
  </si>
  <si>
    <t>Накладные расходы 93% ФОТ (от 42 386,03)</t>
  </si>
  <si>
    <t>Сметная прибыль 62% ФОТ (от 42 386,03)</t>
  </si>
  <si>
    <t>365 370,87
133 304,52</t>
  </si>
  <si>
    <t>Итого по разделу 3 1146-4-ИС.КМ2.ВР - Опоры. Лестничные сходы</t>
  </si>
  <si>
    <t>488 483,94
153 870,44</t>
  </si>
  <si>
    <t xml:space="preserve">      73% ФОТ (от 292,5) (Поз. 28)</t>
  </si>
  <si>
    <t xml:space="preserve">      92% ФОТ (от 2278,92) (Поз. 1, 5, 7)</t>
  </si>
  <si>
    <t xml:space="preserve">      93% ФОТ (от 552945,75) (Поз. 25-27, 39, 49-52)</t>
  </si>
  <si>
    <t xml:space="preserve">      94% ФОТ (от 61778,88) (Поз. 22-24, 31-38, 41-48)</t>
  </si>
  <si>
    <t xml:space="preserve">      102% ФОТ (от 14466,26) (Поз. 14-15, 30, 40)</t>
  </si>
  <si>
    <t xml:space="preserve">      103% ФОТ (от 787,22) (Поз. 29)</t>
  </si>
  <si>
    <t xml:space="preserve">      110% ФОТ (от 6001,31) (Поз. 13, 21)</t>
  </si>
  <si>
    <t xml:space="preserve">      117% ФОТ (от 35815,49) (Поз. 4, 8-10)</t>
  </si>
  <si>
    <t xml:space="preserve">      34% ФОТ (от 292,5) (Поз. 28)</t>
  </si>
  <si>
    <t xml:space="preserve">      46% ФОТ (от 2278,92) (Поз. 1, 5, 7)</t>
  </si>
  <si>
    <t xml:space="preserve">      51% ФОТ (от 61778,88) (Поз. 22-24, 31-38, 41-48)</t>
  </si>
  <si>
    <t xml:space="preserve">      58% ФОТ (от 14466,26) (Поз. 14-15, 30, 40)</t>
  </si>
  <si>
    <t xml:space="preserve">      59% ФОТ (от 787,22) (Поз. 29)</t>
  </si>
  <si>
    <t xml:space="preserve">      62% ФОТ (от 552945,75) (Поз. 25-27, 39, 49-52)</t>
  </si>
  <si>
    <t xml:space="preserve">      69% ФОТ (от 6001,31) (Поз. 13, 21)</t>
  </si>
  <si>
    <t xml:space="preserve">      70% ФОТ (от 35815,49) (Поз. 4, 8-10)</t>
  </si>
  <si>
    <t xml:space="preserve">          Итого Поз. 1, 5, 7</t>
  </si>
  <si>
    <t>6 117,99
2 278,92</t>
  </si>
  <si>
    <t xml:space="preserve">          Накладные расходы 92% ФОТ (от 2 278,92)</t>
  </si>
  <si>
    <t xml:space="preserve">          Сметная прибыль 46% ФОТ (от 2 278,92)</t>
  </si>
  <si>
    <t xml:space="preserve">          Итого Поз. 2-3, 6, 12</t>
  </si>
  <si>
    <t xml:space="preserve">          Итого Поз. 4, 8-10</t>
  </si>
  <si>
    <t>73 671,63
16 040,95</t>
  </si>
  <si>
    <t xml:space="preserve">          Накладные расходы 117% ФОТ (от 35 815,49)</t>
  </si>
  <si>
    <t xml:space="preserve">          Сметная прибыль 70% ФОТ (от 35 815,49)</t>
  </si>
  <si>
    <t xml:space="preserve">          Итого Поз. 13, 21</t>
  </si>
  <si>
    <t>1 089,25
235,21</t>
  </si>
  <si>
    <t xml:space="preserve">          Накладные расходы 110% ФОТ (от 6 001,31)</t>
  </si>
  <si>
    <t xml:space="preserve">          Сметная прибыль 69% ФОТ (от 6 001,31)</t>
  </si>
  <si>
    <t xml:space="preserve">          Итого Поз. 14-15, 30, 40</t>
  </si>
  <si>
    <t>4 325,21
2 037,09</t>
  </si>
  <si>
    <t xml:space="preserve">          Накладные расходы 102% ФОТ (от 14 466,26)</t>
  </si>
  <si>
    <t xml:space="preserve">          Сметная прибыль 58% ФОТ (от 14 466,26)</t>
  </si>
  <si>
    <t xml:space="preserve">          Итого Поз. 16-20</t>
  </si>
  <si>
    <t xml:space="preserve">          Итого Поз. 22-24, 31-38, 41-48</t>
  </si>
  <si>
    <t>27 802,36
10 079,98</t>
  </si>
  <si>
    <t xml:space="preserve">          Накладные расходы 94% ФОТ (от 61 778,88)</t>
  </si>
  <si>
    <t xml:space="preserve">          Сметная прибыль 51% ФОТ (от 61 778,88)</t>
  </si>
  <si>
    <t xml:space="preserve">     Строительные металлические конструкции:</t>
  </si>
  <si>
    <t xml:space="preserve">          Итого Поз. 25-27, 39, 49-52</t>
  </si>
  <si>
    <t>337 437,43
123 160,65</t>
  </si>
  <si>
    <t xml:space="preserve">          Накладные расходы 93% ФОТ (от 552 945,75)</t>
  </si>
  <si>
    <t xml:space="preserve">          Сметная прибыль 62% ФОТ (от 552 945,75)</t>
  </si>
  <si>
    <t xml:space="preserve">          Итого Поз. 28</t>
  </si>
  <si>
    <t xml:space="preserve">          Накладные расходы 73% ФОТ (от 292,50)</t>
  </si>
  <si>
    <t xml:space="preserve">          Сметная прибыль 34% ФОТ (от 292,50)</t>
  </si>
  <si>
    <t xml:space="preserve">          Итого Поз. 29</t>
  </si>
  <si>
    <t xml:space="preserve">          Накладные расходы 103% ФОТ (от 787,22)</t>
  </si>
  <si>
    <t xml:space="preserve">          Сметная прибыль 59% ФОТ (от 787,22)</t>
  </si>
  <si>
    <t>ЛОКАЛЬНАЯ СМЕТА № ЛС-03-01-01</t>
  </si>
  <si>
    <t xml:space="preserve">на Здание КПП. Конструктивные решения., </t>
  </si>
  <si>
    <t>1146-2-КЖ.ВР;1146-2-КМ.ВР</t>
  </si>
  <si>
    <t>Разработка грунта 1-2 группы для устройства котлована глубиной 0,55 м экскаватором с емкостью коша 1,34 м3</t>
  </si>
  <si>
    <t>ФЕР01-01-012-08</t>
  </si>
  <si>
    <t>Разработка грунта с погрузкой на автомобили-самосвалы экскаваторами с ковшом вместимостью: 1,6 (1,25-1,6) м3, группа грунтов 2</t>
  </si>
  <si>
    <t>2 471,18
40,56</t>
  </si>
  <si>
    <t>2 427,37
340,20</t>
  </si>
  <si>
    <t>1 007,59
441,75</t>
  </si>
  <si>
    <t>Объем=30,41 / 1000</t>
  </si>
  <si>
    <t>Накладные расходы 92% ФОТ (от 494,42)</t>
  </si>
  <si>
    <t>Сметная прибыль 46% ФОТ (от 494,42)</t>
  </si>
  <si>
    <t>Разработка грунта 1-2 группы для устройства котлована под приямок глубиной 0,68 м экскаватором с емкостью коша 1,34 м3</t>
  </si>
  <si>
    <t>225,31
98,78</t>
  </si>
  <si>
    <t>Объем=6,8 / 1000</t>
  </si>
  <si>
    <t>Накладные расходы 92% ФОТ (от 110,56)</t>
  </si>
  <si>
    <t>Сметная прибыль 46% ФОТ (от 110,56)</t>
  </si>
  <si>
    <t>Объем=11,22 / 100</t>
  </si>
  <si>
    <t>Накладные расходы 89% ФОТ (от 9 105,58)</t>
  </si>
  <si>
    <t>Сметная прибыль 40% ФОТ (от 9 105,58)</t>
  </si>
  <si>
    <t>Вывоз грунта</t>
  </si>
  <si>
    <t>ФЕР01-01-012-07</t>
  </si>
  <si>
    <t>Разработка грунта с погрузкой на автомобили-самосвалы экскаваторами с ковшом вместимостью: 1,6 (1,25-1,6) м3, группа грунтов 1</t>
  </si>
  <si>
    <t>1 992,21
32,68</t>
  </si>
  <si>
    <t>1 957,36
274,32</t>
  </si>
  <si>
    <t>299,78
131,43</t>
  </si>
  <si>
    <t>Объем=11,22 / 1000</t>
  </si>
  <si>
    <t>Накладные расходы 92% ФОТ (от 147,09)</t>
  </si>
  <si>
    <t>Сметная прибыль 46% ФОТ (от 147,09)</t>
  </si>
  <si>
    <t>Объем=(30,41+6,8+11,22)*2</t>
  </si>
  <si>
    <t>142,57
64,02</t>
  </si>
  <si>
    <t>Объем=20,68 / 1000</t>
  </si>
  <si>
    <t>Накладные расходы 92% ФОТ (от 64,02)</t>
  </si>
  <si>
    <t>Сметная прибыль 46% ФОТ (от 64,02)</t>
  </si>
  <si>
    <t>59 633,93
735,98</t>
  </si>
  <si>
    <t>Раздел 2. Фундаментная плита монолитная ФПм1</t>
  </si>
  <si>
    <t>538,87
155,00</t>
  </si>
  <si>
    <t>Объем=70,8 / 1000</t>
  </si>
  <si>
    <t>Накладные расходы 147% ФОТ (от 819,91)</t>
  </si>
  <si>
    <t>Сметная прибыль 134% ФОТ (от 819,91)</t>
  </si>
  <si>
    <t>1000
70,8</t>
  </si>
  <si>
    <t>882,86
430,98</t>
  </si>
  <si>
    <t>Объем=4,13 / 100</t>
  </si>
  <si>
    <t>Накладные расходы 102% ФОТ (от 2 287,96)</t>
  </si>
  <si>
    <t>Сметная прибыль 58% ФОТ (от 2 287,96)</t>
  </si>
  <si>
    <t>102
4,2126</t>
  </si>
  <si>
    <t>Нанесение рулонной гидроизоляции «Техноэласт ЭПП» по ГОСТ 2678-94</t>
  </si>
  <si>
    <t>ФЕР08-01-003-05</t>
  </si>
  <si>
    <t>Гидроизоляция стен, фундаментов: боковая оклеечная по выровненной поверхности бутовой кладки, кирпичу и бетону в 2 слоя</t>
  </si>
  <si>
    <t>10 978,21
445,07</t>
  </si>
  <si>
    <t>143,54
6,38</t>
  </si>
  <si>
    <t>1 579,41
219,60</t>
  </si>
  <si>
    <t>Объем=80,61 / 100</t>
  </si>
  <si>
    <t>Накладные расходы 110% ФОТ (от 15 539,12)</t>
  </si>
  <si>
    <t>Сметная прибыль 69% ФОТ (от 15 539,12)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</si>
  <si>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</si>
  <si>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 -15 °C, масса 1 м2 4,0 кг, прочность не менее 360 Н, теплостойкость не менее 120 °C</t>
  </si>
  <si>
    <t>230
185,403</t>
  </si>
  <si>
    <t>0,44
0,354684</t>
  </si>
  <si>
    <t>0,016
0,0128976</t>
  </si>
  <si>
    <t>Укладка экструзионного пенополистирола толщиной 50 мм</t>
  </si>
  <si>
    <t>ФЕР26-01-041-05</t>
  </si>
  <si>
    <t>Изоляция изделиями из пенопласта насухо холодных поверхностей покрытий и перекрытий</t>
  </si>
  <si>
    <t>1 734,24
89,02</t>
  </si>
  <si>
    <t>23,37
3,60</t>
  </si>
  <si>
    <t>689,36
332,19</t>
  </si>
  <si>
    <t>Объем=43,22*0,05</t>
  </si>
  <si>
    <t>Накладные расходы 97% ФОТ (от 8 546,48)</t>
  </si>
  <si>
    <t>Сметная прибыль 55% ФОТ (от 8 546,48)</t>
  </si>
  <si>
    <t>ФССЦ-12.2.05.09-0044</t>
  </si>
  <si>
    <t>Плиты теплоизоляционные из экструзионного вспененного полистирола ПЕНОПЛЭКС-45</t>
  </si>
  <si>
    <t>1,02
2,20422</t>
  </si>
  <si>
    <t>5 002,09
2 374,18</t>
  </si>
  <si>
    <t>Объем=14,55 / 100</t>
  </si>
  <si>
    <t>Накладные расходы 102% ФОТ (от 11 860,39)</t>
  </si>
  <si>
    <t>Сметная прибыль 58% ФОТ (от 11 860,39)</t>
  </si>
  <si>
    <t>ФССЦ-08.4.03.03-0002</t>
  </si>
  <si>
    <t>Сталь арматурная рифленая свариваемая, класс А500С, диаметр 8 мм</t>
  </si>
  <si>
    <t>ФССЦ-08.4.03.02-0002</t>
  </si>
  <si>
    <t>Сталь арматурная, горячекатаная, гладкая, класс А-I, диаметр 8 мм</t>
  </si>
  <si>
    <t>Установка закладных деталей</t>
  </si>
  <si>
    <t>15,81
7,06</t>
  </si>
  <si>
    <t>Объем=0,00955+0,00404+0,00159+0,0059+0,01189+0,00747</t>
  </si>
  <si>
    <t>Накладные расходы 102% ФОТ (от 3 108,13)</t>
  </si>
  <si>
    <t>Сметная прибыль 58% ФОТ (от 3 108,13)</t>
  </si>
  <si>
    <t>1
0,04044</t>
  </si>
  <si>
    <t>Установка крышки приямка</t>
  </si>
  <si>
    <t>ФЕР08-02-007-03</t>
  </si>
  <si>
    <t>Установка металлических решеток приямков</t>
  </si>
  <si>
    <t>9 474,17
374,78</t>
  </si>
  <si>
    <t>168,04
28,46</t>
  </si>
  <si>
    <t>87,35
46,28</t>
  </si>
  <si>
    <t>Накладные расходы 110% ФОТ (от 655,68)</t>
  </si>
  <si>
    <t>Сметная прибыль 69% ФОТ (от 655,68)</t>
  </si>
  <si>
    <t>ФССЦ-07.2.07.04-0013</t>
  </si>
  <si>
    <t>Прочие индивидуальные сварные конструкции решетчатые, масса сборочной единицы до 0,1 т</t>
  </si>
  <si>
    <t>1
0,03808</t>
  </si>
  <si>
    <t>Устройство трубы жесткой гофрированной двустенной ПНД Ø110</t>
  </si>
  <si>
    <t>Объем=72/1000</t>
  </si>
  <si>
    <t>Накладные расходы 98% ФОТ (от 3 459,25)</t>
  </si>
  <si>
    <t>Сметная прибыль 58% ФОТ (от 3 459,25)</t>
  </si>
  <si>
    <t>Устройство трубы гибкой гофрированной двустенной ПНД Ø110</t>
  </si>
  <si>
    <t>Объем=6/1000</t>
  </si>
  <si>
    <t>Накладные расходы 98% ФОТ (от 288,27)</t>
  </si>
  <si>
    <t>Сметная прибыль 58% ФОТ (от 288,27)</t>
  </si>
  <si>
    <t>Заделка отверстий мелкозернистым бетоном на расширяющемся цементе по ГОСТ 11052-74</t>
  </si>
  <si>
    <t>ФЕР16-07-006-01</t>
  </si>
  <si>
    <t>Заделка сальников при проходе труб через фундаменты или стены подвала диаметром: до 100 мм</t>
  </si>
  <si>
    <t>35,36
16,33</t>
  </si>
  <si>
    <t>Объем=8+4</t>
  </si>
  <si>
    <t>Накладные расходы 121% ФОТ (от 8 367,49)</t>
  </si>
  <si>
    <t>Сметная прибыль 72% ФОТ (от 8 367,49)</t>
  </si>
  <si>
    <t>2,72
0,20</t>
  </si>
  <si>
    <t>Объем=2,16 / 100</t>
  </si>
  <si>
    <t>Накладные расходы 94% ФОТ (от 52,36)</t>
  </si>
  <si>
    <t>Сметная прибыль 51% ФОТ (от 52,36)</t>
  </si>
  <si>
    <t>Нанесение эмали ПФ-115 на мет. поверхность в 3 слоя</t>
  </si>
  <si>
    <t>490,47
57,96</t>
  </si>
  <si>
    <t>18,03
0,66</t>
  </si>
  <si>
    <t>5,32
0,61</t>
  </si>
  <si>
    <t>Накладные расходы 94% ФОТ (от 54,07)</t>
  </si>
  <si>
    <t>Сметная прибыль 51% ФОТ (от 54,07)</t>
  </si>
  <si>
    <t>Укладка экструзионного пенополистирола толщиной 100 мм</t>
  </si>
  <si>
    <t>806,43
388,60</t>
  </si>
  <si>
    <t>Объем=25,28*0,1</t>
  </si>
  <si>
    <t>Накладные расходы 97% ФОТ (от 9 997,92)</t>
  </si>
  <si>
    <t>Сметная прибыль 55% ФОТ (от 9 997,92)</t>
  </si>
  <si>
    <t>1,02
2,57856</t>
  </si>
  <si>
    <t>9 610,22
3 954,70</t>
  </si>
  <si>
    <t>Итого по разделу 2 Фундаментная плита монолитная ФПм1</t>
  </si>
  <si>
    <t>Раздел 3. Плита крыльца монолитная Пм1</t>
  </si>
  <si>
    <t>36,53
10,51</t>
  </si>
  <si>
    <t>Объем=4,8 / 1000</t>
  </si>
  <si>
    <t>Накладные расходы 147% ФОТ (от 55,59)</t>
  </si>
  <si>
    <t>Сметная прибыль 134% ФОТ (от 55,59)</t>
  </si>
  <si>
    <t>1100
5,28</t>
  </si>
  <si>
    <t>102,61
50,09</t>
  </si>
  <si>
    <t>Объем=0,48 / 100</t>
  </si>
  <si>
    <t>Накладные расходы 102% ФОТ (от 265,91)</t>
  </si>
  <si>
    <t>Сметная прибыль 58% ФОТ (от 265,91)</t>
  </si>
  <si>
    <t>102
0,4896</t>
  </si>
  <si>
    <t>94,05
13,08</t>
  </si>
  <si>
    <t>Объем=4,8 / 100</t>
  </si>
  <si>
    <t>Накладные расходы 110% ФОТ (от 925,30)</t>
  </si>
  <si>
    <t>Сметная прибыль 69% ФОТ (от 925,30)</t>
  </si>
  <si>
    <t>230
11,04</t>
  </si>
  <si>
    <t>0,44
0,02112</t>
  </si>
  <si>
    <t>0,016
0,000768</t>
  </si>
  <si>
    <t>76,56
36,89</t>
  </si>
  <si>
    <t>Объем=4,8*0,05</t>
  </si>
  <si>
    <t>Накладные расходы 97% ФОТ (от 949,17)</t>
  </si>
  <si>
    <t>Сметная прибыль 55% ФОТ (от 949,17)</t>
  </si>
  <si>
    <t>1,02
0,2448</t>
  </si>
  <si>
    <t>309,41
146,86</t>
  </si>
  <si>
    <t>Объем=0,9 / 100</t>
  </si>
  <si>
    <t>Накладные расходы 102% ФОТ (от 733,64)</t>
  </si>
  <si>
    <t>Сметная прибыль 58% ФОТ (от 733,64)</t>
  </si>
  <si>
    <t>619,16
257,43</t>
  </si>
  <si>
    <t>Итого по разделу 3 Плита крыльца монолитная Пм1</t>
  </si>
  <si>
    <t>Раздел 4. Плита покрытия монолитная Пм2</t>
  </si>
  <si>
    <t>2 165,85
1 027,99</t>
  </si>
  <si>
    <t>Объем=6,3 / 100</t>
  </si>
  <si>
    <t>Накладные расходы 102% ФОТ (от 5 135,42)</t>
  </si>
  <si>
    <t>Сметная прибыль 58% ФОТ (от 5 135,42)</t>
  </si>
  <si>
    <t>918,81
89,02</t>
  </si>
  <si>
    <t>10,53
5,07</t>
  </si>
  <si>
    <t>Объем=0,33*0,1</t>
  </si>
  <si>
    <t>Накладные расходы 97% ФОТ (от 130,51)</t>
  </si>
  <si>
    <t>Сметная прибыль 55% ФОТ (от 130,51)</t>
  </si>
  <si>
    <t>ФССЦ-12.2.05.09-0031</t>
  </si>
  <si>
    <t>Плиты пенополистирольные экструзионные ТЕХНОПЛЕКС (ТУ 2244-047-17925162-2006), марки: 30-250</t>
  </si>
  <si>
    <t>1,02
0,03366</t>
  </si>
  <si>
    <t>2 176,38
1 033,06</t>
  </si>
  <si>
    <t>Итого по разделу 4 Плита покрытия монолитная Пм2</t>
  </si>
  <si>
    <t>Раздел 5. Устройство металлокаркаса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</si>
  <si>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</si>
  <si>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</t>
  </si>
  <si>
    <t>10 193,75
192,40</t>
  </si>
  <si>
    <t>422,53
41,29</t>
  </si>
  <si>
    <t>22 412,64
6 851,34</t>
  </si>
  <si>
    <t>Объем=1,386+0,241+0,446+1,177+0,023+0,104+0,019+0,007+0,147+0,322+0,014</t>
  </si>
  <si>
    <t>Накладные расходы 93% ФОТ (от 38 776,70)</t>
  </si>
  <si>
    <t>Сметная прибыль 62% ФОТ (от 38 776,70)</t>
  </si>
  <si>
    <t>ФССЦ-07.2.07.12-0012</t>
  </si>
  <si>
    <t>Элементы конструктивные зданий и сооружений с преобладанием гнутосварных профилей и круглых труб, средняя масса сборочной единицы от 0,1 до 0,5 т</t>
  </si>
  <si>
    <t>0,57282553
2,226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</si>
  <si>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</si>
  <si>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</si>
  <si>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0,30288214
1,177</t>
  </si>
  <si>
    <t>ФССЦ-07.2.07.12-0024</t>
  </si>
  <si>
    <t>Элементы конструктивные зданий и сооружений с преобладанием толстолистовой стали, средняя масса сборочной единицы до 0,5 т</t>
  </si>
  <si>
    <t>0,12429233
0,483</t>
  </si>
  <si>
    <t>ФЕР06-03-004-02</t>
  </si>
  <si>
    <t>Установка анкерных болтов: в готовые гнезда с заделкой длиной более 1 м</t>
  </si>
  <si>
    <t>11 983,73
1 834,02</t>
  </si>
  <si>
    <t>46,25
6,59</t>
  </si>
  <si>
    <t>6,30
2,81</t>
  </si>
  <si>
    <t>Объем=0,192*52/1000</t>
  </si>
  <si>
    <t>Накладные расходы 102% ФОТ (от 784,68)</t>
  </si>
  <si>
    <t>Сметная прибыль 58% ФОТ (от 784,68)</t>
  </si>
  <si>
    <t>Накладные расходы 73% ФОТ (от 117,00)</t>
  </si>
  <si>
    <t>Сметная прибыль 34% ФОТ (от 117,00)</t>
  </si>
  <si>
    <t>27,27
15,06</t>
  </si>
  <si>
    <t>Объем=(0,04/0,02) / 100</t>
  </si>
  <si>
    <t>Накладные расходы 103% ФОТ (от 314,89)</t>
  </si>
  <si>
    <t>Сметная прибыль 59% ФОТ (от 314,89)</t>
  </si>
  <si>
    <t>4200
84</t>
  </si>
  <si>
    <t>560
11,2</t>
  </si>
  <si>
    <t>ФЕР26-02-010-02</t>
  </si>
  <si>
    <t>Очистка и огрунтовка поверхности металлических конструкций перед нанесением огнезащитного покрытия</t>
  </si>
  <si>
    <t>193,41
22,43</t>
  </si>
  <si>
    <t>40,48
4,04</t>
  </si>
  <si>
    <t>63 322,46
19 769,42</t>
  </si>
  <si>
    <t>Накладные расходы 97% ФОТ (от 129 528,83)</t>
  </si>
  <si>
    <t>Сметная прибыль 55% ФОТ (от 129 528,83)</t>
  </si>
  <si>
    <t>282,04
32,30</t>
  </si>
  <si>
    <t>Объем=114,6 / 100</t>
  </si>
  <si>
    <t>Накладные расходы 94% ФОТ (от 2 868,53)</t>
  </si>
  <si>
    <t>Сметная прибыль 51% ФОТ (от 2 868,53)</t>
  </si>
  <si>
    <t>Нанесение конструктивной огнезащиты «ТермобарьерК»</t>
  </si>
  <si>
    <t>ФЕР26-02-011-01</t>
  </si>
  <si>
    <t>Огнезащитное покрытие металлоконструкций краской по подготовленной поверхности,: толщина покрытия 1 мм</t>
  </si>
  <si>
    <t>376,97
104,26</t>
  </si>
  <si>
    <t>58,06
0,10</t>
  </si>
  <si>
    <t>908,23
4,89</t>
  </si>
  <si>
    <t>Накладные расходы 97% ФОТ (от 5 106,77)</t>
  </si>
  <si>
    <t>Сметная прибыль 55% ФОТ (от 5 106,77)</t>
  </si>
  <si>
    <t>ФЕР26-02-011-02</t>
  </si>
  <si>
    <t>Огнезащитное покрытие металлоконструкций краской по подготовленной поверхности,: при изменении толщины покрытия на 0,3 мм</t>
  </si>
  <si>
    <t>24,43
15,24</t>
  </si>
  <si>
    <t>9,19
0,01</t>
  </si>
  <si>
    <t>-143,82
-0,65</t>
  </si>
  <si>
    <t>Накладные расходы 97% ФОТ (от -746,12)</t>
  </si>
  <si>
    <t>Сметная прибыль 55% ФОТ (от -746,12)</t>
  </si>
  <si>
    <t>ТЦ_14.2.02.02_78_7801557981_05.03.2025_02_1.1</t>
  </si>
  <si>
    <t>Конструктивная огнезащита "ТермобарьерК" (1 слой)</t>
  </si>
  <si>
    <t>Объем=1,1*МАСТЕР*100</t>
  </si>
  <si>
    <t>390,83
243,74</t>
  </si>
  <si>
    <t>147,09
0,21</t>
  </si>
  <si>
    <t>2 300,97
10,44</t>
  </si>
  <si>
    <t>Накладные расходы 97% ФОТ (от 11 937,37)</t>
  </si>
  <si>
    <t>Сметная прибыль 55% ФОТ (от 11 937,37)</t>
  </si>
  <si>
    <t>ТЦ_14.2.02.02_78_7801557981_05.03.2025_02_2.1</t>
  </si>
  <si>
    <t>Конструктивная огнезащита "ТермобарьерК" (2 слой)</t>
  </si>
  <si>
    <t>Объем=6,3*МАСТЕР*100</t>
  </si>
  <si>
    <t>90 024,32
26 690,50</t>
  </si>
  <si>
    <t>Итого по разделу 5 Устройство металлокаркаса</t>
  </si>
  <si>
    <t>162 064,01
32 671,67</t>
  </si>
  <si>
    <t xml:space="preserve">      73% ФОТ (от 117) (Поз. 50)</t>
  </si>
  <si>
    <t xml:space="preserve">      89% ФОТ (от 9105,58) (Поз. 3)</t>
  </si>
  <si>
    <t xml:space="preserve">      92% ФОТ (от 816,09) (Поз. 1-2, 4, 6-7)</t>
  </si>
  <si>
    <t xml:space="preserve">      93% ФОТ (от 38776,7) (Поз. 48)</t>
  </si>
  <si>
    <t xml:space="preserve">      94% ФОТ (от 2974,96) (Поз. 27-28, 53)</t>
  </si>
  <si>
    <t xml:space="preserve">      97% ФОТ (от 170557,7) (Поз. 11, 29, 33, 47, 52, 54-55, 57-58)</t>
  </si>
  <si>
    <t xml:space="preserve">      98% ФОТ (от 3747,52) (Поз. 24-25)</t>
  </si>
  <si>
    <t xml:space="preserve">      102% ФОТ (от 24176,13) (Поз. 9, 12, 15-22, 31, 34, 37-40, 43-46, 49)</t>
  </si>
  <si>
    <t xml:space="preserve">      103% ФОТ (от 314,89) (Поз. 51)</t>
  </si>
  <si>
    <t xml:space="preserve">      110% ФОТ (от 17120,1) (Поз. 10, 23, 32)</t>
  </si>
  <si>
    <t xml:space="preserve">      121% ФОТ (от 8367,49) (Поз. 26)</t>
  </si>
  <si>
    <t xml:space="preserve">      147% ФОТ (от 875,5) (Поз. 8, 30)</t>
  </si>
  <si>
    <t xml:space="preserve">      34% ФОТ (от 117) (Поз. 50)</t>
  </si>
  <si>
    <t xml:space="preserve">      40% ФОТ (от 9105,58) (Поз. 3)</t>
  </si>
  <si>
    <t xml:space="preserve">      46% ФОТ (от 816,09) (Поз. 1-2, 4, 6-7)</t>
  </si>
  <si>
    <t xml:space="preserve">      51% ФОТ (от 2974,96) (Поз. 27-28, 53)</t>
  </si>
  <si>
    <t xml:space="preserve">      55% ФОТ (от 170557,7) (Поз. 11, 29, 33, 47, 52, 54-55, 57-58)</t>
  </si>
  <si>
    <t xml:space="preserve">      58% ФОТ (от 27923,65) (Поз. 9, 12, 15-22, 31, 34, 37-40, 43-46, 49, 24-25)</t>
  </si>
  <si>
    <t xml:space="preserve">      59% ФОТ (от 314,89) (Поз. 51)</t>
  </si>
  <si>
    <t xml:space="preserve">      62% ФОТ (от 38776,7) (Поз. 48)</t>
  </si>
  <si>
    <t xml:space="preserve">      69% ФОТ (от 17120,1) (Поз. 10, 23, 32)</t>
  </si>
  <si>
    <t xml:space="preserve">      72% ФОТ (от 8367,49) (Поз. 26)</t>
  </si>
  <si>
    <t xml:space="preserve">      134% ФОТ (от 875,5) (Поз. 8, 30)</t>
  </si>
  <si>
    <t xml:space="preserve">          Итого Поз. 1-2, 4, 6-7</t>
  </si>
  <si>
    <t>1 675,25
735,98</t>
  </si>
  <si>
    <t xml:space="preserve">          Накладные расходы 92% ФОТ (от 816,09)</t>
  </si>
  <si>
    <t xml:space="preserve">          Сметная прибыль 46% ФОТ (от 816,09)</t>
  </si>
  <si>
    <t xml:space="preserve">          Накладные расходы 89% ФОТ (от 9 105,58)</t>
  </si>
  <si>
    <t xml:space="preserve">          Сметная прибыль 40% ФОТ (от 9 105,58)</t>
  </si>
  <si>
    <t xml:space="preserve">          Итого Поз. 8, 30</t>
  </si>
  <si>
    <t>575,40
165,51</t>
  </si>
  <si>
    <t xml:space="preserve">          Накладные расходы 147% ФОТ (от 875,50)</t>
  </si>
  <si>
    <t xml:space="preserve">          Сметная прибыль 134% ФОТ (от 875,50)</t>
  </si>
  <si>
    <t xml:space="preserve">          Итого Поз. 9, 12, 15-22, 31, 34, 37-40, 43-46, 49</t>
  </si>
  <si>
    <t>8 484,93
4 039,97</t>
  </si>
  <si>
    <t xml:space="preserve">          Накладные расходы 102% ФОТ (от 24 176,13)</t>
  </si>
  <si>
    <t xml:space="preserve">          Сметная прибыль 58% ФОТ (от 24 176,13)</t>
  </si>
  <si>
    <t xml:space="preserve">          Итого Поз. 10, 23, 32</t>
  </si>
  <si>
    <t>1 760,81
278,96</t>
  </si>
  <si>
    <t xml:space="preserve">          Накладные расходы 110% ФОТ (от 17 120,10)</t>
  </si>
  <si>
    <t xml:space="preserve">          Сметная прибыль 69% ФОТ (от 17 120,10)</t>
  </si>
  <si>
    <t xml:space="preserve">     Теплоизоляционные работы:</t>
  </si>
  <si>
    <t xml:space="preserve">          Итого Поз. 11, 29, 33, 47, 52, 54-55, 57-58</t>
  </si>
  <si>
    <t>68 878,95
20 551,74</t>
  </si>
  <si>
    <t xml:space="preserve">          Накладные расходы 97% ФОТ (от 170 557,70)</t>
  </si>
  <si>
    <t xml:space="preserve">          Сметная прибыль 55% ФОТ (от 170 557,70)</t>
  </si>
  <si>
    <t xml:space="preserve">          Итого Поз. 13-14, 35-36, 41-42, 56, 59</t>
  </si>
  <si>
    <t xml:space="preserve">          Итого Поз. 24-25</t>
  </si>
  <si>
    <t xml:space="preserve">          Накладные расходы 98% ФОТ (от 3 747,52)</t>
  </si>
  <si>
    <t xml:space="preserve">          Сметная прибыль 58% ФОТ (от 3 747,52)</t>
  </si>
  <si>
    <t xml:space="preserve">     Сантехнические работы - внутренние (трубопроводы, водопровод, канализация, отопление, газоснабжение, вентиляция и кондиционирование воздуха):</t>
  </si>
  <si>
    <t xml:space="preserve">          Итого Поз. 26</t>
  </si>
  <si>
    <t xml:space="preserve">          Накладные расходы 121% ФОТ (от 8 367,49)</t>
  </si>
  <si>
    <t xml:space="preserve">          Сметная прибыль 72% ФОТ (от 8 367,49)</t>
  </si>
  <si>
    <t xml:space="preserve">          Итого Поз. 27-28, 53</t>
  </si>
  <si>
    <t>290,08
33,11</t>
  </si>
  <si>
    <t xml:space="preserve">          Накладные расходы 94% ФОТ (от 2 974,96)</t>
  </si>
  <si>
    <t xml:space="preserve">          Сметная прибыль 51% ФОТ (от 2 974,96)</t>
  </si>
  <si>
    <t xml:space="preserve">          Итого Поз. 48</t>
  </si>
  <si>
    <t xml:space="preserve">          Накладные расходы 93% ФОТ (от 38 776,70)</t>
  </si>
  <si>
    <t xml:space="preserve">          Сметная прибыль 62% ФОТ (от 38 776,70)</t>
  </si>
  <si>
    <t xml:space="preserve">          Итого Поз. 50</t>
  </si>
  <si>
    <t xml:space="preserve">          Накладные расходы 73% ФОТ (от 117,00)</t>
  </si>
  <si>
    <t xml:space="preserve">          Сметная прибыль 34% ФОТ (от 117,00)</t>
  </si>
  <si>
    <t xml:space="preserve">          Итого Поз. 51</t>
  </si>
  <si>
    <t xml:space="preserve">          Накладные расходы 103% ФОТ (от 314,89)</t>
  </si>
  <si>
    <t xml:space="preserve">          Сметная прибыль 59% ФОТ (от 314,89)</t>
  </si>
  <si>
    <t>ЛОКАЛЬНАЯ СМЕТА № ЛС-03-01-07</t>
  </si>
  <si>
    <t xml:space="preserve">на Здание КПП. АОВ., </t>
  </si>
  <si>
    <t>1146-1-АОВ.ВР; 1146-1-АОВ.СО</t>
  </si>
  <si>
    <t>Раздел 1. Приборы и средства автоматизации</t>
  </si>
  <si>
    <t>Монтаж пульта управления</t>
  </si>
  <si>
    <t>ФЕРм11-03-001-01</t>
  </si>
  <si>
    <t>Приборы, устанавливаемые на металлоконструкциях, щитах и пультах, масса: до 5 кг</t>
  </si>
  <si>
    <t>6,25
5,16</t>
  </si>
  <si>
    <t>Накладные расходы 90% ФОТ (от 220,33)</t>
  </si>
  <si>
    <t>Сметная прибыль 46% ФОТ (от 220,33)</t>
  </si>
  <si>
    <t>2
О</t>
  </si>
  <si>
    <t>ТЦ_61.2.04.10_77_7705674361_07.03.2025_01_2.1</t>
  </si>
  <si>
    <t>Пульт управления HL18</t>
  </si>
  <si>
    <t>Монтаж переключателя</t>
  </si>
  <si>
    <t>ФЕРм08-03-591-07</t>
  </si>
  <si>
    <t>Переключатель: утопленного типа при скрытой проводке</t>
  </si>
  <si>
    <t>301,02
261,19</t>
  </si>
  <si>
    <t>1,30
0,55</t>
  </si>
  <si>
    <t>Накладные расходы 97% ФОТ (от 223,61)</t>
  </si>
  <si>
    <t>Сметная прибыль 51% ФОТ (от 223,61)</t>
  </si>
  <si>
    <t>ТЦ_20.4.01.00_77_7704844420_25.02.2025_02_3.1</t>
  </si>
  <si>
    <t>Переключатель 1 клавишный открытой проводки с подсветкой Этюд 10А IP20</t>
  </si>
  <si>
    <t>Монтаж концевого выключателя</t>
  </si>
  <si>
    <t>ФЕРм08-03-538-02</t>
  </si>
  <si>
    <t>Выключатель путевой или конечный рычажный контактный общего назначения массой до 10 кг, устанавливаемый: на конструкции на стене или колонне</t>
  </si>
  <si>
    <t>115,38
19,83</t>
  </si>
  <si>
    <t>3,67
0,26</t>
  </si>
  <si>
    <t>50,10
11,10</t>
  </si>
  <si>
    <t>Накладные расходы 97% ФОТ (от 857,84)</t>
  </si>
  <si>
    <t>Сметная прибыль 51% ФОТ (от 857,84)</t>
  </si>
  <si>
    <t>6
О</t>
  </si>
  <si>
    <t>ТЦ_62.3.03.03_77_7705674361_07.03.2025_01_4.1</t>
  </si>
  <si>
    <t>Концевой выключатель ВП-15К21</t>
  </si>
  <si>
    <t>Прокладка кабеля МКШВнг(А)-LS  ( ЛСР №03-01-06 п.3)</t>
  </si>
  <si>
    <t>Прокладка кабеля КВВГнг(А)-LS  7х1,0 в кабель-канале</t>
  </si>
  <si>
    <t>31,57
10,72</t>
  </si>
  <si>
    <t>Объем=5 / 100</t>
  </si>
  <si>
    <t>Накладные расходы 97% ФОТ (от 209,81)</t>
  </si>
  <si>
    <t>Сметная прибыль 51% ФОТ (от 209,81)</t>
  </si>
  <si>
    <t>ФССЦ-21.1.08.03-0519</t>
  </si>
  <si>
    <t>Кабель контрольный КВВГнг(A)-LS 7х1</t>
  </si>
  <si>
    <t>Объем=(5*1,02) / 1000</t>
  </si>
  <si>
    <t>Прокладка кабеля КПСВВнг(А)-LS 2х2х0.75 в кабель-канале</t>
  </si>
  <si>
    <t>157,83
53,59</t>
  </si>
  <si>
    <t>Объем=25 / 100</t>
  </si>
  <si>
    <t>Накладные расходы 97% ФОТ (от 1 049,03)</t>
  </si>
  <si>
    <t>Сметная прибыль 51% ФОТ (от 1 049,03)</t>
  </si>
  <si>
    <t>ФССЦ-21.1.08.01-0095</t>
  </si>
  <si>
    <t>Кабель пожарной сигнализации КПСВВнг-LS 2х2х0,75</t>
  </si>
  <si>
    <t>Объем=(25*1,02) / 1000</t>
  </si>
  <si>
    <t>Прокладка кабель-канала</t>
  </si>
  <si>
    <t>0,85
1,20</t>
  </si>
  <si>
    <t>Объем=20 / 100</t>
  </si>
  <si>
    <t>Накладные расходы 97% ФОТ (от 1 324,22)</t>
  </si>
  <si>
    <t>Сметная прибыль 51% ФОТ (от 1 324,22)</t>
  </si>
  <si>
    <t>ФССЦ-20.2.05.04-0026</t>
  </si>
  <si>
    <t>Кабель-канал (короб) 25х25 мм</t>
  </si>
  <si>
    <t>241,65
77,16</t>
  </si>
  <si>
    <t xml:space="preserve">      90% ФОТ (от 220,33) (Поз. 1)</t>
  </si>
  <si>
    <t xml:space="preserve">      97% ФОТ (от 3664,51) (Поз. 3, 5, 7, 9, 11-12)</t>
  </si>
  <si>
    <t xml:space="preserve">      46% ФОТ (от 220,33) (Поз. 1)</t>
  </si>
  <si>
    <t xml:space="preserve">      51% ФОТ (от 3664,51) (Поз. 3, 5, 7, 9, 11-12)</t>
  </si>
  <si>
    <t xml:space="preserve">               Итого Поз. 1</t>
  </si>
  <si>
    <t xml:space="preserve">               Накладные расходы 90% ФОТ (от 220,33)</t>
  </si>
  <si>
    <t xml:space="preserve">               Сметная прибыль 46% ФОТ (от 220,33)</t>
  </si>
  <si>
    <t xml:space="preserve">               Итого Поз. 3, 5, 7, 9, 11-12</t>
  </si>
  <si>
    <t xml:space="preserve">               Накладные расходы 97% ФОТ (от 3 664,51)</t>
  </si>
  <si>
    <t xml:space="preserve">               Сметная прибыль 51% ФОТ (от 3 664,51)</t>
  </si>
  <si>
    <t xml:space="preserve">               Итого Поз. 8, 10</t>
  </si>
  <si>
    <t xml:space="preserve">               Итого Поз. 2, 4, 6</t>
  </si>
  <si>
    <t>ЛОКАЛЬНАЯ СМЕТА № ЛС-04-01-01</t>
  </si>
  <si>
    <t xml:space="preserve">на Наружное электроснабжение, </t>
  </si>
  <si>
    <t>1146-ЭС2.ВР1; 1146-ЭС2.СО1</t>
  </si>
  <si>
    <t>12 460,35
4 281,61</t>
  </si>
  <si>
    <t>Объем=495,17 / 1000</t>
  </si>
  <si>
    <t>Накладные расходы 92% ФОТ (от 4 281,61)</t>
  </si>
  <si>
    <t>Сметная прибыль 46% ФОТ (от 4 281,61)</t>
  </si>
  <si>
    <t>1 171,81
625,86</t>
  </si>
  <si>
    <t>Объем=341,42 / 1000</t>
  </si>
  <si>
    <t>Накладные расходы 92% ФОТ (от 625,86)</t>
  </si>
  <si>
    <t>Сметная прибыль 46% ФОТ (от 625,86)</t>
  </si>
  <si>
    <t>ФЕР01-01-022-13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</si>
  <si>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1</t>
  </si>
  <si>
    <t>2 550,00
344,25</t>
  </si>
  <si>
    <t>5 351,65
2 260,04</t>
  </si>
  <si>
    <t>Объем=153,75 / 1000</t>
  </si>
  <si>
    <t>Накладные расходы 92% ФОТ (от 2 260,04)</t>
  </si>
  <si>
    <t>Сметная прибыль 46% ФОТ (от 2 260,04)</t>
  </si>
  <si>
    <t>6 044,22
2 113,97</t>
  </si>
  <si>
    <t>Объем=153,75 / 10</t>
  </si>
  <si>
    <t>Накладные расходы 117% ФОТ (от 56 821,16)</t>
  </si>
  <si>
    <t>Сметная прибыль 74% ФОТ (от 56 821,16)</t>
  </si>
  <si>
    <t>11
169,125</t>
  </si>
  <si>
    <t>Прокладка труб в траншее ПНД d=110</t>
  </si>
  <si>
    <t>272,13
151,24</t>
  </si>
  <si>
    <t>Объем=506 / 100</t>
  </si>
  <si>
    <t>Накладные расходы 97% ФОТ (от 10 837,67)</t>
  </si>
  <si>
    <t>Сметная прибыль 51% ФОТ (от 10 837,67)</t>
  </si>
  <si>
    <t>ФССЦ-20.2.12.03-0005</t>
  </si>
  <si>
    <t>Трубы гибкие гофрированные двустенные из ПВХ, диаметр 110 мм</t>
  </si>
  <si>
    <t>Объем=90 / 100</t>
  </si>
  <si>
    <t>Накладные расходы 97% ФОТ (от 5 362,52)</t>
  </si>
  <si>
    <t>Сметная прибыль 51% ФОТ (от 5 362,52)</t>
  </si>
  <si>
    <t>Прокладка кабеля ПвВЭнг(А)-LS 4х10 в траншее и в ПНД трубе d=110 мм в траншее</t>
  </si>
  <si>
    <t>164,42
59,87</t>
  </si>
  <si>
    <t>Накладные расходы 97% ФОТ (от 851,68)</t>
  </si>
  <si>
    <t>Сметная прибыль 51% ФОТ (от 851,68)</t>
  </si>
  <si>
    <t>732,32
248,65</t>
  </si>
  <si>
    <t>Объем=(96+20) / 100</t>
  </si>
  <si>
    <t>Накладные расходы 97% ФОТ (от 4 867,51)</t>
  </si>
  <si>
    <t>Сметная прибыль 51% ФОТ (от 4 867,51)</t>
  </si>
  <si>
    <t>ТЦ_21.1.06.09_78_7802877462_24.02.2025_02_1.1</t>
  </si>
  <si>
    <t>Силовой кабель с медной жилой, изоляцией из сшитого полиэтилена, оболочкой из ПВХ пониженной пожарной опасности ПвВЭнг(А)-LS 4х10</t>
  </si>
  <si>
    <t>Объем=142*1,02</t>
  </si>
  <si>
    <t>Прокладка кабеля ПвВЭнг(А)-LS 4х25 в траншее</t>
  </si>
  <si>
    <t>1 158,85
443,91</t>
  </si>
  <si>
    <t>Объем=92 / 100</t>
  </si>
  <si>
    <t>Накладные расходы 97% ФОТ (от 4 490,95)</t>
  </si>
  <si>
    <t>Сметная прибыль 51% ФОТ (от 4 490,95)</t>
  </si>
  <si>
    <t>ТЦ_21.1.06.09_78_7802877462_24.02.2025_02_2.1</t>
  </si>
  <si>
    <t>Силовой кабель с медной жилой, изоляцией из сшитого полиэтилена, оболочкой из ПВХ пониженной пожарной опасности ПвВЭнг(А)-LS 4х25</t>
  </si>
  <si>
    <t>Объем=98*1,02</t>
  </si>
  <si>
    <t>Прокладка кабеля ПвВЭнг(А)-LS 4х35 в траншее в ПНД трубе d=110 мм в траншее</t>
  </si>
  <si>
    <t>ФЕРм08-02-141-03</t>
  </si>
  <si>
    <t>Кабель до 35 кВ в готовых траншеях без покрытий, масса 1 м: до 3 кг</t>
  </si>
  <si>
    <t>360,86
106,78</t>
  </si>
  <si>
    <t>181,03
23,59</t>
  </si>
  <si>
    <t>6 152,94
2 508,16</t>
  </si>
  <si>
    <t>Объем=249 / 100</t>
  </si>
  <si>
    <t>Накладные расходы 97% ФОТ (от 13 861,33)</t>
  </si>
  <si>
    <t>Сметная прибыль 51% ФОТ (от 13 861,33)</t>
  </si>
  <si>
    <t>ФЕРм08-02-148-03</t>
  </si>
  <si>
    <t>Кабель до 35 кВ в проложенных трубах, блоках и коробах, масса 1 м кабеля: до 3 кг</t>
  </si>
  <si>
    <t>267,18
174,46</t>
  </si>
  <si>
    <t>54,07
5,02</t>
  </si>
  <si>
    <t>398,55
115,75</t>
  </si>
  <si>
    <t>Объем=54 / 100</t>
  </si>
  <si>
    <t>Накладные расходы 97% ФОТ (от 4 138,45)</t>
  </si>
  <si>
    <t>Сметная прибыль 51% ФОТ (от 4 138,45)</t>
  </si>
  <si>
    <t>ТЦ_21.1.06.09_78_7802877462_24.02.2025_02_3.1</t>
  </si>
  <si>
    <t>Силовой кабель с медной жилой, изоляцией из сшитого полиэтилена, оболочкой из ПВХ пониженной пожарной опасности ПвВЭнг(А)-LS 4х35</t>
  </si>
  <si>
    <t>Объем=321*1,02</t>
  </si>
  <si>
    <t>Прокладка кабеля ПвВЭнг(А)-LS 4х50 в траншее и в ПНД трубе d=110 мм в траншее</t>
  </si>
  <si>
    <t>22 313,67
9 095,86</t>
  </si>
  <si>
    <t>Объем=903 / 100</t>
  </si>
  <si>
    <t>Накладные расходы 97% ФОТ (от 50 268,20)</t>
  </si>
  <si>
    <t>Сметная прибыль 51% ФОТ (от 50 268,20)</t>
  </si>
  <si>
    <t>1 018,52
295,81</t>
  </si>
  <si>
    <t>Объем=138 / 100</t>
  </si>
  <si>
    <t>Накладные расходы 97% ФОТ (от 10 576,04)</t>
  </si>
  <si>
    <t>Сметная прибыль 51% ФОТ (от 10 576,04)</t>
  </si>
  <si>
    <t>ТЦ_21.1.06.09_78_7802877462_24.02.2025_02_4.1</t>
  </si>
  <si>
    <t>Силовой кабель с медной жилой, изоляцией из сшитого полиэтилена, оболочкой из ПВХ пониженной пожарной опасности ПвВЭнг(А)-LS 4х50</t>
  </si>
  <si>
    <t>Объем=1103*1,02</t>
  </si>
  <si>
    <t>Прокладка кабеля ПвВЭнг(А)-LS 4х95 в траншее в ПНД трубе d=110 мм в траншее</t>
  </si>
  <si>
    <t>ФЕРм08-02-141-04</t>
  </si>
  <si>
    <t>Кабель до 35 кВ в готовых траншеях без покрытий, масса 1 м: до 6 кг</t>
  </si>
  <si>
    <t>508,16
163,94</t>
  </si>
  <si>
    <t>270,03
33,13</t>
  </si>
  <si>
    <t>15 591,40
5 983,97</t>
  </si>
  <si>
    <t>Объем=423 / 100</t>
  </si>
  <si>
    <t>Накладные расходы 97% ФОТ (от 35 594,98)</t>
  </si>
  <si>
    <t>Сметная прибыль 51% ФОТ (от 35 594,98)</t>
  </si>
  <si>
    <t>ФЕРм08-02-148-04</t>
  </si>
  <si>
    <t>Кабель до 35 кВ в проложенных трубах, блоках и коробах, масса 1 м кабеля: до 6 кг</t>
  </si>
  <si>
    <t>332,39
216,58</t>
  </si>
  <si>
    <t>76,32
5,02</t>
  </si>
  <si>
    <t>385,45
79,31</t>
  </si>
  <si>
    <t>Накладные расходы 97% ФОТ (от 3 501,06)</t>
  </si>
  <si>
    <t>Сметная прибыль 51% ФОТ (от 3 501,06)</t>
  </si>
  <si>
    <t>ТЦ_21.1.06.09_78_7802877462_24.02.2025_02_5.1</t>
  </si>
  <si>
    <t>Силовой кабель с медной жилой, изоляцией из сшитого полиэтилена, оболочкой из ПВХ пониженной пожарной опасности ПвВЭнг(А)-LS 4х95</t>
  </si>
  <si>
    <t>Объем=488*1,02</t>
  </si>
  <si>
    <t>Прокладка кабеля ПвВЭнг(А)-LS 3х10 в траншее</t>
  </si>
  <si>
    <t>82,21
29,94</t>
  </si>
  <si>
    <t>Накладные расходы 97% ФОТ (от 425,85)</t>
  </si>
  <si>
    <t>Сметная прибыль 51% ФОТ (от 425,85)</t>
  </si>
  <si>
    <t>ТЦ_21.1.06.09_78_7802877462_24.02.2025_02_6.1</t>
  </si>
  <si>
    <t>Силовой кабель с медной жилой, изоляцией из сшитого полиэтилена, оболочкой из ПВХ пониженной пожарной опасности ПвВЭнг(А)-LS 3х10</t>
  </si>
  <si>
    <t>Прокладка кабеля ПвВЭнг(А)-LS 3х50 в траншее</t>
  </si>
  <si>
    <t>741,32
302,19</t>
  </si>
  <si>
    <t>Объем=30 / 100</t>
  </si>
  <si>
    <t>Накладные расходы 97% ФОТ (от 1 670,04)</t>
  </si>
  <si>
    <t>Сметная прибыль 51% ФОТ (от 1 670,04)</t>
  </si>
  <si>
    <t>ТЦ_21.1.06.09_78_7802877462_24.02.2025_02_7.1</t>
  </si>
  <si>
    <t>Силовой кабель с медной жилой, изоляцией из сшитого полиэтилена, оболочкой из ПВХ пониженной пожарной опасности ПвВЭнг(А)-LS 3х50</t>
  </si>
  <si>
    <t>Объем=32*1,02</t>
  </si>
  <si>
    <t>Прокладка кабеля ПвВЭнг(А)-LS 3х70 в траншее и в ПНД трубе d=50 мм по эстакаде; в ПНД трубе d=110 мм в траншее</t>
  </si>
  <si>
    <t>6 449,47
2 629,03</t>
  </si>
  <si>
    <t>Объем=261 / 100</t>
  </si>
  <si>
    <t>Накладные расходы 97% ФОТ (от 14 529,34)</t>
  </si>
  <si>
    <t>Сметная прибыль 51% ФОТ (от 14 529,34)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</si>
  <si>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</si>
  <si>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</si>
  <si>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288,18
195,52</t>
  </si>
  <si>
    <t>56,70
5,02</t>
  </si>
  <si>
    <t>232,19
64,31</t>
  </si>
  <si>
    <t>Накладные расходы 97% ФОТ (от 2 568,92)</t>
  </si>
  <si>
    <t>Сметная прибыль 51% ФОТ (от 2 568,92)</t>
  </si>
  <si>
    <t>583,39
120,04</t>
  </si>
  <si>
    <t>Объем=56 / 100</t>
  </si>
  <si>
    <t>Накладные расходы 97% ФОТ (от 5 298,90)</t>
  </si>
  <si>
    <t>Сметная прибыль 51% ФОТ (от 5 298,90)</t>
  </si>
  <si>
    <t>ТЦ_21.1.06.09_78_7802877462_24.02.2025_02_8.1</t>
  </si>
  <si>
    <t>Силовой кабель с медной жилой, изоляцией из сшитого полиэтилена, оболочкой из ПВХ пониженной пожарной опасности ПвВЭнг(А)-LS 3х70</t>
  </si>
  <si>
    <t>Объем=368*1,02</t>
  </si>
  <si>
    <t>Прокладка кабеля АПВБ-3х4-1 в траншее;  в ПНД трубе d=110 мм в траншее; в ПНД трубе d=50 мм по эстакаде</t>
  </si>
  <si>
    <t>1 306,24
475,67</t>
  </si>
  <si>
    <t>Объем=143 / 100</t>
  </si>
  <si>
    <t>Накладные расходы 97% ФОТ (от 6 766,17)</t>
  </si>
  <si>
    <t>Сметная прибыль 51% ФОТ (от 6 766,17)</t>
  </si>
  <si>
    <t>662,88
225,07</t>
  </si>
  <si>
    <t>Объем=105 / 100</t>
  </si>
  <si>
    <t>Накладные расходы 97% ФОТ (от 4 405,93)</t>
  </si>
  <si>
    <t>Сметная прибыль 51% ФОТ (от 4 405,93)</t>
  </si>
  <si>
    <t>ФССЦ-21.1.06.07-0034</t>
  </si>
  <si>
    <t>Кабель силовой с алюминиевыми жилами АВВГ 3х4-660</t>
  </si>
  <si>
    <t>Объем=326*1,02</t>
  </si>
  <si>
    <t>Герметизация резервных труб</t>
  </si>
  <si>
    <t>ФЕР22-03-002-01</t>
  </si>
  <si>
    <t>Установка полиэтиленовых фасонных частей: отводов, колен, патрубков, переходов</t>
  </si>
  <si>
    <t>650,78
37,55</t>
  </si>
  <si>
    <t>226,03
30,50</t>
  </si>
  <si>
    <t>12 958,30
5 469,87</t>
  </si>
  <si>
    <t>Объем=42 / 10</t>
  </si>
  <si>
    <t>Накладные расходы 117% ФОТ (от 12 204,09)</t>
  </si>
  <si>
    <t>Сметная прибыль 74% ФОТ (от 12 204,09)</t>
  </si>
  <si>
    <t>ФССЦ-24.3.05.02-0212</t>
  </si>
  <si>
    <t>Заглушка полиэтиленовая, номинальный наружный диаметр 110 мм</t>
  </si>
  <si>
    <t>10
42</t>
  </si>
  <si>
    <t>Герметизация кабельных проходов УКПТ</t>
  </si>
  <si>
    <t>ФЕРм08-02-200-01</t>
  </si>
  <si>
    <t>Монтаж термоусаживаемой манжеты из трубки для кабеля</t>
  </si>
  <si>
    <t>6,29
5,35</t>
  </si>
  <si>
    <t>Накладные расходы 97% ФОТ (от 20 560,05)</t>
  </si>
  <si>
    <t>Сметная прибыль 51% ФОТ (от 20 560,05)</t>
  </si>
  <si>
    <t>215,11
118,15</t>
  </si>
  <si>
    <t>Объем=(199+470+184+175+120+55) / 100</t>
  </si>
  <si>
    <t>Накладные расходы 97% ФОТ (от 2 095,82)</t>
  </si>
  <si>
    <t>Сметная прибыль 51% ФОТ (от 2 095,82)</t>
  </si>
  <si>
    <t>ТЦ_01.7.06.08_78_7842224734_24.02.2025_02_11.1</t>
  </si>
  <si>
    <t>Лента сигнальная ЛСЭ-450</t>
  </si>
  <si>
    <t>ТЦ_01.7.06.08_78_7842224734_24.02.2025_02_12.1</t>
  </si>
  <si>
    <t>Лента сигнальная ЛСЭ-600</t>
  </si>
  <si>
    <t>ФССЦ-01.7.06.08-0013</t>
  </si>
  <si>
    <t>Лента сигнальная полиэтиленовая ЛСЭ-750, длина 100 м, ширина 750 мм</t>
  </si>
  <si>
    <t>280 859,01
37 826,89</t>
  </si>
  <si>
    <t>Объем=8+8</t>
  </si>
  <si>
    <t>ТЦ_20.2.09.08_21_2130178920_20.02.2025_02_13.1</t>
  </si>
  <si>
    <t>Муфта кабельная концевая ПКВНТп(нгLS)-1-3х(10-25)</t>
  </si>
  <si>
    <t>ТЦ_20.2.09.08_21_2130178920_20.02.2025_02_14.1</t>
  </si>
  <si>
    <t>Муфта кабельная концевая ПКВНТп(нгLS)-1-4х(10-25)</t>
  </si>
  <si>
    <t>ТЦ_20.2.09.08_78_7805660267_20.02.2025_02_15.1</t>
  </si>
  <si>
    <t>Муфта кабельная концевая 1ПКВТп (3х4)</t>
  </si>
  <si>
    <t>ФЕРм08-02-158-15</t>
  </si>
  <si>
    <t>Заделка концевая сухая для 3-5-жильного кабеля с пластмассовой и резиновой изоляцией напряжением: до 1 кВ, сечение одной жилы до 120 мм2</t>
  </si>
  <si>
    <t>17,11
10,34</t>
  </si>
  <si>
    <t>444,72
199,84</t>
  </si>
  <si>
    <t>Объем=2+2+12+2</t>
  </si>
  <si>
    <t>Накладные расходы 97% ФОТ (от 8 147,16)</t>
  </si>
  <si>
    <t>Сметная прибыль 51% ФОТ (от 8 147,16)</t>
  </si>
  <si>
    <t>ТЦ_20.2.09.08_77_7704844420_20.02.2025_02_16.1</t>
  </si>
  <si>
    <t>Муфта кабельная концевая 3ПКТп-1-70/120 нг-LS</t>
  </si>
  <si>
    <t>ТЦ_20.2.09.08_77_7704844420_07.04.2025_02_17.1</t>
  </si>
  <si>
    <t>Муфта кабельная концевая 3ПКТп-1-25/50 нг-LS</t>
  </si>
  <si>
    <t>ТЦ_20.2.09.08_78_7811526799_24.02.2025_02_18.1</t>
  </si>
  <si>
    <t>Муфта кабельная концевая 4ПКТп-1-70/120 нг-LS</t>
  </si>
  <si>
    <t>ТЦ_20.2.09.08_78_7811526799_24.02.2025_02_19.1</t>
  </si>
  <si>
    <t>Муфта кабельная концевая 4ПКТп-1-25/50 нг-LS</t>
  </si>
  <si>
    <t>Ввод кабеля в здание</t>
  </si>
  <si>
    <t>Объем=7+9+4</t>
  </si>
  <si>
    <t>Накладные расходы 94% ФОТ (от 203 610,68)</t>
  </si>
  <si>
    <t>Сметная прибыль 45% ФОТ (от 203 610,68)</t>
  </si>
  <si>
    <t>Подключение кабелей</t>
  </si>
  <si>
    <t>ФЕРм08-03-574-04</t>
  </si>
  <si>
    <t>Разводка по устройствам и подключение жил кабелей или проводов сечением: до 70 мм2</t>
  </si>
  <si>
    <t>620,05
398,49</t>
  </si>
  <si>
    <t>23,80
0,76</t>
  </si>
  <si>
    <t>35,74
3,57</t>
  </si>
  <si>
    <t>Объем=(6+2+1+2) / 100</t>
  </si>
  <si>
    <t>Накладные расходы 97% ФОТ (от 1 875,28)</t>
  </si>
  <si>
    <t>Сметная прибыль 51% ФОТ (от 1 875,28)</t>
  </si>
  <si>
    <t>875,76
381,04</t>
  </si>
  <si>
    <t>Раздел 3. Заземление здания поста ЭЦ</t>
  </si>
  <si>
    <t>Объем=15,4 / 100</t>
  </si>
  <si>
    <t>Накладные расходы 89% ФОТ (от 7 898,85)</t>
  </si>
  <si>
    <t>Сметная прибыль 40% ФОТ (от 7 898,85)</t>
  </si>
  <si>
    <t>Накладные расходы 89% ФОТ (от 4 364,69)</t>
  </si>
  <si>
    <t>Сметная прибыль 40% ФОТ (от 4 364,69)</t>
  </si>
  <si>
    <t>436,11
117,89</t>
  </si>
  <si>
    <t>Объем=55 / 100</t>
  </si>
  <si>
    <t>Накладные расходы 97% ФОТ (от 3 296,82)</t>
  </si>
  <si>
    <t>Сметная прибыль 51% ФОТ (от 3 296,82)</t>
  </si>
  <si>
    <t>Объем=55*1,57/1000</t>
  </si>
  <si>
    <t>234,89
72,93</t>
  </si>
  <si>
    <t>Объем=4 / 10</t>
  </si>
  <si>
    <t>Накладные расходы 97% ФОТ (от 1 561,28)</t>
  </si>
  <si>
    <t>Сметная прибыль 51% ФОТ (от 1 561,28)</t>
  </si>
  <si>
    <t>Объем=4*3.05</t>
  </si>
  <si>
    <t>Прокладка токоотвода молниезащиты по коньку кровли здания сталь круглая оцинкованная диам.8 мм</t>
  </si>
  <si>
    <t>ФЕРм08-02-472-08</t>
  </si>
  <si>
    <t>Проводник заземляющий открыто по строительным основаниям: из круглой стали диаметром 8 мм</t>
  </si>
  <si>
    <t>718,91
164,50</t>
  </si>
  <si>
    <t>41,60
2,51</t>
  </si>
  <si>
    <t>397,49
75,02</t>
  </si>
  <si>
    <t>Объем=70 / 100</t>
  </si>
  <si>
    <t>Накладные расходы 97% ФОТ (от 4 991,93)</t>
  </si>
  <si>
    <t>Сметная прибыль 51% ФОТ (от 4 991,93)</t>
  </si>
  <si>
    <t>ФССЦ-08.3.04.02-0053</t>
  </si>
  <si>
    <t>Сталь круглая (катанка), диаметром 8 мм</t>
  </si>
  <si>
    <t>Объем=0,395/1000*70</t>
  </si>
  <si>
    <t>Монтаж молниезащиты</t>
  </si>
  <si>
    <t>Присоединение заземляющего выпуска от ГЗШ к контуру заземления в ФЕРм08-03-572-06</t>
  </si>
  <si>
    <t>0,25
0,11</t>
  </si>
  <si>
    <t>Накладные расходы 97% ФОТ (от 65,55)</t>
  </si>
  <si>
    <t>Сметная прибыль 51% ФОТ (от 65,55)</t>
  </si>
  <si>
    <t>1 068,74
265,95</t>
  </si>
  <si>
    <t>Итого по разделу 3 Заземление здания поста ЭЦ</t>
  </si>
  <si>
    <t>Раздел 4. Заземление ж/д весов</t>
  </si>
  <si>
    <t>Объем=15,15 / 100</t>
  </si>
  <si>
    <t>Накладные расходы 89% ФОТ (от 7 770,62)</t>
  </si>
  <si>
    <t>Сметная прибыль 40% ФОТ (от 7 770,62)</t>
  </si>
  <si>
    <t>Накладные расходы 89% ФОТ (от 4 293,83)</t>
  </si>
  <si>
    <t>Сметная прибыль 40% ФОТ (от 4 293,83)</t>
  </si>
  <si>
    <t>428,97
115,97</t>
  </si>
  <si>
    <t>Объем=54,1 / 100</t>
  </si>
  <si>
    <t>Накладные расходы 97% ФОТ (от 3 242,88)</t>
  </si>
  <si>
    <t>Сметная прибыль 51% ФОТ (от 3 242,88)</t>
  </si>
  <si>
    <t>Объем=54,1*1,57/1000</t>
  </si>
  <si>
    <t>469,78
145,86</t>
  </si>
  <si>
    <t>Объем=8 / 10</t>
  </si>
  <si>
    <t>Накладные расходы 97% ФОТ (от 3 122,56)</t>
  </si>
  <si>
    <t>Сметная прибыль 51% ФОТ (от 3 122,56)</t>
  </si>
  <si>
    <t>Объем=8*3.05</t>
  </si>
  <si>
    <t>899,00
261,94</t>
  </si>
  <si>
    <t>Итого по разделу 4 Заземление ж/д весов</t>
  </si>
  <si>
    <t>283 702,51
38 735,82</t>
  </si>
  <si>
    <t xml:space="preserve">      89% ФОТ (от 24327,99) (Поз. 57-58, 66-67)</t>
  </si>
  <si>
    <t xml:space="preserve">      92% ФОТ (от 7167,51) (Поз. 1-3)</t>
  </si>
  <si>
    <t xml:space="preserve">      94% ФОТ (от 203610,68) (Поз. 55)</t>
  </si>
  <si>
    <t xml:space="preserve">      97% ФОТ (от 238647,15) (Поз. 6-35, 37-54, 56, 59, 61-65, 68, 70-72)</t>
  </si>
  <si>
    <t xml:space="preserve">      117% ФОТ (от 69025,25) (Поз. 5, 36)</t>
  </si>
  <si>
    <t xml:space="preserve">      40% ФОТ (от 24327,99) (Поз. 57-58, 66-67)</t>
  </si>
  <si>
    <t xml:space="preserve">      45% ФОТ (от 203610,68) (Поз. 55)</t>
  </si>
  <si>
    <t xml:space="preserve">      46% ФОТ (от 7167,51) (Поз. 1-3)</t>
  </si>
  <si>
    <t xml:space="preserve">      51% ФОТ (от 238647,15) (Поз. 6-35, 37-54, 56, 59, 61-65, 68, 70-72)</t>
  </si>
  <si>
    <t xml:space="preserve">      74% ФОТ (от 69025,25) (Поз. 5, 36)</t>
  </si>
  <si>
    <t>18 983,81
7 167,51</t>
  </si>
  <si>
    <t xml:space="preserve">               Накладные расходы 92% ФОТ (от 7 167,51)</t>
  </si>
  <si>
    <t xml:space="preserve">               Сметная прибыль 46% ФОТ (от 7 167,51)</t>
  </si>
  <si>
    <t xml:space="preserve">               Итого Поз. 5, 36</t>
  </si>
  <si>
    <t>19 002,52
7 583,84</t>
  </si>
  <si>
    <t xml:space="preserve">               Накладные расходы 117% ФОТ (от 69 025,25)</t>
  </si>
  <si>
    <t xml:space="preserve">               Сметная прибыль 74% ФОТ (от 69 025,25)</t>
  </si>
  <si>
    <t xml:space="preserve">               Итого Поз. 57-58, 66-67</t>
  </si>
  <si>
    <t xml:space="preserve">               Накладные расходы 89% ФОТ (от 24 327,99)</t>
  </si>
  <si>
    <t xml:space="preserve">               Сметная прибыль 40% ФОТ (от 24 327,99)</t>
  </si>
  <si>
    <t xml:space="preserve">               Итого Поз. 6-35, 37-54, 56, 59, 61-65, 68, 70-72</t>
  </si>
  <si>
    <t>61 715,62
23 984,47</t>
  </si>
  <si>
    <t xml:space="preserve">               Накладные расходы 97% ФОТ (от 238 647,15)</t>
  </si>
  <si>
    <t xml:space="preserve">               Сметная прибыль 51% ФОТ (от 238 647,15)</t>
  </si>
  <si>
    <t xml:space="preserve">               Накладные расходы 94% ФОТ (от 203 610,68)</t>
  </si>
  <si>
    <t xml:space="preserve">               Сметная прибыль 45% ФОТ (от 203 610,68)</t>
  </si>
  <si>
    <t xml:space="preserve">               Итого Поз. 60, 69</t>
  </si>
  <si>
    <t>ЛОКАЛЬНАЯ СМЕТА № ЛС-02-06-02</t>
  </si>
  <si>
    <t xml:space="preserve">на Пешеходная эстакада. Пролётное строение., </t>
  </si>
  <si>
    <t>1146-4-ИС.КМ1.ВР</t>
  </si>
  <si>
    <t>Раздел 1. Пролетное строение</t>
  </si>
  <si>
    <t>Изготовление и монтаж металлоконструкций пролетного строения (включая транспортировку, разгрузку) из стали 345-09Г2СД по ГОСТ 19281-2014</t>
  </si>
  <si>
    <t>ФЕР09-02-018-02</t>
  </si>
  <si>
    <t>Монтаж пролетных строений галерей с опорами: горизонтального типа</t>
  </si>
  <si>
    <t>9 626,08
302,64</t>
  </si>
  <si>
    <t>1 030,94
110,00</t>
  </si>
  <si>
    <t>487 325,77
162 657,11</t>
  </si>
  <si>
    <t>Накладные расходы 93% ФОТ (от 610 175,62)</t>
  </si>
  <si>
    <t>Сметная прибыль 62% ФОТ (от 610 175,62)</t>
  </si>
  <si>
    <t>ФССЦ-07.3.01.01-0002</t>
  </si>
  <si>
    <t>Галереи пешеходные пролетные строения, опоры</t>
  </si>
  <si>
    <t>1,1
38,093</t>
  </si>
  <si>
    <t>Изготовление и монтаж листов настила (включая транспортировку, разгрузку)</t>
  </si>
  <si>
    <t>Изготовление и транспортировка высокопрочных болтов (болтокомплект) из стали 40Х “Селект</t>
  </si>
  <si>
    <t>999,79
329,56</t>
  </si>
  <si>
    <t>78 692,84
25 177,84</t>
  </si>
  <si>
    <t>Накладные расходы 93% ФОТ (от 164 633,46)</t>
  </si>
  <si>
    <t>Сметная прибыль 62% ФОТ (от 164 633,46)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</si>
  <si>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</si>
  <si>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>1 562,65
67,64</t>
  </si>
  <si>
    <t>Объем=720 / 100</t>
  </si>
  <si>
    <t>Накладные расходы 94% ФОТ (от 12 371,39)</t>
  </si>
  <si>
    <t>Сметная прибыль 51% ФОТ (от 12 371,39)</t>
  </si>
  <si>
    <t>-0,015
-0,108</t>
  </si>
  <si>
    <t>32
230,4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</si>
  <si>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</si>
  <si>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>37 886,94
14 787,86</t>
  </si>
  <si>
    <t>Накладные расходы 94% ФОТ (от 34 709,97)</t>
  </si>
  <si>
    <t>Сметная прибыль 51% ФОТ (от 34 709,97)</t>
  </si>
  <si>
    <t>0,038
2,736</t>
  </si>
  <si>
    <t>21,92
10,15</t>
  </si>
  <si>
    <t>Накладные расходы 94% ФОТ (от 2 449,99)</t>
  </si>
  <si>
    <t>Сметная прибыль 51% ФОТ (от 2 449,99)</t>
  </si>
  <si>
    <t>Обеспылевание поврежденных участков заводского грунтовочного слоя и зон монтажных соединений</t>
  </si>
  <si>
    <t>Накладные расходы 94% ФОТ (от 1 844,64)</t>
  </si>
  <si>
    <t>Сметная прибыль 51% ФОТ (от 1 844,64)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</si>
  <si>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</si>
  <si>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>156,27
6,76</t>
  </si>
  <si>
    <t>Накладные расходы 94% ФОТ (от 1 237,13)</t>
  </si>
  <si>
    <t>Сметная прибыль 51% ФОТ (от 1 237,13)</t>
  </si>
  <si>
    <t>-0,015
-0,0108</t>
  </si>
  <si>
    <t>32
23,04</t>
  </si>
  <si>
    <t>Обеспыливание и обезжиривание поверхностей пролетного строения</t>
  </si>
  <si>
    <t>219,16
101,46</t>
  </si>
  <si>
    <t>Накладные расходы 94% ФОТ (от 24 499,90)</t>
  </si>
  <si>
    <t>Сметная прибыль 51% ФОТ (от 24 499,90)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</si>
  <si>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</si>
  <si>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</si>
  <si>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>726,29
67,64</t>
  </si>
  <si>
    <t>Накладные расходы 94% ФОТ (от 6 843,62)</t>
  </si>
  <si>
    <t>Сметная прибыль 51% ФОТ (от 6 843,62)</t>
  </si>
  <si>
    <t>-32,7
-235,44</t>
  </si>
  <si>
    <t>35
252</t>
  </si>
  <si>
    <t>- 3-й слой – HEMPADUR MASTIC 45880 – 80 мкм, теоретический расход 0,350 л/м2;</t>
  </si>
  <si>
    <t>607 642,45
202 944,10</t>
  </si>
  <si>
    <t xml:space="preserve">      93% ФОТ (от 774809,08) (Поз. 1-2)</t>
  </si>
  <si>
    <t xml:space="preserve">      94% ФОТ (от 90800,26) (Поз. 3-10)</t>
  </si>
  <si>
    <t xml:space="preserve">      51% ФОТ (от 90800,26) (Поз. 3-10)</t>
  </si>
  <si>
    <t xml:space="preserve">      62% ФОТ (от 774809,08) (Поз. 1-2)</t>
  </si>
  <si>
    <t xml:space="preserve">          Итого Поз. 1-2</t>
  </si>
  <si>
    <t>566 018,61
187 834,95</t>
  </si>
  <si>
    <t xml:space="preserve">          Накладные расходы 93% ФОТ (от 774 809,08)</t>
  </si>
  <si>
    <t xml:space="preserve">          Сметная прибыль 62% ФОТ (от 774 809,08)</t>
  </si>
  <si>
    <t xml:space="preserve">          Итого Поз. 3-10</t>
  </si>
  <si>
    <t>41 623,84
15 109,15</t>
  </si>
  <si>
    <t xml:space="preserve">          Накладные расходы 94% ФОТ (от 90 800,26)</t>
  </si>
  <si>
    <t xml:space="preserve">          Сметная прибыль 51% ФОТ (от 90 800,26)</t>
  </si>
  <si>
    <t>ЛОКАЛЬНАЯ СМЕТА № ЛС-03-03-01</t>
  </si>
  <si>
    <t xml:space="preserve">на Электрообогрев стрелочных переводов, </t>
  </si>
  <si>
    <t>1146-ЭС1.ВР</t>
  </si>
  <si>
    <t>10 501,35
3 608,46</t>
  </si>
  <si>
    <t>Объем=417,32 / 1000</t>
  </si>
  <si>
    <t>Накладные расходы 92% ФОТ (от 3 608,46)</t>
  </si>
  <si>
    <t>Сметная прибыль 46% ФОТ (от 3 608,46)</t>
  </si>
  <si>
    <t>1 060,30
566,30</t>
  </si>
  <si>
    <t>Объем=308,93 / 1000</t>
  </si>
  <si>
    <t>Накладные расходы 92% ФОТ (от 566,30)</t>
  </si>
  <si>
    <t>Сметная прибыль 46% ФОТ (от 566,30)</t>
  </si>
  <si>
    <t>4 660,50
1 968,16</t>
  </si>
  <si>
    <t>Объем=108,39 / 1000</t>
  </si>
  <si>
    <t>Накладные расходы 92% ФОТ (от 1 968,16)</t>
  </si>
  <si>
    <t>Сметная прибыль 46% ФОТ (от 1 968,16)</t>
  </si>
  <si>
    <t>4 261,03
1 490,30</t>
  </si>
  <si>
    <t>Объем=108,39 / 10</t>
  </si>
  <si>
    <t>Накладные расходы 117% ФОТ (от 40 057,53)</t>
  </si>
  <si>
    <t>Сметная прибыль 74% ФОТ (от 40 057,53)</t>
  </si>
  <si>
    <t>11
119,229</t>
  </si>
  <si>
    <t>883,08
490,79</t>
  </si>
  <si>
    <t>Объем=1642 / 100</t>
  </si>
  <si>
    <t>Накладные расходы 97% ФОТ (от 35 168,88)</t>
  </si>
  <si>
    <t>Сметная прибыль 51% ФОТ (от 35 168,88)</t>
  </si>
  <si>
    <t>6 485,55
2 361,69</t>
  </si>
  <si>
    <t>Объем=710 / 100</t>
  </si>
  <si>
    <t>Накладные расходы 97% ФОТ (от 33 594,26)</t>
  </si>
  <si>
    <t>Сметная прибыль 51% ФОТ (от 33 594,26)</t>
  </si>
  <si>
    <t>Объем=710*1,02</t>
  </si>
  <si>
    <t>Прокладка кабеля ПвВЭнг(А)-LS 4х10 в ПНД трубе d=110 мм в траншее</t>
  </si>
  <si>
    <t>2 904,04
986,03</t>
  </si>
  <si>
    <t>Объем=460 / 100</t>
  </si>
  <si>
    <t>Накладные расходы 97% ФОТ (от 19 302,20)</t>
  </si>
  <si>
    <t>Сметная прибыль 51% ФОТ (от 19 302,20)</t>
  </si>
  <si>
    <t>Объем=460*1,02</t>
  </si>
  <si>
    <t>Прокладка кабеля ПвВЭнг(А)-LS 4х25 в ПНД трубе d=110 мм в траншее</t>
  </si>
  <si>
    <t>ФЕРм08-02-148-02</t>
  </si>
  <si>
    <t>Кабель до 35 кВ в проложенных трубах, блоках и коробах, масса 1 м кабеля: до 2 кг</t>
  </si>
  <si>
    <t>226,00
137,62</t>
  </si>
  <si>
    <t>50,47
5,02</t>
  </si>
  <si>
    <t>2 879,67
896,00</t>
  </si>
  <si>
    <t>Объем=418 / 100</t>
  </si>
  <si>
    <t>Накладные расходы 97% ФОТ (от 25 459,24)</t>
  </si>
  <si>
    <t>Сметная прибыль 51% ФОТ (от 25 459,24)</t>
  </si>
  <si>
    <t>Объем=418*1,02</t>
  </si>
  <si>
    <t>Прокладка кабеля ПвВЭнг(А)-LS 4х35 в ПНД трубе d=110 мм в траншее</t>
  </si>
  <si>
    <t>2 339,64
679,50</t>
  </si>
  <si>
    <t>Объем=317 / 100</t>
  </si>
  <si>
    <t>Накладные расходы 97% ФОТ (от 24 294,23)</t>
  </si>
  <si>
    <t>Сметная прибыль 51% ФОТ (от 24 294,23)</t>
  </si>
  <si>
    <t>Объем=317*1,02</t>
  </si>
  <si>
    <t>Прокладка кабеля FTP 4PR 24AWG CAT5 в траншее</t>
  </si>
  <si>
    <t>17 401,37
6 336,66</t>
  </si>
  <si>
    <t>Объем=1905 / 100</t>
  </si>
  <si>
    <t>Накладные расходы 97% ФОТ (от 90 136,73)</t>
  </si>
  <si>
    <t>Сметная прибыль 51% ФОТ (от 90 136,73)</t>
  </si>
  <si>
    <t>ФССЦ-21.1.04.01-0006</t>
  </si>
  <si>
    <t>Кабель компьютерный (витая пара) FTP10-C3-SOLID-INDOOR EuroLine</t>
  </si>
  <si>
    <t>Объем=(1905*1,02) / 1000</t>
  </si>
  <si>
    <t>20 363,04
8 595,51</t>
  </si>
  <si>
    <t>Объем=66 / 10</t>
  </si>
  <si>
    <t>Накладные расходы 117% ФОТ (от 19 177,85)</t>
  </si>
  <si>
    <t>Сметная прибыль 74% ФОТ (от 19 177,85)</t>
  </si>
  <si>
    <t>10
66</t>
  </si>
  <si>
    <t>Накладные расходы 97% ФОТ (от 33 809,86)</t>
  </si>
  <si>
    <t>Сметная прибыль 51% ФОТ (от 33 809,86)</t>
  </si>
  <si>
    <t>ТЦ_20.2.01.08_77_7704844420_07.04.2025_02_20.1</t>
  </si>
  <si>
    <t>Уплотнитель УКПТ 75/20 L-150 мм Михнево 010001</t>
  </si>
  <si>
    <t>128,21
70,42</t>
  </si>
  <si>
    <t>Объем=(30+201+41+235+45+165) / 100</t>
  </si>
  <si>
    <t>Накладные расходы 97% ФОТ (от 1 249,13)</t>
  </si>
  <si>
    <t>Сметная прибыль 51% ФОТ (от 1 249,13)</t>
  </si>
  <si>
    <t>ТЦ_01.7.06.08_77_7704588494_24.02.2025_02_4.1</t>
  </si>
  <si>
    <t>ТЦ_01.7.06.08_78_7842224734_24.02.2025_02_5.1</t>
  </si>
  <si>
    <t>ТЦ_01.7.06.08_78_7842224734_24.02.2025_02_6.1</t>
  </si>
  <si>
    <t>203 583,69
28 049,82</t>
  </si>
  <si>
    <t>1 482,39
666,12</t>
  </si>
  <si>
    <t>Объем=4+8+48</t>
  </si>
  <si>
    <t>Накладные расходы 97% ФОТ (от 22 827,42)</t>
  </si>
  <si>
    <t>Сметная прибыль 51% ФОТ (от 22 827,42)</t>
  </si>
  <si>
    <t>ТЦ_20.2.09.08_78_7804658240_27.02.2025_02_7.1</t>
  </si>
  <si>
    <t>Муфта кабельная концевая  4ПКТп-1-25/50 нг-LS</t>
  </si>
  <si>
    <t>ТЦ_20.2.09.08_78_7804658240_27.02.2025_02_8.1</t>
  </si>
  <si>
    <t>Муфта кабельная концевая 4ПКТп-1-16/25 нг-LS</t>
  </si>
  <si>
    <t>ТЦ_20.2.09.08_78_7811526799_27.02.2025_02_9.1</t>
  </si>
  <si>
    <t>Муфта кабельная концевая 4ПКТпб-1-4/10 нг-LS</t>
  </si>
  <si>
    <t>Раздел 3. Установка распределительных шкафов</t>
  </si>
  <si>
    <t>Разработка грунта вручную под фундамент распределительного шкафа, грунт II группы</t>
  </si>
  <si>
    <t>Объем=0,7 / 100</t>
  </si>
  <si>
    <t>Накладные расходы 89% ФОТ (от 359,04)</t>
  </si>
  <si>
    <t>Сметная прибыль 40% ФОТ (от 359,04)</t>
  </si>
  <si>
    <t>Засыпка грунта вручную под фундамент распределительного шкафа, грунт II группы</t>
  </si>
  <si>
    <t>Объем=0,6 / 100</t>
  </si>
  <si>
    <t>Накладные расходы 89% ФОТ (от 170,05)</t>
  </si>
  <si>
    <t>Сметная прибыль 40% ФОТ (от 170,05)</t>
  </si>
  <si>
    <t>3,48
1,47</t>
  </si>
  <si>
    <t>Объем=0,1 / 1000</t>
  </si>
  <si>
    <t>Накладные расходы 92% ФОТ (от 1,47)</t>
  </si>
  <si>
    <t>Сметная прибыль 46% ФОТ (от 1,47)</t>
  </si>
  <si>
    <t>Установка фундамента распределительного шкафа в грунт</t>
  </si>
  <si>
    <t>ФЕР07-01-001-01</t>
  </si>
  <si>
    <t>Укладка блоков и плит ленточных фундаментов при глубине котлована до 4 м, масса конструкций: до 0,5 т</t>
  </si>
  <si>
    <t>2 955,17
569,85</t>
  </si>
  <si>
    <t>2 385,32
325,85</t>
  </si>
  <si>
    <t>1 627,98
695,69</t>
  </si>
  <si>
    <t>Накладные расходы 110% ФОТ (от 1 912,32)</t>
  </si>
  <si>
    <t>Сметная прибыль 73% ФОТ (от 1 912,32)</t>
  </si>
  <si>
    <t>Контроллер с датчиком температуры и влажности</t>
  </si>
  <si>
    <t>ФЕРм11-03-011-01</t>
  </si>
  <si>
    <t>Прибор для анализа физико-химического состава вещества, категория сложности: I</t>
  </si>
  <si>
    <t>76,18
40,21</t>
  </si>
  <si>
    <t>25,36
3,51</t>
  </si>
  <si>
    <t>1 730,82
749,39</t>
  </si>
  <si>
    <t>Накладные расходы 90% ФОТ (от 9 334,23)</t>
  </si>
  <si>
    <t>Сметная прибыль 46% ФОТ (от 9 334,23)</t>
  </si>
  <si>
    <t>Монтаж распределительного шкафа на фундамент (в сборе с оборудованием)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</si>
  <si>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</si>
  <si>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</si>
  <si>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377,21
30,65</t>
  </si>
  <si>
    <t>54,41
6,78</t>
  </si>
  <si>
    <t>3 713,48
1 447,53</t>
  </si>
  <si>
    <t>Накладные расходы 97% ФОТ (от 7 991,31)</t>
  </si>
  <si>
    <t>Сметная прибыль 51% ФОТ (от 7 991,31)</t>
  </si>
  <si>
    <t>ТЦ_62.1.02.00_78_7817124775_08.04.2025_01_10.1</t>
  </si>
  <si>
    <t>Шкаф распределительный ШР комплектный с групповым прибором учета эл.энергии и контроллером с датчиком температуры и системой мониторинга ШР-МЛ</t>
  </si>
  <si>
    <t>ТЦ_25.3.08.01_78_7817124775_08.04.2025_01_11.1</t>
  </si>
  <si>
    <t>Фундамент ж/б для шкафа распределительного ШР</t>
  </si>
  <si>
    <t>7 195,44
2 894,08</t>
  </si>
  <si>
    <t>Итого по разделу 3 Установка распределительных шкафов</t>
  </si>
  <si>
    <t>Раздел 4. Заземление распределительных шкафов</t>
  </si>
  <si>
    <t>Объем=18.2 / 100</t>
  </si>
  <si>
    <t>Накладные расходы 89% ФОТ (от 9 335,01)</t>
  </si>
  <si>
    <t>Сметная прибыль 40% ФОТ (от 9 335,01)</t>
  </si>
  <si>
    <t>Накладные расходы 89% ФОТ (от 5 158,27)</t>
  </si>
  <si>
    <t>Сметная прибыль 40% ФОТ (от 5 158,27)</t>
  </si>
  <si>
    <t>880,83
273,49</t>
  </si>
  <si>
    <t>Накладные расходы 97% ФОТ (от 5 854,81)</t>
  </si>
  <si>
    <t>Сметная прибыль 51% ФОТ (от 5 854,81)</t>
  </si>
  <si>
    <t>Объем=15*3.05</t>
  </si>
  <si>
    <t>515,40
139,33</t>
  </si>
  <si>
    <t>Объем=65 / 100</t>
  </si>
  <si>
    <t>Накладные расходы 97% ФОТ (от 3 896,25)</t>
  </si>
  <si>
    <t>Сметная прибыль 51% ФОТ (от 3 896,25)</t>
  </si>
  <si>
    <t>Объем=65*1,57/1000</t>
  </si>
  <si>
    <t>Присоединение заземляющего устройства к распределительному шкафу учтено в ФЕРм08-03-572-06</t>
  </si>
  <si>
    <t>1 396,23
412,82</t>
  </si>
  <si>
    <t>Итого по разделу 4 Заземление распределительных шкафов</t>
  </si>
  <si>
    <t>Раздел 5. Установка коммутационных шкафов</t>
  </si>
  <si>
    <t>Разработка грунта вручную под фундамент коммутационного шкафа, грунт II группы</t>
  </si>
  <si>
    <t>Накладные расходы 89% ФОТ (от 2 461,98)</t>
  </si>
  <si>
    <t>Сметная прибыль 40% ФОТ (от 2 461,98)</t>
  </si>
  <si>
    <t>Объем=4,2 / 100</t>
  </si>
  <si>
    <t>Накладные расходы 89% ФОТ (от 1 190,37)</t>
  </si>
  <si>
    <t>Сметная прибыль 40% ФОТ (от 1 190,37)</t>
  </si>
  <si>
    <t>25,80
10,89</t>
  </si>
  <si>
    <t>Объем=0,6 / 1000</t>
  </si>
  <si>
    <t>Накладные расходы 92% ФОТ (от 10,89)</t>
  </si>
  <si>
    <t>Сметная прибыль 46% ФОТ (от 10,89)</t>
  </si>
  <si>
    <t>9 767,89
4 174,14</t>
  </si>
  <si>
    <t>Накладные расходы 110% ФОТ (от 11 473,92)</t>
  </si>
  <si>
    <t>Сметная прибыль 73% ФОТ (от 11 473,92)</t>
  </si>
  <si>
    <t>Комплект системы электрообогрева SHS-380/24-8-001 ТУ 3442-002-69242099-2015 (для оборудования электрообогревом типового стрелочного перевода марки 1/9</t>
  </si>
  <si>
    <t>Накладные расходы 90% ФОТ (от 6 609,96)</t>
  </si>
  <si>
    <t>Сметная прибыль 46% ФОТ (от 6 609,96)</t>
  </si>
  <si>
    <t>Монтаж коммутационного шкафа на фундамент (в сборе с оборудованием)</t>
  </si>
  <si>
    <t>22 280,90
8 685,18</t>
  </si>
  <si>
    <t>Накладные расходы 97% ФОТ (от 47 947,83)</t>
  </si>
  <si>
    <t>Сметная прибыль 51% ФОТ (от 47 947,83)</t>
  </si>
  <si>
    <t>ТЦ_62.1.02.12_78_7817124775_08.04.2025_01_12.1</t>
  </si>
  <si>
    <t>Шкаф коммутационный управления электрообогревом в сборе с системой мониторинга КШ-Мл</t>
  </si>
  <si>
    <t>ТЦ_25.3.08.01_78_7817124775_08.04.2025_01_13.1</t>
  </si>
  <si>
    <t>Фундамент ж/б для шкафа коммутационного</t>
  </si>
  <si>
    <t>32 792,64
12 870,21</t>
  </si>
  <si>
    <t>Итого по разделу 5 Установка коммутационных шкафов</t>
  </si>
  <si>
    <t>Раздел 6. Заземление коммутационных шкафов</t>
  </si>
  <si>
    <t>Объем=109,2 / 100</t>
  </si>
  <si>
    <t>Накладные расходы 89% ФОТ (от 56 010,03)</t>
  </si>
  <si>
    <t>Сметная прибыль 40% ФОТ (от 56 010,03)</t>
  </si>
  <si>
    <t>Накладные расходы 89% ФОТ (от 30 949,60)</t>
  </si>
  <si>
    <t>Сметная прибыль 40% ФОТ (от 30 949,60)</t>
  </si>
  <si>
    <t>5 285,01
1 640,96</t>
  </si>
  <si>
    <t>Объем=90 / 10</t>
  </si>
  <si>
    <t>Накладные расходы 97% ФОТ (от 35 128,86)</t>
  </si>
  <si>
    <t>Сметная прибыль 51% ФОТ (от 35 128,86)</t>
  </si>
  <si>
    <t>Объем=90*3.05</t>
  </si>
  <si>
    <t>3 092,42
835,98</t>
  </si>
  <si>
    <t>Объем=390 / 100</t>
  </si>
  <si>
    <t>Накладные расходы 97% ФОТ (от 23 377,48)</t>
  </si>
  <si>
    <t>Сметная прибыль 51% ФОТ (от 23 377,48)</t>
  </si>
  <si>
    <t>Объем=390*1,57/1000</t>
  </si>
  <si>
    <t>8 377,43
2 476,94</t>
  </si>
  <si>
    <t>Итого по разделу 6 Заземление коммутационных шкафов</t>
  </si>
  <si>
    <t>254 827,82
47 369,99</t>
  </si>
  <si>
    <t xml:space="preserve">      89% ФОТ (от 105634,35) (Поз. 32-33, 41-42, 47-48, 56-57)</t>
  </si>
  <si>
    <t xml:space="preserve">      90% ФОТ (от 15944,19) (Поз. 37, 52)</t>
  </si>
  <si>
    <t xml:space="preserve">      92% ФОТ (от 6155,28) (Поз. 1-3, 34, 49)</t>
  </si>
  <si>
    <t xml:space="preserve">      97% ФОТ (от 410038,49) (Поз. 6-16, 19-31, 38-40, 43-45, 53-55, 58-60)</t>
  </si>
  <si>
    <t xml:space="preserve">      110% ФОТ (от 13386,24) (Поз. 36, 51)</t>
  </si>
  <si>
    <t xml:space="preserve">      117% ФОТ (от 59235,38) (Поз. 5, 18)</t>
  </si>
  <si>
    <t xml:space="preserve">      40% ФОТ (от 105634,35) (Поз. 32-33, 41-42, 47-48, 56-57)</t>
  </si>
  <si>
    <t xml:space="preserve">      46% ФОТ (от 22099,47) (Поз. 1-3, 34, 49, 37, 52)</t>
  </si>
  <si>
    <t xml:space="preserve">      51% ФОТ (от 410038,49) (Поз. 6-16, 19-31, 38-40, 43-45, 53-55, 58-60)</t>
  </si>
  <si>
    <t xml:space="preserve">      73% ФОТ (от 13386,24) (Поз. 36, 51)</t>
  </si>
  <si>
    <t xml:space="preserve">      74% ФОТ (от 59235,38) (Поз. 5, 18)</t>
  </si>
  <si>
    <t xml:space="preserve">               Итого Поз. 1-3, 34, 49</t>
  </si>
  <si>
    <t>16 251,43
6 155,28</t>
  </si>
  <si>
    <t xml:space="preserve">               Накладные расходы 92% ФОТ (от 6 155,28)</t>
  </si>
  <si>
    <t xml:space="preserve">               Сметная прибыль 46% ФОТ (от 6 155,28)</t>
  </si>
  <si>
    <t xml:space="preserve">               Итого Поз. 4, 35, 50</t>
  </si>
  <si>
    <t xml:space="preserve">               Итого Поз. 5, 18</t>
  </si>
  <si>
    <t>24 624,07
10 085,81</t>
  </si>
  <si>
    <t xml:space="preserve">               Накладные расходы 117% ФОТ (от 59 235,38)</t>
  </si>
  <si>
    <t xml:space="preserve">               Сметная прибыль 74% ФОТ (от 59 235,38)</t>
  </si>
  <si>
    <t xml:space="preserve">               Итого Поз. 32-33, 41-42, 47-48, 56-57</t>
  </si>
  <si>
    <t xml:space="preserve">               Накладные расходы 89% ФОТ (от 105 634,35)</t>
  </si>
  <si>
    <t xml:space="preserve">               Сметная прибыль 40% ФОТ (от 105 634,35)</t>
  </si>
  <si>
    <t xml:space="preserve">          Бетонные и железобетонные сборные конструкции и работы в строительстве:</t>
  </si>
  <si>
    <t xml:space="preserve">               Итого Поз. 36, 51</t>
  </si>
  <si>
    <t>11 395,87
4 869,83</t>
  </si>
  <si>
    <t xml:space="preserve">               Накладные расходы 110% ФОТ (от 13 386,24)</t>
  </si>
  <si>
    <t xml:space="preserve">               Сметная прибыль 73% ФОТ (от 13 386,24)</t>
  </si>
  <si>
    <t xml:space="preserve">               Итого Поз. 6-16, 19-31, 38-40, 43-45, 53-55, 58-60</t>
  </si>
  <si>
    <t>70 271,99
25 509,68</t>
  </si>
  <si>
    <t xml:space="preserve">               Накладные расходы 97% ФОТ (от 410 038,49)</t>
  </si>
  <si>
    <t xml:space="preserve">               Сметная прибыль 51% ФОТ (от 410 038,49)</t>
  </si>
  <si>
    <t xml:space="preserve">               Итого Поз. 17, 46, 61</t>
  </si>
  <si>
    <t xml:space="preserve">               Итого Поз. 37, 52</t>
  </si>
  <si>
    <t xml:space="preserve">               Накладные расходы 90% ФОТ (от 15 944,19)</t>
  </si>
  <si>
    <t xml:space="preserve">               Сметная прибыль 46% ФОТ (от 15 944,19)</t>
  </si>
  <si>
    <t>ЛОКАЛЬНАЯ СМЕТА № ЛС-02-06-01</t>
  </si>
  <si>
    <t xml:space="preserve">на Пешеходная эстакада. Опоры., </t>
  </si>
  <si>
    <t>1146-4-ИС.КЖ.ВР</t>
  </si>
  <si>
    <t>Раздел 1. Фундаменты опор 1, 2 и 3</t>
  </si>
  <si>
    <t>5 181,01
1 898,13</t>
  </si>
  <si>
    <t>Объем=137,2 / 1000</t>
  </si>
  <si>
    <t>Накладные расходы 92% ФОТ (от 1 898,13)</t>
  </si>
  <si>
    <t>Сметная прибыль 46% ФОТ (от 1 898,13)</t>
  </si>
  <si>
    <t>Объем=52,4*2</t>
  </si>
  <si>
    <t>Объем=89,9*2</t>
  </si>
  <si>
    <t>39 459,42
10 914,12</t>
  </si>
  <si>
    <t>Накладные расходы 117% ФОТ (от 23 180,98)</t>
  </si>
  <si>
    <t>Сметная прибыль 70% ФОТ (от 23 180,98)</t>
  </si>
  <si>
    <t>Изготовление и транспортировка забивных железобетонных свай 35x35 см длиной 8 м С8-35Т7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</si>
  <si>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</si>
  <si>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>5 879,15
30,53</t>
  </si>
  <si>
    <t>10 888,95
2 072,44</t>
  </si>
  <si>
    <t>Объем=12-10,3</t>
  </si>
  <si>
    <t>Накладные расходы 117% ФОТ (от 4 288,61)</t>
  </si>
  <si>
    <t>Сметная прибыль 70% ФОТ (от 4 288,61)</t>
  </si>
  <si>
    <t>1,25
2,125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</si>
  <si>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</si>
  <si>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4 714,03
41,37</t>
  </si>
  <si>
    <t>89 283,45
16 453,29</t>
  </si>
  <si>
    <t>Накладные расходы 117% ФОТ (от 34 648,23)</t>
  </si>
  <si>
    <t>Сметная прибыль 70% ФОТ (от 34 648,23)</t>
  </si>
  <si>
    <t>0,9375
9,65625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</si>
  <si>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</si>
  <si>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</si>
  <si>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</si>
  <si>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>7 937,75
2 679,85</t>
  </si>
  <si>
    <t>Накладные расходы 117% ФОТ (от 9 597,25)</t>
  </si>
  <si>
    <t>Сметная прибыль 70% ФОТ (от 9 597,25)</t>
  </si>
  <si>
    <t>Объем=1,3*2,4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</si>
  <si>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</si>
  <si>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Устройство в основании ростверков бетонной подготовки толщиной 100 мм:- Бетон класса В15 по ГОСТ 26633-2015</t>
  </si>
  <si>
    <t>919,20
448,72</t>
  </si>
  <si>
    <t>Объем=4,3 / 100</t>
  </si>
  <si>
    <t>Накладные расходы 102% ФОТ (от 2 382,13)</t>
  </si>
  <si>
    <t>Сметная прибыль 58% ФОТ (от 2 382,13)</t>
  </si>
  <si>
    <t>102
4,386</t>
  </si>
  <si>
    <t>Устройство монолитных ростверков в деревометаллической опалубке</t>
  </si>
  <si>
    <t>12 926,36
6 135,33</t>
  </si>
  <si>
    <t>Объем=37,6 / 100</t>
  </si>
  <si>
    <t>Накладные расходы 102% ФОТ (от 30 649,53)</t>
  </si>
  <si>
    <t>Сметная прибыль 58% ФОТ (от 30 649,53)</t>
  </si>
  <si>
    <t>Объем=0,63+1,15</t>
  </si>
  <si>
    <t>ФССЦ-08.4.03.03-0033</t>
  </si>
  <si>
    <t>Сталь арматурная, горячекатаная, периодического профиля, класс А-III, диаметр 14 мм</t>
  </si>
  <si>
    <t>ФЕР06-03-004-11</t>
  </si>
  <si>
    <t>Установка закладных деталей весом: более 20 кг</t>
  </si>
  <si>
    <t>7 010,04
181,40</t>
  </si>
  <si>
    <t>41,24
18,42</t>
  </si>
  <si>
    <t>Объем=(35,65+26,64+43,2)/1000</t>
  </si>
  <si>
    <t>Накладные расходы 102% ФОТ (от 835,52)</t>
  </si>
  <si>
    <t>Сметная прибыль 58% ФОТ (от 835,52)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</si>
  <si>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</si>
  <si>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</si>
  <si>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1
0,10549</t>
  </si>
  <si>
    <t>3 394,84
1 243,75</t>
  </si>
  <si>
    <t>Объем=89,9 / 1000</t>
  </si>
  <si>
    <t>Накладные расходы 92% ФОТ (от 1 243,75)</t>
  </si>
  <si>
    <t>Сметная прибыль 46% ФОТ (от 1 243,75)</t>
  </si>
  <si>
    <t>619,76
278,31</t>
  </si>
  <si>
    <t>Накладные расходы 92% ФОТ (от 278,31)</t>
  </si>
  <si>
    <t>Сметная прибыль 46% ФОТ (от 278,31)</t>
  </si>
  <si>
    <t>Изготовление, транспортировка и монтаж металлоконструкций опор из стали марки 325-12-09Г2С по ГОСТ 19281-2014</t>
  </si>
  <si>
    <t>9 656,34
332,91</t>
  </si>
  <si>
    <t>305 370,18
101 924,90</t>
  </si>
  <si>
    <t>Накладные расходы 93% ФОТ (от 410 393,48)</t>
  </si>
  <si>
    <t>Сметная прибыль 62% ФОТ (от 410 393,48)</t>
  </si>
  <si>
    <t>1,1
23,87</t>
  </si>
  <si>
    <t>234,69
23,78</t>
  </si>
  <si>
    <t>Накладные расходы 110% ФОТ (от 2 089,88)</t>
  </si>
  <si>
    <t>Сметная прибыль 69% ФОТ (от 2 089,88)</t>
  </si>
  <si>
    <t>0,24
0,0576</t>
  </si>
  <si>
    <t>0,016
0,00384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</si>
  <si>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</si>
  <si>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>66,85
4,13</t>
  </si>
  <si>
    <t>Объем=44 / 100</t>
  </si>
  <si>
    <t>Накладные расходы 94% ФОТ (от 1 072,98)</t>
  </si>
  <si>
    <t>Сметная прибыль 51% ФОТ (от 1 072,98)</t>
  </si>
  <si>
    <t>-0,013
-0,00572</t>
  </si>
  <si>
    <t>40
17,6</t>
  </si>
  <si>
    <t>43,96
8,45</t>
  </si>
  <si>
    <t>Накладные расходы 94% ФОТ (от 1 277,96)</t>
  </si>
  <si>
    <t>Сметная прибыль 51% ФОТ (от 1 277,96)</t>
  </si>
  <si>
    <t>-0,04
-0,0176</t>
  </si>
  <si>
    <t>33
14,52</t>
  </si>
  <si>
    <t>557 969,30
144 298,84</t>
  </si>
  <si>
    <t xml:space="preserve">      92% ФОТ (от 3420,19) (Поз. 1, 20, 22)</t>
  </si>
  <si>
    <t xml:space="preserve">      93% ФОТ (от 410393,48) (Поз. 23)</t>
  </si>
  <si>
    <t xml:space="preserve">      94% ФОТ (от 3628,9) (Поз. 25-27)</t>
  </si>
  <si>
    <t xml:space="preserve">      102% ФОТ (от 33867,18) (Поз. 11-17, 19)</t>
  </si>
  <si>
    <t xml:space="preserve">      110% ФОТ (от 3833,07) (Поз. 10, 24)</t>
  </si>
  <si>
    <t xml:space="preserve">      117% ФОТ (от 71715,07) (Поз. 4-7)</t>
  </si>
  <si>
    <t xml:space="preserve">      46% ФОТ (от 3420,19) (Поз. 1, 20, 22)</t>
  </si>
  <si>
    <t xml:space="preserve">      51% ФОТ (от 3628,9) (Поз. 25-27)</t>
  </si>
  <si>
    <t xml:space="preserve">      58% ФОТ (от 33867,18) (Поз. 11-17, 19)</t>
  </si>
  <si>
    <t xml:space="preserve">      62% ФОТ (от 410393,48) (Поз. 23)</t>
  </si>
  <si>
    <t xml:space="preserve">      69% ФОТ (от 3833,07) (Поз. 10, 24)</t>
  </si>
  <si>
    <t xml:space="preserve">      70% ФОТ (от 71715,07) (Поз. 4-7)</t>
  </si>
  <si>
    <t xml:space="preserve">          Итого Поз. 1, 20, 22</t>
  </si>
  <si>
    <t>9 195,61
3 420,19</t>
  </si>
  <si>
    <t xml:space="preserve">          Накладные расходы 92% ФОТ (от 3 420,19)</t>
  </si>
  <si>
    <t xml:space="preserve">          Сметная прибыль 46% ФОТ (от 3 420,19)</t>
  </si>
  <si>
    <t xml:space="preserve">          Итого Поз. 2-3, 9, 21</t>
  </si>
  <si>
    <t xml:space="preserve">          Итого Поз. 4-7</t>
  </si>
  <si>
    <t>147 569,57
32 119,70</t>
  </si>
  <si>
    <t xml:space="preserve">          Накладные расходы 117% ФОТ (от 71 715,07)</t>
  </si>
  <si>
    <t xml:space="preserve">          Сметная прибыль 70% ФОТ (от 71 715,07)</t>
  </si>
  <si>
    <t xml:space="preserve">          Итого Поз. 8</t>
  </si>
  <si>
    <t xml:space="preserve">          Итого Поз. 10, 24</t>
  </si>
  <si>
    <t>845,75
210,55</t>
  </si>
  <si>
    <t xml:space="preserve">          Накладные расходы 110% ФОТ (от 3 833,07)</t>
  </si>
  <si>
    <t xml:space="preserve">          Сметная прибыль 69% ФОТ (от 3 833,07)</t>
  </si>
  <si>
    <t xml:space="preserve">          Итого Поз. 11-17, 19</t>
  </si>
  <si>
    <t>13 886,80
6 602,47</t>
  </si>
  <si>
    <t xml:space="preserve">          Накладные расходы 102% ФОТ (от 33 867,18)</t>
  </si>
  <si>
    <t xml:space="preserve">          Сметная прибыль 58% ФОТ (от 33 867,18)</t>
  </si>
  <si>
    <t xml:space="preserve">          Итого Поз. 23</t>
  </si>
  <si>
    <t xml:space="preserve">          Накладные расходы 93% ФОТ (от 410 393,48)</t>
  </si>
  <si>
    <t xml:space="preserve">          Сметная прибыль 62% ФОТ (от 410 393,48)</t>
  </si>
  <si>
    <t xml:space="preserve">          Итого Поз. 25-27</t>
  </si>
  <si>
    <t>154,77
21,03</t>
  </si>
  <si>
    <t xml:space="preserve">          Накладные расходы 94% ФОТ (от 3 628,90)</t>
  </si>
  <si>
    <t xml:space="preserve">          Сметная прибыль 51% ФОТ (от 3 628,90)</t>
  </si>
  <si>
    <t>ЛОКАЛЬНАЯ СМЕТА № ЛС-03-01-04</t>
  </si>
  <si>
    <t xml:space="preserve">на Здание КПП. Система водоснабжения., </t>
  </si>
  <si>
    <t>1146-ИЛО4.2.СО</t>
  </si>
  <si>
    <t>Раздел 1. Хозяйственно-питьевой водопровод В1.</t>
  </si>
  <si>
    <t>Установка водомерного узла</t>
  </si>
  <si>
    <t>ФЕР16-06-002-02</t>
  </si>
  <si>
    <t>Установка водомерных узлов, поставляемых на место монтажа собранными в блоки, без обводной линии диаметром ввода: до 100 мм, диаметром водомера до 80 мм</t>
  </si>
  <si>
    <t>узел</t>
  </si>
  <si>
    <t>1 226,20
81,54</t>
  </si>
  <si>
    <t>18,52
1,67</t>
  </si>
  <si>
    <t>252,80
71,31</t>
  </si>
  <si>
    <t>Накладные расходы 121% ФОТ (от 3 553,07)</t>
  </si>
  <si>
    <t>Сметная прибыль 72% ФОТ (от 3 553,07)</t>
  </si>
  <si>
    <t>ТЦ_65.1.01.00_78_7806274987_28.02.2025_01_1.1</t>
  </si>
  <si>
    <t>Водомерный узел в комплекте:
– кран шаровый с флажковой рукояткой и внутренней-наружной резьбой 1 1/2’’, латунный
– фильтр механической очистки косой с внутренней резьбой 1 1/2’’, латунный
– фитинг резьбовой - ниппель переходной 1 1/2’’ х 3/4’’
– полусгон с накидной гайкой 3/4’’
– счетчик холодной воды ВСХНд-20
- кран шаровый с флажковой рукояткой и внутренней-наружной резьбой 3/4’’, латунный
– обратный клапан 3/4’’, латунный</t>
  </si>
  <si>
    <t>Трубопроводы</t>
  </si>
  <si>
    <t>Труба полипропиленовая PPR SDR 6,0 Ø20х3,4 мм</t>
  </si>
  <si>
    <t>ФЕР16-04-002-01</t>
  </si>
  <si>
    <t>Прокладка трубопроводов водоснабжения из напорных полиэтиленовых труб наружным диаметром: 20 мм</t>
  </si>
  <si>
    <t>3 235,80
1 577,68</t>
  </si>
  <si>
    <t>1 165,06
157,72</t>
  </si>
  <si>
    <t>1 272,25
538,77</t>
  </si>
  <si>
    <t>Объем=8 / 100</t>
  </si>
  <si>
    <t>Накладные расходы 121% ФОТ (от 5 928,12)</t>
  </si>
  <si>
    <t>Сметная прибыль 72% ФОТ (от 5 928,12)</t>
  </si>
  <si>
    <t>ФССЦ-24.3.02.05-0021</t>
  </si>
  <si>
    <t>Трубы полипропиленовые ПП-Р, номинальное давление 2,0 МПа, номинальный наружный диаметр 20 мм</t>
  </si>
  <si>
    <t>89,899923
7,1919938</t>
  </si>
  <si>
    <t>Труба полипропиленовая PPR SDR 6,0 Ø25х4,2 мм</t>
  </si>
  <si>
    <t>ФЕР16-04-002-02</t>
  </si>
  <si>
    <t>Прокладка трубопроводов водоснабжения из напорных полиэтиленовых труб наружным диаметром: 25 мм</t>
  </si>
  <si>
    <t>2 693,22
1 240,98</t>
  </si>
  <si>
    <t>717,62
97,37</t>
  </si>
  <si>
    <t>391,82
166,31</t>
  </si>
  <si>
    <t>Накладные расходы 121% ФОТ (от 2 285,90)</t>
  </si>
  <si>
    <t>Сметная прибыль 72% ФОТ (от 2 285,90)</t>
  </si>
  <si>
    <t>ФССЦ-24.3.02.05-0022</t>
  </si>
  <si>
    <t>Трубы полипропиленовые ПП-Р, номинальное давление 2,0 МПа, номинальный наружный диаметр 25 мм</t>
  </si>
  <si>
    <t>92,900023
3,7160009</t>
  </si>
  <si>
    <t>Гибкая подводка к умывальнику (L=0,6 м)</t>
  </si>
  <si>
    <t>ФССЦ-18.2.06.08-0014</t>
  </si>
  <si>
    <t>Подводка гибкая армированная резиновая, диаметр 15 мм, длина 600 мм</t>
  </si>
  <si>
    <t>Объем=1 / 10</t>
  </si>
  <si>
    <t>Гибкая подводка к унитазу (L=0,6 м)</t>
  </si>
  <si>
    <t>Гибкая подводка для водонагревателя (L=0,5 м)</t>
  </si>
  <si>
    <t>ФССЦ-18.2.06.08-0013</t>
  </si>
  <si>
    <t>Подводка гибкая армированная резиновая, диаметр 15 мм, длина 500 мм</t>
  </si>
  <si>
    <t>Фасонные изделия</t>
  </si>
  <si>
    <t>ТЦ_23.8.04.05_78_7825349902_21.03.2025_02_2.1</t>
  </si>
  <si>
    <t>Обвод полипропиленовый PPR Ø20х3,4 мм</t>
  </si>
  <si>
    <t>ТЦ_24.3.05.08_77_7720553918_21.03.2025_02_3.1</t>
  </si>
  <si>
    <t>Отвод полипропиленовый PPR Ø20х3,4 мм</t>
  </si>
  <si>
    <t>ТЦ_24.3.05.15_77_7724930155_21.03.2025_02_4.1</t>
  </si>
  <si>
    <t>Тройник полипропиленовый PPR Ø25х4,2 мм</t>
  </si>
  <si>
    <t>ТЦ_24.3.05.05_78_7825349902_21.03.2025_02_5.1</t>
  </si>
  <si>
    <t>Крестовина полипропиленовая PPR Ø25х4,2 мм</t>
  </si>
  <si>
    <t>ФССЦ-24.3.05.07-0131</t>
  </si>
  <si>
    <t>Муфта полипропиленовая переходная, номинальный наружный диаметр 25х20 мм</t>
  </si>
  <si>
    <t>ФССЦ-24.3.05.07-0151</t>
  </si>
  <si>
    <t>Муфта полипропиленовая соединительная, диаметр 20 мм</t>
  </si>
  <si>
    <t>ФССЦ-24.3.05.07-0152</t>
  </si>
  <si>
    <t>Муфта полипропиленовая соединительная, диаметр 25 мм</t>
  </si>
  <si>
    <t>ФССЦ-24.3.05.07-0082</t>
  </si>
  <si>
    <t>Муфта полипропиленовая комбинированная, с наружной резьбой, номинальный наружный диаметр 20 мм, размер резьбы 1/2"</t>
  </si>
  <si>
    <t>Арматура</t>
  </si>
  <si>
    <t>ФССЦ-19.1.02.01-1002</t>
  </si>
  <si>
    <t>Воздухоотводчик, давление 1,6 МПа (16 кгс/см2), диаметр 15 мм, присоединение 1/2"</t>
  </si>
  <si>
    <t>ФССЦ-18.1.09.08-1068</t>
  </si>
  <si>
    <t>Кран шаровой полнопроходной из нержавеющей стали, номинальное давление 6,3 МПа (63 кгс/см2), номинальный диаметр 20 мм, с внутренним резьбовым присоединением</t>
  </si>
  <si>
    <t>Объем=2+1</t>
  </si>
  <si>
    <t>Материалы</t>
  </si>
  <si>
    <t>ФССЦ-12.2.08.01-0001</t>
  </si>
  <si>
    <t>Цилиндры теплоизоляционные минераловатные М-100, на синтетическом связующем, кашированные алюминиевой фольгой, диаметр 28 мм, толщина 25 мм</t>
  </si>
  <si>
    <t>ФССЦ-23.1.02.06-0032</t>
  </si>
  <si>
    <t>Хомут металлический с шурупом и резиновым профилем для крепления трубопроводов диаметром: 16-20 мм</t>
  </si>
  <si>
    <t>Объем=13 / 10</t>
  </si>
  <si>
    <t>ФССЦ-23.1.02.06-0033</t>
  </si>
  <si>
    <t>Хомут металлический с шурупом и резиновым профилем для крепления трубопроводов диаметром: 25-28 мм</t>
  </si>
  <si>
    <t>Объем=5 / 10</t>
  </si>
  <si>
    <t>ФССЦ-01.7.06.01-0024</t>
  </si>
  <si>
    <t>Лента самоклеющаяся герметизирующая "Ондуфлеш Супер" шириной 0,28 м</t>
  </si>
  <si>
    <t>ФССЦ-14.5.09.05-0105</t>
  </si>
  <si>
    <t>Очиститель фасадов</t>
  </si>
  <si>
    <t>л</t>
  </si>
  <si>
    <t>1 916,87
776,39</t>
  </si>
  <si>
    <t>Итого по разделу 1 Хозяйственно-питьевой водопровод В1.</t>
  </si>
  <si>
    <t>Раздел 2. Водопровод горячего водоснабжения Т3</t>
  </si>
  <si>
    <t>Оборудование</t>
  </si>
  <si>
    <t>Смеситель для умывальника (в комплекте с гибкой подводкой) (работа учтена в расценке ФЕР17-01-001-14, стоимость учтена в ЛСР №03-01-05)</t>
  </si>
  <si>
    <t>Электрический накопительный водонагреватель Thermex Tango V=30 л</t>
  </si>
  <si>
    <t>ФЕР18-02-004-01</t>
  </si>
  <si>
    <t>Монтаж водонагревателей электрических накопительных (емкостных) объемом: до 50 л</t>
  </si>
  <si>
    <t>4,56
3,67</t>
  </si>
  <si>
    <t>Накладные расходы 121% ФОТ (от 156,71)</t>
  </si>
  <si>
    <t>Сметная прибыль 72% ФОТ (от 156,71)</t>
  </si>
  <si>
    <t>ФССЦ-63.1.01.06-0116</t>
  </si>
  <si>
    <t>Электроводонагреватели накопительные вертикальные, объем 30 л, мощность 1,5 кВт, размер 520х368х390 мм</t>
  </si>
  <si>
    <t>636,12
269,39</t>
  </si>
  <si>
    <t>Накладные расходы 121% ФОТ (от 2 964,07)</t>
  </si>
  <si>
    <t>Сметная прибыль 72% ФОТ (от 2 964,07)</t>
  </si>
  <si>
    <t>89,9000012
3,596</t>
  </si>
  <si>
    <t>Гидравлические испытания:</t>
  </si>
  <si>
    <t>Труба полипропиленовая PPR SDR 6,0 Ø20х3,4 мм (учтено в ФЕР16-04-002-01)</t>
  </si>
  <si>
    <t>Труба полипропиленовая PPR SDR 6,0 Ø25х4,2 мм (учтено в ФЕР16-04-002-02)</t>
  </si>
  <si>
    <t>Итого по разделу 2 Водопровод горячего водоснабжения Т3</t>
  </si>
  <si>
    <t>2 552,99
1 045,78</t>
  </si>
  <si>
    <t xml:space="preserve">      121% ФОТ (от 14887,87) (Поз. 1, 3-4, 17, 23, 25)</t>
  </si>
  <si>
    <t xml:space="preserve">      72% ФОТ (от 14887,87) (Поз. 1, 3-4, 17, 23, 25)</t>
  </si>
  <si>
    <t xml:space="preserve">               Итого Поз. 1, 3-4, 17, 23, 25</t>
  </si>
  <si>
    <t xml:space="preserve">               Накладные расходы 121% ФОТ (от 14 887,87)</t>
  </si>
  <si>
    <t xml:space="preserve">               Сметная прибыль 72% ФОТ (от 14 887,87)</t>
  </si>
  <si>
    <t xml:space="preserve">               Итого Поз. 5-16, 18-22, 26-27, 29-35</t>
  </si>
  <si>
    <t xml:space="preserve">               Итого Поз. 28</t>
  </si>
  <si>
    <t>ЛОКАЛЬНАЯ СМЕТА № ЛС-03-01-03</t>
  </si>
  <si>
    <t xml:space="preserve">на Здание КПП. Система электроснабжения., </t>
  </si>
  <si>
    <t>1146-1-ЭОМ.ВР; 1146-1-ЭОМ.СО</t>
  </si>
  <si>
    <t>Раздел 1. Заземление</t>
  </si>
  <si>
    <t>Объем=21,15 / 100</t>
  </si>
  <si>
    <t>Накладные расходы 89% ФОТ (от 13 017,72)</t>
  </si>
  <si>
    <t>Сметная прибыль 40% ФОТ (от 13 017,72)</t>
  </si>
  <si>
    <t>Объем=14,1 / 100</t>
  </si>
  <si>
    <t>Накладные расходы 89% ФОТ (от 3 996,24)</t>
  </si>
  <si>
    <t>Сметная прибыль 40% ФОТ (от 3 996,24)</t>
  </si>
  <si>
    <t>Заземлитель горизонтальный из стали: полосовой сечением 160 мм2 (40х4 мм в земле)</t>
  </si>
  <si>
    <t>372,68
100,75</t>
  </si>
  <si>
    <t>Накладные расходы 97% ФОТ (от 2 817,29)</t>
  </si>
  <si>
    <t>Сметная прибыль 51% ФОТ (от 2 817,29)</t>
  </si>
  <si>
    <t>ТЦ_20.2.08.04_50_5001112612_28.02.2025_01_42.1</t>
  </si>
  <si>
    <t>Полоса оцинкованная стали 40х4 мм	 ГОСТ 103-2006</t>
  </si>
  <si>
    <t>Заземлитель вертикальный из круглой стали диаметром: 16 мм l=3000 мм</t>
  </si>
  <si>
    <t>ФЕРм08-02-471-04</t>
  </si>
  <si>
    <t>Заземлитель вертикальный из круглой стали диаметром: 16 мм</t>
  </si>
  <si>
    <t>595,61
67,77</t>
  </si>
  <si>
    <t>41,28
3,27</t>
  </si>
  <si>
    <t>732,51
181,52</t>
  </si>
  <si>
    <t>Накладные расходы 97% ФОТ (от 3 943,43)</t>
  </si>
  <si>
    <t>Сметная прибыль 51% ФОТ (от 3 943,43)</t>
  </si>
  <si>
    <t>ФССЦ-08.3.04.02-0095</t>
  </si>
  <si>
    <t>Круг стальной горячекатаный, марка стали ВСт3пс5-1, диаметр 16 мм</t>
  </si>
  <si>
    <t>Объем=61,13/1000</t>
  </si>
  <si>
    <t>Проводник, заземляющий открыто по строительным основаниям: из полосовой стали сечением 160 мм2 (40х4 мм в здании)</t>
  </si>
  <si>
    <t>ФЕРм08-02-472-07</t>
  </si>
  <si>
    <t>Проводник заземляющий открыто по строительным основаниям: из полосовой стали сечением 160 мм2</t>
  </si>
  <si>
    <t>827,81
173,90</t>
  </si>
  <si>
    <t>65,14
5,78</t>
  </si>
  <si>
    <t>142,27
39,49</t>
  </si>
  <si>
    <t>Накладные расходы 97% ФОТ (от 1 227,57)</t>
  </si>
  <si>
    <t>Сметная прибыль 51% ФОТ (от 1 227,57)</t>
  </si>
  <si>
    <t>Установка шины дополнительного уравнивания потенциалов (ШДУП 14)</t>
  </si>
  <si>
    <t>ФЕРм10-08-019-01</t>
  </si>
  <si>
    <t>Коробка ответвительная на стене</t>
  </si>
  <si>
    <t>5,29
4,88</t>
  </si>
  <si>
    <t>Накладные расходы 90% ФОТ (от 208,38)</t>
  </si>
  <si>
    <t>Сметная прибыль 46% ФОТ (от 208,38)</t>
  </si>
  <si>
    <t>ТЦ_20.2.04.00_50_5001112612_28.02.2025_01_23.1</t>
  </si>
  <si>
    <t>Короб ШДУП 14 присоединений 100х100х50 IP55</t>
  </si>
  <si>
    <t>ТЦ_27.2.02.04_50_5001112612_28.02.2025_01_44.1</t>
  </si>
  <si>
    <t>Изолятор шинный 75х50 М10</t>
  </si>
  <si>
    <t>Прокладка проводника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</si>
  <si>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</si>
  <si>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</si>
  <si>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160,78
87,23</t>
  </si>
  <si>
    <t>45,42
5,02</t>
  </si>
  <si>
    <t>526,99
182,20</t>
  </si>
  <si>
    <t>Объем=(65+20) / 100</t>
  </si>
  <si>
    <t>Накладные расходы 97% ФОТ (от 3 348,21)</t>
  </si>
  <si>
    <t>Сметная прибыль 51% ФОТ (от 3 348,21)</t>
  </si>
  <si>
    <t>ТЦ_21.2.03.00_50_5001112612_28.02.2025_01_10.1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</si>
  <si>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1х25</t>
  </si>
  <si>
    <t>Объем=65*1,02</t>
  </si>
  <si>
    <t>ТЦ_21.2.03.00_50_5001112612_28.02.2025_01_11.1</t>
  </si>
  <si>
    <t>Монтажный гибкий провод из высококачественной меди с наличием изоляционного пластикового поливинилхлоридного покрытия – нг(А)-LS  PE ПуГВнг(А)-LS 1х10</t>
  </si>
  <si>
    <t>Объем=20*1,03</t>
  </si>
  <si>
    <t>Прокладка полосы в хризотилцементной трубе</t>
  </si>
  <si>
    <t>ФЕР23-01-003-01</t>
  </si>
  <si>
    <t>Укладка трубопроводов из хризотилцементных безнапорных труб диаметром: до 150 мм</t>
  </si>
  <si>
    <t>23 776,40
2 775,42</t>
  </si>
  <si>
    <t>77,02
11,12</t>
  </si>
  <si>
    <t>8,31
3,75</t>
  </si>
  <si>
    <t>Объем=2*(3950/1000)/1000</t>
  </si>
  <si>
    <t>Накладные расходы 117% ФОТ (от 939,98)</t>
  </si>
  <si>
    <t>Сметная прибыль 74% ФОТ (от 939,98)</t>
  </si>
  <si>
    <t>ФССЦ-24.2.05.01-0001</t>
  </si>
  <si>
    <t>Трубы хризотилцементные безнапорные, номинальный диаметр 100 мм</t>
  </si>
  <si>
    <t>1000
7,9</t>
  </si>
  <si>
    <t>1 782,76
507,71</t>
  </si>
  <si>
    <t>Итого по разделу 1 Заземление</t>
  </si>
  <si>
    <t>Раздел 2. Щитовое оборудование</t>
  </si>
  <si>
    <t>Монтаж щита распределительного питания электроприемников в комплекте с автоматическими выключателями, с АВР, напольной установки, (ЩР)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</si>
  <si>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</si>
  <si>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</si>
  <si>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466,13
40,87</t>
  </si>
  <si>
    <t>74,30
9,29</t>
  </si>
  <si>
    <t>1 014,20
396,68</t>
  </si>
  <si>
    <t>Накладные расходы 97% ФОТ (от 2 141,83)</t>
  </si>
  <si>
    <t>Сметная прибыль 51% ФОТ (от 2 141,83)</t>
  </si>
  <si>
    <t>ТЦ_62.1.02.14_50_5001112612_28.02.2025_01_12.1</t>
  </si>
  <si>
    <t>Щит ЩР</t>
  </si>
  <si>
    <t>Монтаж распределительного щита ПЭСПЗ с АВР</t>
  </si>
  <si>
    <t>456,87
146,03</t>
  </si>
  <si>
    <t>Накладные расходы 97% ФОТ (от 1 018,82)</t>
  </si>
  <si>
    <t>Сметная прибыль 51% ФОТ (от 1 018,82)</t>
  </si>
  <si>
    <t>19
О</t>
  </si>
  <si>
    <t>ТЦ_62.1.02.14_50_5001112612_28.02.2025_01_13.1</t>
  </si>
  <si>
    <t>Щит ПЭСПЗ</t>
  </si>
  <si>
    <t>Монтаж ящика ЯТП</t>
  </si>
  <si>
    <t>ФЕРм08-03-603-01</t>
  </si>
  <si>
    <t>Ящик с понижающим трансформатором</t>
  </si>
  <si>
    <t>16,79
11,31</t>
  </si>
  <si>
    <t>24,71
11,10</t>
  </si>
  <si>
    <t>Накладные расходы 97% ФОТ (от 494,04)</t>
  </si>
  <si>
    <t>Сметная прибыль 51% ФОТ (от 494,04)</t>
  </si>
  <si>
    <t>21
О</t>
  </si>
  <si>
    <t>ФССЦ-62.1.02.22-0011</t>
  </si>
  <si>
    <t>Ящики, тип ЯТП-0.25, с трансформатором понижающим</t>
  </si>
  <si>
    <t>1 495,78
553,81</t>
  </si>
  <si>
    <t>Итого по разделу 2 Щитовое оборудование</t>
  </si>
  <si>
    <t>Раздел 3. Кабельные конструкции</t>
  </si>
  <si>
    <t>Прокладка трубы D=20мм</t>
  </si>
  <si>
    <t>Объем=97 / 100</t>
  </si>
  <si>
    <t>Накладные расходы 97% ФОТ (от 5 779,61)</t>
  </si>
  <si>
    <t>Сметная прибыль 51% ФОТ (от 5 779,61)</t>
  </si>
  <si>
    <t>ФССЦ-24.3.01.02-0001</t>
  </si>
  <si>
    <t>Трубы гибкие гофрированные из самозатухающего ПВХ легкие с протяжкой, диаметр 20 мм</t>
  </si>
  <si>
    <t>Объем=МАСТЕР*102</t>
  </si>
  <si>
    <t>Объем=900 / 10</t>
  </si>
  <si>
    <t>Прокладка трубы D=25мм</t>
  </si>
  <si>
    <t>Объем=28 / 100</t>
  </si>
  <si>
    <t>Накладные расходы 97% ФОТ (от 1 668,34)</t>
  </si>
  <si>
    <t>Сметная прибыль 51% ФОТ (от 1 668,34)</t>
  </si>
  <si>
    <t>ФССЦ-24.3.01.02-0002</t>
  </si>
  <si>
    <t>Трубы гибкие гофрированные из самозатухающего ПВХ легкие с протяжкой, диаметр 25 мм</t>
  </si>
  <si>
    <t>ФССЦ-20.2.05.02-0011</t>
  </si>
  <si>
    <t>Держатель пластмассовый с защелкой для труб диаметром 25 мм</t>
  </si>
  <si>
    <t>Объем=190 / 100</t>
  </si>
  <si>
    <t>Прокладка трубы стальной диам.32</t>
  </si>
  <si>
    <t>ФЕРм08-02-407-07</t>
  </si>
  <si>
    <t>Труба стальная по установленным конструкциям, в готовых бороздах, по основанию пола, диаметр: до 40 мм</t>
  </si>
  <si>
    <t>435,17
178,22</t>
  </si>
  <si>
    <t>143,45
16,06</t>
  </si>
  <si>
    <t>117,49
41,15</t>
  </si>
  <si>
    <t>Накладные расходы 97% ФОТ (от 497,75)</t>
  </si>
  <si>
    <t>Сметная прибыль 51% ФОТ (от 497,75)</t>
  </si>
  <si>
    <t>ФССЦ-23.3.06.05-0004</t>
  </si>
  <si>
    <t>Трубы стальные сварные неоцинкованные водогазопроводные с резьбой, обыкновенные, номинальный диаметр 32 мм, толщина стенки 3,2 мм</t>
  </si>
  <si>
    <t>Прокладка жесткой гладкой трубы</t>
  </si>
  <si>
    <t>ФЕРм08-02-409-01</t>
  </si>
  <si>
    <t>Труба винипластовая по установленным конструкциям, по стенам и колоннам с креплением скобами, диаметр: до 25 мм</t>
  </si>
  <si>
    <t>231,67
178,98</t>
  </si>
  <si>
    <t>33,80
2,26</t>
  </si>
  <si>
    <t>46,14
9,65</t>
  </si>
  <si>
    <t>Накладные расходы 97% ФОТ (от 773,89)</t>
  </si>
  <si>
    <t>Сметная прибыль 51% ФОТ (от 773,89)</t>
  </si>
  <si>
    <t>ФССЦ-24.3.01.03-0002</t>
  </si>
  <si>
    <t>Трубы гладкие жесткие из ПВХ "DKC" диаметром: 25 мм</t>
  </si>
  <si>
    <t>Объем=10 / 10</t>
  </si>
  <si>
    <t>Заделка проходов противопожарным составом</t>
  </si>
  <si>
    <t>18,64
3,57</t>
  </si>
  <si>
    <t>Накладные расходы 97% ФОТ (от 1 829,27)</t>
  </si>
  <si>
    <t>Сметная прибыль 51% ФОТ (от 1 829,27)</t>
  </si>
  <si>
    <t>Мини-канал</t>
  </si>
  <si>
    <t>4,40
6,22</t>
  </si>
  <si>
    <t>Объем=104 / 100</t>
  </si>
  <si>
    <t>Накладные расходы 97% ФОТ (от 6 885,91)</t>
  </si>
  <si>
    <t>Сметная прибыль 51% ФОТ (от 6 885,91)</t>
  </si>
  <si>
    <t>ФССЦ-20.2.05.04-0024</t>
  </si>
  <si>
    <t>Кабель-канал (короб) 20х10 мм</t>
  </si>
  <si>
    <t>Лоток перфорированный и аксессуаров</t>
  </si>
  <si>
    <t>ФЕРм08-02-395-02</t>
  </si>
  <si>
    <t>Лоток металлический штампованный по установленным конструкциям, ширина лотка: до 400 мм</t>
  </si>
  <si>
    <t>784,94
436,91</t>
  </si>
  <si>
    <t>295,08
31,38</t>
  </si>
  <si>
    <t>191,68
63,76</t>
  </si>
  <si>
    <t>Объем=4,390/1000*3+2,530/1000*6+2,000/1000*6+0,650/1000*4+0,450/1000*2+1,246/1000*3</t>
  </si>
  <si>
    <t>Накладные расходы 97% ФОТ (от 951,56)</t>
  </si>
  <si>
    <t>Сметная прибыль 51% ФОТ (от 951,56)</t>
  </si>
  <si>
    <t>ТЦ_20.2.07.02_50_5001112612_28.02.2025_01_33.1</t>
  </si>
  <si>
    <t>Лоток перфорированный 400х80 L=3000</t>
  </si>
  <si>
    <t>Объем=1*3</t>
  </si>
  <si>
    <t>ТЦ_20.2.07.02_50_5001112612_28.02.2025_01_36.1</t>
  </si>
  <si>
    <t>Лоток перфорированный 300х80х3000 35305 DKC</t>
  </si>
  <si>
    <t>Объем=2*3</t>
  </si>
  <si>
    <t>ТЦ_20.2.07.02_50_5001112612_28.02.2025_01_40.1</t>
  </si>
  <si>
    <t>Лоток перфорированный 200х80 L3000</t>
  </si>
  <si>
    <t>ТЦ_20.2.07.09_50_5001112612_28.02.2025_01_34.1</t>
  </si>
  <si>
    <t>Угол CPO 90 горизонтальный 90° 400х80 в комплекте с крепежными элементами и соединительными пластинами, необходимыми для монтажа</t>
  </si>
  <si>
    <t>ТЦ_20.2.07.09_50_5001112612_28.02.2025_01_39.1</t>
  </si>
  <si>
    <t>Угол CPO 90 горизонтальный 90° 300х80 в комплекте с крепежными элементами и соединительными пластинами, необходимыми для монтажа</t>
  </si>
  <si>
    <t>ТЦ_23.8.01.11_50_5001112612_28.02.2025_01_35.1</t>
  </si>
  <si>
    <t>Переходник RRC симметричный 400/300 H100 в комплекте с крепежными элементами и соединительными пластинами, необходимыми для монтажа</t>
  </si>
  <si>
    <t>ТЦ_20.2.03.02_50_5001112612_28.02.2025_01_37.1</t>
  </si>
  <si>
    <t>Консоль с опорой ML осн. 300 INOX</t>
  </si>
  <si>
    <t>ТЦ_20.2.03.02_50_5001112612_28.02.2025_01_41.1</t>
  </si>
  <si>
    <t>Консоль с опорой ML осн. 200 мм</t>
  </si>
  <si>
    <t>ТЦ_20.2.03.02_50_5001112612_28.02.2025_01_38.1</t>
  </si>
  <si>
    <t>Консоль с опорой ML осн. 400 мм</t>
  </si>
  <si>
    <t>359,71
120,78</t>
  </si>
  <si>
    <t>Итого по разделу 3 Кабельные конструкции</t>
  </si>
  <si>
    <t>Раздел 4. Кабельная продукция</t>
  </si>
  <si>
    <t>Прокладка кабеля в ПВХ трубе д.20 мм, в лотке, в мини-канале.</t>
  </si>
  <si>
    <t>549,24
186,49</t>
  </si>
  <si>
    <t>Объем=(67+20) / 100</t>
  </si>
  <si>
    <t>Накладные расходы 97% ФОТ (от 3 650,63)</t>
  </si>
  <si>
    <t>Сметная прибыль 51% ФОТ (от 3 650,63)</t>
  </si>
  <si>
    <t>136,40
47,16</t>
  </si>
  <si>
    <t>Объем=22 / 100</t>
  </si>
  <si>
    <t>Накладные расходы 97% ФОТ (от 866,60)</t>
  </si>
  <si>
    <t>Сметная прибыль 51% ФОТ (от 866,60)</t>
  </si>
  <si>
    <t>ТЦ_21.1.06.00_50_5001112612_28.02.2025_01_5.1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</si>
  <si>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3х1,5</t>
  </si>
  <si>
    <t>Объем=47*1,02</t>
  </si>
  <si>
    <t>ТЦ_21.1.06.00_50_5001112612_28.02.2025_01_9.1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</si>
  <si>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 L+N+PE ВВГнг(А)- FRLSLTx-0,66 3х1,5</t>
  </si>
  <si>
    <t>Объем=62*1,02</t>
  </si>
  <si>
    <t>Прокладка кабеля в ПВХ трубе д.25 мм, в лотке, в мини-канале.</t>
  </si>
  <si>
    <t>700,76
237,93</t>
  </si>
  <si>
    <t>Объем=(16+85+10) / 100</t>
  </si>
  <si>
    <t>Накладные расходы 97% ФОТ (от 4 657,70)</t>
  </si>
  <si>
    <t>Сметная прибыль 51% ФОТ (от 4 657,70)</t>
  </si>
  <si>
    <t>247,99
85,74</t>
  </si>
  <si>
    <t>Накладные расходы 97% ФОТ (от 1 575,63)</t>
  </si>
  <si>
    <t>Сметная прибыль 51% ФОТ (от 1 575,63)</t>
  </si>
  <si>
    <t>ТЦ_21.1.06.00_50_5001112612_28.02.2025_01_4.1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</si>
  <si>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 L+N+PE ВВГнг(А)-LSLTx-0,66 3х2,5</t>
  </si>
  <si>
    <t>Объем=151*1,02</t>
  </si>
  <si>
    <t>Прокладка кабеля в ПВХ трубе, в мини-канале</t>
  </si>
  <si>
    <t>50,51
17,15</t>
  </si>
  <si>
    <t>Накладные расходы 97% ФОТ (от 335,69)</t>
  </si>
  <si>
    <t>Сметная прибыль 51% ФОТ (от 335,69)</t>
  </si>
  <si>
    <t>ТЦ_21.1.06.00_50_5001112612_28.02.2025_01_3.1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</si>
  <si>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L+N+PE ВВГнг(А)-LSLTx-0,66 3х4</t>
  </si>
  <si>
    <t>Объем=8*1,02</t>
  </si>
  <si>
    <t>Прокладка кабеля в лотке, в ПВХ жесткой трубе д.25 мм</t>
  </si>
  <si>
    <t>12,63
4,29</t>
  </si>
  <si>
    <t>Накладные расходы 97% ФОТ (от 83,93)</t>
  </si>
  <si>
    <t>Сметная прибыль 51% ФОТ (от 83,93)</t>
  </si>
  <si>
    <t>99,20
34,30</t>
  </si>
  <si>
    <t>Накладные расходы 97% ФОТ (от 630,26)</t>
  </si>
  <si>
    <t>Сметная прибыль 51% ФОТ (от 630,26)</t>
  </si>
  <si>
    <t>ТЦ_21.1.06.00_50_5001112612_28.02.2025_01_2.1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</si>
  <si>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5х2,5</t>
  </si>
  <si>
    <t>Объем=2*1,02</t>
  </si>
  <si>
    <t>ТЦ_21.1.06.00_50_5001112612_28.02.2025_01_7.1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</si>
  <si>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3L+N+PE ВВГнг(А)- FRLSLTx-0,66 5х2,5</t>
  </si>
  <si>
    <t>Объем=16*1,02</t>
  </si>
  <si>
    <t>Прокладка кабеля ПВХ жесткой трубе д.25 мм</t>
  </si>
  <si>
    <t>ТЦ_21.1.06.00_50_5001112612_28.02.2025_01_1.1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</si>
  <si>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3L+N+PE ВВГнг(А)-LSLTx-0,66 5х4</t>
  </si>
  <si>
    <t>Прокладка кабеля в ПВХ жесткой трубе д.20 мм</t>
  </si>
  <si>
    <t>189,39
64,31</t>
  </si>
  <si>
    <t>Объем=(20+10) / 100</t>
  </si>
  <si>
    <t>Накладные расходы 97% ФОТ (от 1 258,84)</t>
  </si>
  <si>
    <t>Сметная прибыль 51% ФОТ (от 1 258,84)</t>
  </si>
  <si>
    <t>ТЦ_21.1.06.00_50_5001112612_28.02.2025_01_6.1</t>
  </si>
  <si>
    <t>Кабель силовой с медными жилами, с изоляцией и оболочкой из ПВХ пластиката пониженной пожарной опасности, с низким дымо- и газовыделением, низкой токсичностью продуктов горения  L+NPE ВВГнг(А)-LSLTx-0,66 2х1,5</t>
  </si>
  <si>
    <t>ТЦ_21.1.06.00_50_5001112612_28.02.2025_01_8.1</t>
  </si>
  <si>
    <t>Кабель силовой с медными жилами, с изоляцией и оболочкой из поливинилхлоридного пластиката пониженной пожарной опасности с низким выделением дыма и низкой токсичностью продуктов горения  L+N+PE ВВГнг(А)- FRLSLTx-0,66 2х1,5</t>
  </si>
  <si>
    <t>Прокладка кабеля ГЕРДА-КВнг-FRLS 1х2х0,75 мм2</t>
  </si>
  <si>
    <t>100,48
36,59</t>
  </si>
  <si>
    <t>Накладные расходы 97% ФОТ (от 520,47)</t>
  </si>
  <si>
    <t>Сметная прибыль 51% ФОТ (от 520,47)</t>
  </si>
  <si>
    <t>ТЦ_21.1.06.00_77_7733550791_12.03.2025_01_14.1</t>
  </si>
  <si>
    <t>Кабель монтажный, контрольный с медными жилами с изоляцией и оболочкой из ПВХ-пластиката, огнестойкий, пониженной пожароопасности сечением ГЕРДА-КВнг-FRLS 1х2х0,75 мм2</t>
  </si>
  <si>
    <t>Объем=11*1,02</t>
  </si>
  <si>
    <t>Разводка по устройствам и подключение жил кабелей</t>
  </si>
  <si>
    <t>31,62
14,21</t>
  </si>
  <si>
    <t>Объем=128 / 100</t>
  </si>
  <si>
    <t>Накладные расходы 97% ФОТ (от 8 390,79)</t>
  </si>
  <si>
    <t>Сметная прибыль 51% ФОТ (от 8 390,79)</t>
  </si>
  <si>
    <t>Затяжка кабеля - учтено в работе по прокладке</t>
  </si>
  <si>
    <t>2 130,85
732,46</t>
  </si>
  <si>
    <t>Итого по разделу 4 Кабельная продукция</t>
  </si>
  <si>
    <t>Раздел 5. Электроустановочные изделия</t>
  </si>
  <si>
    <t>Монтаж розеток</t>
  </si>
  <si>
    <t>Накладные расходы 97% ФОТ (от 129,38)</t>
  </si>
  <si>
    <t>Сметная прибыль 51% ФОТ (от 129,38)</t>
  </si>
  <si>
    <t>ТЦ_20.4.03.07_50_5001112612_28.02.2025_01_16.1</t>
  </si>
  <si>
    <t>Розетка 16А 380В / 400В 3P+N+E IP54 PCE 315-6</t>
  </si>
  <si>
    <t>ФССЦ-20.4.03.06-0001</t>
  </si>
  <si>
    <t>Розетка для скрытой проводки на 2 модуля 16А 250В с заземлением и крышкой</t>
  </si>
  <si>
    <t>Объем=(8+3+6) / 100</t>
  </si>
  <si>
    <t>ТЦ_20.4.03.07_50_5001112612_28.02.2025_01_15.1</t>
  </si>
  <si>
    <t>Розетка электрическая одинарная Этюд с заземлением, открытая установка, 16А, 250В, IP20, цвет белый РА16-004В</t>
  </si>
  <si>
    <t>ТЦ_20.4.03.07_50_5001112612_28.02.2025_01_18.1</t>
  </si>
  <si>
    <t>Розетка с заземлением со шторками накладная, 16А/250B IP54	ATN540145</t>
  </si>
  <si>
    <t>ТЦ_20.4.03.07_50_5001112612_28.02.2025_01_17.1</t>
  </si>
  <si>
    <t>Двухместная розетка ОП Этюд 16А защ. шторки, с заземлением, белая накладная PA16-008B</t>
  </si>
  <si>
    <t>Монтаж выключателя одноклавишного</t>
  </si>
  <si>
    <t>ФЕРм08-03-591-01</t>
  </si>
  <si>
    <t>Выключатель: одноклавишный неутопленного типа при открытой проводке</t>
  </si>
  <si>
    <t>424,07
313,47</t>
  </si>
  <si>
    <t>7,16
3,01</t>
  </si>
  <si>
    <t>Объем=(8+3) / 100</t>
  </si>
  <si>
    <t>Накладные расходы 97% ФОТ (от 1 475,38)</t>
  </si>
  <si>
    <t>Сметная прибыль 51% ФОТ (от 1 475,38)</t>
  </si>
  <si>
    <t>ТЦ_20.4.01.01_50_5001112612_28.02.2025_01_19.1</t>
  </si>
  <si>
    <t>1-клавишный выключатель 10 АХ, БЕЛЫЙ, Россия, 	BA10-001B- ЭТЮД</t>
  </si>
  <si>
    <t>ТЦ_20.4.01.01_50_5001112612_28.02.2025_01_20.1</t>
  </si>
  <si>
    <t>Выключатель 1-кл. ОП Эра Эксперт 10А IP65 11-1601-03 250В 10AX</t>
  </si>
  <si>
    <t>Коробка</t>
  </si>
  <si>
    <t>Объем=25+6</t>
  </si>
  <si>
    <t>Накладные расходы 90% ФОТ (от 6 459,66)</t>
  </si>
  <si>
    <t>Сметная прибыль 46% ФОТ (от 6 459,66)</t>
  </si>
  <si>
    <t>ТЦ_20.5.02.00_50_5001112612_28.02.2025_01_21.1</t>
  </si>
  <si>
    <t>Коробка распаячная для открытой проводки 100х100х50мм IP55</t>
  </si>
  <si>
    <t>ТЦ_20.5.02.02_50_5001112612_28.02.2025_01_22.1</t>
  </si>
  <si>
    <t>Коробка Bylectrica с клеммными колодками для открытой проводки IP44 80мм х 80 мм х41,5 мм, КМ-222</t>
  </si>
  <si>
    <t>7,81
3,28</t>
  </si>
  <si>
    <t>Итого по разделу 5 Электроустановочные изделия</t>
  </si>
  <si>
    <t>Раздел 6. Электроосвещение</t>
  </si>
  <si>
    <t>Монтаж светильников настенный на входом настенный</t>
  </si>
  <si>
    <t>ФЕРм08-03-594-01</t>
  </si>
  <si>
    <t>Светильник отдельно устанавливаемый: на штырях с количеством ламп в светильнике 1</t>
  </si>
  <si>
    <t>850,82
698,37</t>
  </si>
  <si>
    <t>36,22
5,02</t>
  </si>
  <si>
    <t>4,94
2,14</t>
  </si>
  <si>
    <t>Накладные расходы 97% ФОТ (от 300,34)</t>
  </si>
  <si>
    <t>Сметная прибыль 51% ФОТ (от 300,34)</t>
  </si>
  <si>
    <t>ТЦ_20.3.03.07_50_5001112612_28.02.2025_01_24.1</t>
  </si>
  <si>
    <t>Светильник светодиодный с БАП ДПО85-24-041 Sever EM1 840</t>
  </si>
  <si>
    <t>6.2.	Монтаж светильников над входами на высоте 2-2,5 м</t>
  </si>
  <si>
    <t>885,74
733,29</t>
  </si>
  <si>
    <t>9,89
4,29</t>
  </si>
  <si>
    <t>Накладные расходы 97% ФОТ (от 630,52)</t>
  </si>
  <si>
    <t>Сметная прибыль 51% ФОТ (от 630,52)</t>
  </si>
  <si>
    <t>ТЦ_20.3.03.07_77_7718311982_26.02.2025_02_32.1</t>
  </si>
  <si>
    <t>Светильник световой указатель ДПА 5031-3 с эвакуационным знаком "Выход"	LDPA0-5031-3-20-K01</t>
  </si>
  <si>
    <t>6.3.	Монтаж светильников потолочные встроенные</t>
  </si>
  <si>
    <t>ФЕРм08-03-594-10</t>
  </si>
  <si>
    <t>Светильник в подвесных потолках, устанавливаемый: на подвесках, количество ламп в светильнике до 2</t>
  </si>
  <si>
    <t>5 503,66
2 150,66</t>
  </si>
  <si>
    <t>152,14
19,58</t>
  </si>
  <si>
    <t>228,44
91,97</t>
  </si>
  <si>
    <t>Объем=(3+1+3+3+1) / 100</t>
  </si>
  <si>
    <t>Накладные расходы 97% ФОТ (от 10 193,62)</t>
  </si>
  <si>
    <t>Сметная прибыль 51% ФОТ (от 10 193,62)</t>
  </si>
  <si>
    <t>ТЦ_20.3.03.07_77_7718311982_26.02.2025_02_25.1</t>
  </si>
  <si>
    <t>Светильник светодиодный 	ДВО59-18-001 DLU</t>
  </si>
  <si>
    <t>ТЦ_20.3.03.07_77_7718311982_26.02.2025_02_26.1</t>
  </si>
  <si>
    <t>Cветильник светодиодный с БАП ДВО59-18-001 DLU ЕМ3</t>
  </si>
  <si>
    <t>ТЦ_20.3.03.07_77_7718311982_26.02.2025_02_27.1</t>
  </si>
  <si>
    <t>Светильник светодиодный	 ДПО12-30-003 Universal Opal 940</t>
  </si>
  <si>
    <t>ТЦ_20.3.03.07_77_7718311982_26.02.2025_02_30.1</t>
  </si>
  <si>
    <t>Светильник светодиодный с БАП ДВО59-18-041 DLU EM3 840</t>
  </si>
  <si>
    <t>6.4.	Монтаж светильников потолочные накладные</t>
  </si>
  <si>
    <t>ФЕРм08-03-594-06</t>
  </si>
  <si>
    <t>Светильник отдельно устанавливаемый: на подвесах (штангах) с количеством ламп в светильнике 1</t>
  </si>
  <si>
    <t>1 047,35
880,90</t>
  </si>
  <si>
    <t>14,83
6,43</t>
  </si>
  <si>
    <t>Объем=(2+1) / 100</t>
  </si>
  <si>
    <t>Накладные расходы 97% ФОТ (от 1 134,86)</t>
  </si>
  <si>
    <t>Сметная прибыль 51% ФОТ (от 1 134,86)</t>
  </si>
  <si>
    <t>ТЦ_20.3.03.07_50_5001112612_28.02.2025_01_29.1</t>
  </si>
  <si>
    <t>Светильник светодиодный с БАП ДПО49-20-045 Universal Opal EM3 840</t>
  </si>
  <si>
    <t>ТЦ_20.3.03.07_77_7718311982_26.02.2025_02_31.1</t>
  </si>
  <si>
    <t>Светильник светодиодный ДСП49-20-045 Blade 840</t>
  </si>
  <si>
    <t>258,10
104,83</t>
  </si>
  <si>
    <t>Итого по разделу 6 Электроосвещение</t>
  </si>
  <si>
    <t>Раздел 7. Материалы</t>
  </si>
  <si>
    <t>12,59
0,94</t>
  </si>
  <si>
    <t>Накладные расходы 94% ФОТ (от 242,41)</t>
  </si>
  <si>
    <t>Сметная прибыль 51% ФОТ (от 242,41)</t>
  </si>
  <si>
    <t>163,49
19,32</t>
  </si>
  <si>
    <t>6,01
0,22</t>
  </si>
  <si>
    <t>7,29
0,84</t>
  </si>
  <si>
    <t>Объем=8.89 / 100</t>
  </si>
  <si>
    <t>Накладные расходы 94% ФОТ (от 74,18)</t>
  </si>
  <si>
    <t>Сметная прибыль 51% ФОТ (от 74,18)</t>
  </si>
  <si>
    <t>ФЕР13-03-002-15</t>
  </si>
  <si>
    <t>Огрунтовка металлических поверхностей за один раз: лаком БТ-577</t>
  </si>
  <si>
    <t>147,93
42,78</t>
  </si>
  <si>
    <t>10,53
0,45</t>
  </si>
  <si>
    <t>7,19
0,96</t>
  </si>
  <si>
    <t>Накладные расходы 94% ФОТ (от 92,30)</t>
  </si>
  <si>
    <t>Сметная прибыль 51% ФОТ (от 92,30)</t>
  </si>
  <si>
    <t>ФССЦ-01.7.06.14-0031</t>
  </si>
  <si>
    <t>Лента полимерная разделительная самоклеящаяся, ширина 50 мм</t>
  </si>
  <si>
    <t>95</t>
  </si>
  <si>
    <t>ФССЦ-25.2.01.01-0012</t>
  </si>
  <si>
    <t>Бирки кабельные</t>
  </si>
  <si>
    <t>Объем=100 / 100</t>
  </si>
  <si>
    <t>27,07
2,74</t>
  </si>
  <si>
    <t>Итого по разделу 7 Материалы</t>
  </si>
  <si>
    <t>6 062,08
2 025,61</t>
  </si>
  <si>
    <t xml:space="preserve">      89% ФОТ (от 17013,96) (Поз. 1-2)</t>
  </si>
  <si>
    <t xml:space="preserve">      90% ФОТ (от 6668,04) (Поз. 9, 13-14, 75-77)</t>
  </si>
  <si>
    <t xml:space="preserve">      94% ФОТ (от 408,89) (Поз. 91-95)</t>
  </si>
  <si>
    <t xml:space="preserve">      97% ФОТ (от 69296,09) (Поз. 3-8, 10-12, 16, 18, 20, 22, 25, 28-74, 78, 80, 82, 88)</t>
  </si>
  <si>
    <t xml:space="preserve">      117% ФОТ (от 939,98) (Поз. 15)</t>
  </si>
  <si>
    <t xml:space="preserve">      40% ФОТ (от 17013,96) (Поз. 1-2)</t>
  </si>
  <si>
    <t xml:space="preserve">      46% ФОТ (от 6668,04) (Поз. 9, 13-14, 75-77)</t>
  </si>
  <si>
    <t xml:space="preserve">      51% ФОТ (от 69704,98) (Поз. 91-95, 3-8, 10-12, 16, 18, 20, 22, 25, 28-74, 78, 80, 82, 88)</t>
  </si>
  <si>
    <t xml:space="preserve">      74% ФОТ (от 939,98) (Поз. 15)</t>
  </si>
  <si>
    <t xml:space="preserve">               Накладные расходы 89% ФОТ (от 17 013,96)</t>
  </si>
  <si>
    <t xml:space="preserve">               Сметная прибыль 40% ФОТ (от 17 013,96)</t>
  </si>
  <si>
    <t xml:space="preserve">               Итого Поз. 15</t>
  </si>
  <si>
    <t xml:space="preserve">               Накладные расходы 117% ФОТ (от 939,98)</t>
  </si>
  <si>
    <t xml:space="preserve">               Сметная прибыль 74% ФОТ (от 939,98)</t>
  </si>
  <si>
    <t xml:space="preserve">          Защита строительных конструкций и оборудования от коррозии:</t>
  </si>
  <si>
    <t xml:space="preserve">               Итого Поз. 91-95</t>
  </si>
  <si>
    <t xml:space="preserve">               Накладные расходы 94% ФОТ (от 408,89)</t>
  </si>
  <si>
    <t xml:space="preserve">               Сметная прибыль 51% ФОТ (от 408,89)</t>
  </si>
  <si>
    <t xml:space="preserve">               Итого Поз. 3-8, 10-12, 16, 18, 20, 22, 25, 28-74, 78, 80, 82, 88</t>
  </si>
  <si>
    <t>6 026,70
2 019,12</t>
  </si>
  <si>
    <t xml:space="preserve">               Накладные расходы 97% ФОТ (от 69 296,09)</t>
  </si>
  <si>
    <t xml:space="preserve">               Сметная прибыль 51% ФОТ (от 69 296,09)</t>
  </si>
  <si>
    <t xml:space="preserve">               Итого Поз. 9, 13-14, 75-77</t>
  </si>
  <si>
    <t xml:space="preserve">               Накладные расходы 90% ФОТ (от 6 668,04)</t>
  </si>
  <si>
    <t xml:space="preserve">               Сметная прибыль 46% ФОТ (от 6 668,04)</t>
  </si>
  <si>
    <t xml:space="preserve">               Итого Поз. 23-24, 26-27, 79, 81, 83-87, 89-90</t>
  </si>
  <si>
    <t xml:space="preserve">               Итого Поз. 17, 19, 21</t>
  </si>
  <si>
    <t>ЛОКАЛЬНАЯ СМЕТА № ЛСР-03-02-02</t>
  </si>
  <si>
    <t xml:space="preserve">на Фундаментная плита под модульное здание поста ЭЦ., </t>
  </si>
  <si>
    <t>1146-2-КЖ.ВР</t>
  </si>
  <si>
    <t>Разработка грунта 1-2 группы для устройства котлована экскаватором с емкостью ковша 1,34 м3</t>
  </si>
  <si>
    <t>1 131,21
388,71</t>
  </si>
  <si>
    <t>Объем=35,49 / 1000</t>
  </si>
  <si>
    <t>Накладные расходы 92% ФОТ (от 388,71)</t>
  </si>
  <si>
    <t>Сметная прибыль 46% ФОТ (от 388,71)</t>
  </si>
  <si>
    <t>64,87
29,13</t>
  </si>
  <si>
    <t>Объем=9,41 / 1000</t>
  </si>
  <si>
    <t>Накладные расходы 92% ФОТ (от 29,13)</t>
  </si>
  <si>
    <t>Сметная прибыль 46% ФОТ (от 29,13)</t>
  </si>
  <si>
    <t>43 668,79
417,84</t>
  </si>
  <si>
    <t>Раздел 2. Фундаментная плита</t>
  </si>
  <si>
    <t>865,46
248,94</t>
  </si>
  <si>
    <t>Объем=113,71 / 1000</t>
  </si>
  <si>
    <t>Накладные расходы 147% ФОТ (от 1 316,84)</t>
  </si>
  <si>
    <t>Сметная прибыль 134% ФОТ (от 1 316,84)</t>
  </si>
  <si>
    <t>1100
125,081</t>
  </si>
  <si>
    <t>2 340,75
1 142,68</t>
  </si>
  <si>
    <t>Объем=10,95 / 100</t>
  </si>
  <si>
    <t>Накладные расходы 102% ФОТ (от 6 066,14)</t>
  </si>
  <si>
    <t>Сметная прибыль 58% ФОТ (от 6 066,14)</t>
  </si>
  <si>
    <t>102
11,169</t>
  </si>
  <si>
    <t>112 312,28
1 526,87</t>
  </si>
  <si>
    <t>11 558,09
5 485,90</t>
  </si>
  <si>
    <t>Объем=33,62 / 100</t>
  </si>
  <si>
    <t>Накладные расходы 102% ФОТ (от 27 405,25)</t>
  </si>
  <si>
    <t>Сметная прибыль 58% ФОТ (от 27 405,25)</t>
  </si>
  <si>
    <t>101,5
34,1243</t>
  </si>
  <si>
    <t>3,7439024
1,2587</t>
  </si>
  <si>
    <t>1,8393813
0,6184</t>
  </si>
  <si>
    <t>0,1133254
0,0381</t>
  </si>
  <si>
    <t>ФЕР06-03-004-10</t>
  </si>
  <si>
    <t>Установка закладных деталей весом: до 20 кг</t>
  </si>
  <si>
    <t>10 304,15
526,06</t>
  </si>
  <si>
    <t>68,10
30,42</t>
  </si>
  <si>
    <t>Объем=174,20/1000</t>
  </si>
  <si>
    <t>Накладные расходы 102% ФОТ (от 3 943,43)</t>
  </si>
  <si>
    <t>Сметная прибыль 58% ФОТ (от 3 943,43)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</si>
  <si>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</si>
  <si>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</si>
  <si>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1
0,1742</t>
  </si>
  <si>
    <t>2,94
0,22</t>
  </si>
  <si>
    <t>Объем=2,34 / 100</t>
  </si>
  <si>
    <t>Накладные расходы 94% ФОТ (от 56,72)</t>
  </si>
  <si>
    <t>Сметная прибыль 51% ФОТ (от 56,72)</t>
  </si>
  <si>
    <t>3,84
0,44</t>
  </si>
  <si>
    <t>Накладные расходы 94% ФОТ (от 39,05)</t>
  </si>
  <si>
    <t>Сметная прибыль 51% ФОТ (от 39,05)</t>
  </si>
  <si>
    <t>80,38
8,14</t>
  </si>
  <si>
    <t>Объем=8,22 / 100</t>
  </si>
  <si>
    <t>Накладные расходы 110% ФОТ (от 715,78)</t>
  </si>
  <si>
    <t>Сметная прибыль 69% ФОТ (от 715,78)</t>
  </si>
  <si>
    <t>0,016
0,0013152</t>
  </si>
  <si>
    <t>0,24
0,019728</t>
  </si>
  <si>
    <t>14 919,56
6 916,74</t>
  </si>
  <si>
    <t>Итого по разделу 2 Фундаментная плита</t>
  </si>
  <si>
    <t>58 588,35
7 334,58</t>
  </si>
  <si>
    <t xml:space="preserve">      92% ФОТ (от 417,84) (Поз. 1, 3-4)</t>
  </si>
  <si>
    <t xml:space="preserve">      94% ФОТ (от 95,77) (Поз. 11-12)</t>
  </si>
  <si>
    <t xml:space="preserve">      102% ФОТ (от 37414,82) (Поз. 6-7, 10)</t>
  </si>
  <si>
    <t xml:space="preserve">      110% ФОТ (от 715,78) (Поз. 13)</t>
  </si>
  <si>
    <t xml:space="preserve">      147% ФОТ (от 1316,84) (Поз. 5)</t>
  </si>
  <si>
    <t xml:space="preserve">      46% ФОТ (от 417,84) (Поз. 1, 3-4)</t>
  </si>
  <si>
    <t xml:space="preserve">      51% ФОТ (от 95,77) (Поз. 11-12)</t>
  </si>
  <si>
    <t xml:space="preserve">      58% ФОТ (от 37414,82) (Поз. 6-7, 10)</t>
  </si>
  <si>
    <t xml:space="preserve">      69% ФОТ (от 715,78) (Поз. 13)</t>
  </si>
  <si>
    <t xml:space="preserve">      134% ФОТ (от 1316,84) (Поз. 5)</t>
  </si>
  <si>
    <t xml:space="preserve">          Итого Поз. 1, 3-4</t>
  </si>
  <si>
    <t>1 196,08
417,84</t>
  </si>
  <si>
    <t xml:space="preserve">          Накладные расходы 92% ФОТ (от 417,84)</t>
  </si>
  <si>
    <t xml:space="preserve">          Сметная прибыль 46% ФОТ (от 417,84)</t>
  </si>
  <si>
    <t xml:space="preserve">          Накладные расходы 147% ФОТ (от 1 316,84)</t>
  </si>
  <si>
    <t xml:space="preserve">          Сметная прибыль 134% ФОТ (от 1 316,84)</t>
  </si>
  <si>
    <t>13 966,94
6 659,00</t>
  </si>
  <si>
    <t xml:space="preserve">          Накладные расходы 102% ФОТ (от 37 414,82)</t>
  </si>
  <si>
    <t xml:space="preserve">          Сметная прибыль 58% ФОТ (от 37 414,82)</t>
  </si>
  <si>
    <t>6,78
0,66</t>
  </si>
  <si>
    <t xml:space="preserve">          Накладные расходы 94% ФОТ (от 95,77)</t>
  </si>
  <si>
    <t xml:space="preserve">          Сметная прибыль 51% ФОТ (от 95,77)</t>
  </si>
  <si>
    <t xml:space="preserve">          Итого Поз. 13</t>
  </si>
  <si>
    <t xml:space="preserve">          Накладные расходы 110% ФОТ (от 715,78)</t>
  </si>
  <si>
    <t xml:space="preserve">          Сметная прибыль 69% ФОТ (от 715,78)</t>
  </si>
  <si>
    <t>ЛОКАЛЬНАЯ СМЕТА № ЛС-03-01-02</t>
  </si>
  <si>
    <t xml:space="preserve">на Здание КПП. Архитектурные решения., </t>
  </si>
  <si>
    <t>1146-1-АР.ВР2</t>
  </si>
  <si>
    <t>Раздел 1. Устройство цоколя</t>
  </si>
  <si>
    <t>Гидроизоляция обмазочная за 2 раза</t>
  </si>
  <si>
    <t>273,22
27,68</t>
  </si>
  <si>
    <t>Объем=27,94 / 100</t>
  </si>
  <si>
    <t>Накладные расходы 110% ФОТ (от 2 432,96)</t>
  </si>
  <si>
    <t>Сметная прибыль 69% ФОТ (от 2 432,96)</t>
  </si>
  <si>
    <t>0,016
0,0044704</t>
  </si>
  <si>
    <t>0,24
0,067056</t>
  </si>
  <si>
    <t>Утепление цоколя экструзионным пенополистиролом XPS CARBON ECO SP толщиной 100 мм</t>
  </si>
  <si>
    <t>1 639,37
89,02</t>
  </si>
  <si>
    <t>777,40
374,62</t>
  </si>
  <si>
    <t>Объем=24,37*0,1</t>
  </si>
  <si>
    <t>Накладные расходы 97% ФОТ (от 9 638,03)</t>
  </si>
  <si>
    <t>Сметная прибыль 55% ФОТ (от 9 638,03)</t>
  </si>
  <si>
    <t>ФССЦ-12.2.05.09-0008</t>
  </si>
  <si>
    <t>Пенополистирол экструдированный ТЕХНОНИКОЛЬ XPS CARBON 30-280 Стандарт</t>
  </si>
  <si>
    <t>1,02
2,48574</t>
  </si>
  <si>
    <t>Устройство утеплителя, жесткой минеральной ваты толщиной 150 мм h=100 мм плотностью 190 кг/м3, L=26,12</t>
  </si>
  <si>
    <t>ФЕР26-01-036-01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</si>
  <si>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</si>
  <si>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>2 674,21
132,33</t>
  </si>
  <si>
    <t>5,79
0,99</t>
  </si>
  <si>
    <t>3,48
1,86</t>
  </si>
  <si>
    <t>Объем=(0,44/0,1) / 100</t>
  </si>
  <si>
    <t>Накладные расходы 97% ФОТ (от 250,48)</t>
  </si>
  <si>
    <t>Сметная прибыль 55% ФОТ (от 250,48)</t>
  </si>
  <si>
    <t>ФССЦ-12.2.05.05-0014</t>
  </si>
  <si>
    <t>Плиты из минеральной ваты повышенной жесткости на синтетическом связующем ППЖ-200</t>
  </si>
  <si>
    <t>Объем=МАСТЕР*100*0,10</t>
  </si>
  <si>
    <t>ФССЦ-01.7.15.07-1008</t>
  </si>
  <si>
    <t>Дюбели тарельчатые с металлическим гвоздем и термоголовкой, диаметр 8 мм, длина 130 мм</t>
  </si>
  <si>
    <t>Объем=195 / 100</t>
  </si>
  <si>
    <t>Отделка цоколя цементно-песчаной штукатуркой по сетке с последующей окраской силиконовой фасадной краской в цвет по RGB 112/111/111 (аналог по RAL 7005)</t>
  </si>
  <si>
    <t>ФЕР15-02-036-01</t>
  </si>
  <si>
    <t>Штукатурка по сетке без устройства каркаса: улучшенная стен</t>
  </si>
  <si>
    <t>5 877,23
1 055,70</t>
  </si>
  <si>
    <t>53,24
18,96</t>
  </si>
  <si>
    <t>94,69
105,49</t>
  </si>
  <si>
    <t>Объем=13,03 / 100</t>
  </si>
  <si>
    <t>Накладные расходы 100% ФОТ (от 5 979,20)</t>
  </si>
  <si>
    <t>Сметная прибыль 49% ФОТ (от 5 979,20)</t>
  </si>
  <si>
    <t>ФЕР15-04-011-02</t>
  </si>
  <si>
    <t>Окраска фасадов с лесов с подготовкой поверхности: силикатная</t>
  </si>
  <si>
    <t>2 104,44
159,51</t>
  </si>
  <si>
    <t>7,71
1,28</t>
  </si>
  <si>
    <t>13,71
7,12</t>
  </si>
  <si>
    <t>Накладные расходы 100% ФОТ (от 894,60)</t>
  </si>
  <si>
    <t>Сметная прибыль 49% ФОТ (от 894,60)</t>
  </si>
  <si>
    <t>ФССЦ-14.3.02.05-0201</t>
  </si>
  <si>
    <t>Краски силикатные</t>
  </si>
  <si>
    <t>45
5,8635</t>
  </si>
  <si>
    <t>Укладка шнура «Вилатерм» на стыке штукатурки и отмотки, закрытие шва полиуретановым герметиком</t>
  </si>
  <si>
    <t>ФЕР07-05-039-20</t>
  </si>
  <si>
    <t>Укладка утеплителя (теплоизоляционного материала в виде жгутов круглого сечения) на мастике с приготовлением грунтовки вручную</t>
  </si>
  <si>
    <t>272,16
85,11</t>
  </si>
  <si>
    <t>1,22
0,44</t>
  </si>
  <si>
    <t>4,55
5,13</t>
  </si>
  <si>
    <t>Объем=27,3 / 100</t>
  </si>
  <si>
    <t>Накладные расходы 116% ФОТ (от 997,27)</t>
  </si>
  <si>
    <t>Сметная прибыль 80% ФОТ (от 997,27)</t>
  </si>
  <si>
    <t>1 167,05
521,90</t>
  </si>
  <si>
    <t>Итого по разделу 1 Устройство цоколя</t>
  </si>
  <si>
    <t>Раздел 2. Устройство наружных стен</t>
  </si>
  <si>
    <t>Трехслойная стеновая сэндвич-панель с заполнением минеральной ватой на базальтовой основе толщиной 150 мм, окраска RGB 142/168/39 (соответствие по RAL 6018)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</si>
  <si>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</si>
  <si>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</si>
  <si>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34 594,20
1 428,80</t>
  </si>
  <si>
    <t>5 157,63
453,43</t>
  </si>
  <si>
    <t>25 724,76
7 074,68</t>
  </si>
  <si>
    <t>Объем=36,54 / 100</t>
  </si>
  <si>
    <t>Накладные расходы 93% ФОТ (от 29 367,65)</t>
  </si>
  <si>
    <t>Сметная прибыль 62% ФОТ (от 29 367,65)</t>
  </si>
  <si>
    <t>ФССЦ-07.2.05.05-0078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</si>
  <si>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150 мм, тип покрытия полиэстер, толщина металлических облицовок 0,5 мм (Россия)</t>
  </si>
  <si>
    <t>100
36,54</t>
  </si>
  <si>
    <t>ФССЦ-07.2.07.13-0061</t>
  </si>
  <si>
    <t>Конструкции стальные нащельников и деталей обрамления</t>
  </si>
  <si>
    <t>0,273
0,0997542</t>
  </si>
  <si>
    <t>Трехслойная стеновая сэндвич-панель с заполнением минеральной ватой на базальтовой основе толщиной 150 мм, окраска RGB 150/195/235 (соответствие по RAL 5024)</t>
  </si>
  <si>
    <t>41 811,54
11 498,77</t>
  </si>
  <si>
    <t>Объем=59,39 / 100</t>
  </si>
  <si>
    <t>Накладные расходы 93% ФОТ (от 47 732,47)</t>
  </si>
  <si>
    <t>Сметная прибыль 62% ФОТ (от 47 732,47)</t>
  </si>
  <si>
    <t>100
59,39</t>
  </si>
  <si>
    <t>0,273
0,1621347</t>
  </si>
  <si>
    <t>Установка стального уголка 50х5 для крепления сэндвич-панелей к цоколю анкерами</t>
  </si>
  <si>
    <t>ФЕР09-03-050-01</t>
  </si>
  <si>
    <t>Монтаж стальных плинтусов из гнутого профиля</t>
  </si>
  <si>
    <t>129,85
117,24</t>
  </si>
  <si>
    <t>3,29
0,58</t>
  </si>
  <si>
    <t>10,60
5,84</t>
  </si>
  <si>
    <t>Объем=23,6 / 100</t>
  </si>
  <si>
    <t>Накладные расходы 93% ФОТ (от 1 187,29)</t>
  </si>
  <si>
    <t>Сметная прибыль 62% ФОТ (от 1 187,29)</t>
  </si>
  <si>
    <t>ФССЦ-08.3.08.02-0052</t>
  </si>
  <si>
    <t>Уголок горячекатаный, марка стали ВСт3кп2, размер 50х50х5 мм</t>
  </si>
  <si>
    <t>Объем=3,77*МАСТЕР*100/1000</t>
  </si>
  <si>
    <t>Заполнение стыков сэндвич-панелей минеральной ватой плотностью 110 кг/м3</t>
  </si>
  <si>
    <t>ФЕР07-05-039-02</t>
  </si>
  <si>
    <t>Устройство герметизации стеновых панелей: минераловатными пакетами, стык горизонтальный</t>
  </si>
  <si>
    <t>1 652,57
31,30</t>
  </si>
  <si>
    <t>108,36
3,25</t>
  </si>
  <si>
    <t>730,68
68,55</t>
  </si>
  <si>
    <t>Объем=49,4 / 100</t>
  </si>
  <si>
    <t>Накладные расходы 116% ФОТ (от 728,79)</t>
  </si>
  <si>
    <t>Сметная прибыль 80% ФОТ (от 728,79)</t>
  </si>
  <si>
    <t>Устройство фасонных элементов</t>
  </si>
  <si>
    <t>Монтаж фасонных элементов из оцинкованной стали с полимерным покрытием, цвет по RAL 7005</t>
  </si>
  <si>
    <t>ФЕР12-01-010-01</t>
  </si>
  <si>
    <t>Устройство мелких покрытий (брандмауэры, парапеты, свесы и т.п.) из листовой оцинкованной стали</t>
  </si>
  <si>
    <t>7 367,18
829,12</t>
  </si>
  <si>
    <t>21,88
3,51</t>
  </si>
  <si>
    <t>194,46
97,58</t>
  </si>
  <si>
    <t>Объем=65,11 / 100</t>
  </si>
  <si>
    <t>Накладные расходы 109% ФОТ (от 23 148,75)</t>
  </si>
  <si>
    <t>Сметная прибыль 57% ФОТ (от 23 148,75)</t>
  </si>
  <si>
    <t>68 472,04
18 745,42</t>
  </si>
  <si>
    <t>Итого по разделу 2 Устройство наружных стен</t>
  </si>
  <si>
    <t>Раздел 3. Устройство полов</t>
  </si>
  <si>
    <t>Тип пола 1</t>
  </si>
  <si>
    <t>Керамогранитная плитка толщ. 10 мм на клею "Ветонит"(или аналог), с затиркой швов-15мм</t>
  </si>
  <si>
    <t>ФЕР11-01-047-01</t>
  </si>
  <si>
    <t>Устройство покрытий из плит керамогранитных размером: 40х40 см</t>
  </si>
  <si>
    <t>22 539,42
2 713,07</t>
  </si>
  <si>
    <t>24,42
17,53</t>
  </si>
  <si>
    <t>21,67
48,65</t>
  </si>
  <si>
    <t>Объем=6,50 / 100</t>
  </si>
  <si>
    <t>Накладные расходы 112% ФОТ (от 7 578,78)</t>
  </si>
  <si>
    <t>Сметная прибыль 65% ФОТ (от 7 578,78)</t>
  </si>
  <si>
    <t>ФССЦ-06.2.05.03-0001</t>
  </si>
  <si>
    <t>Плитка керамогранитная многоцветная неполированная, размер 300х300х8 мм</t>
  </si>
  <si>
    <t>102
6,63</t>
  </si>
  <si>
    <t>ФССЦ-14.1.06.02-0011</t>
  </si>
  <si>
    <t>Клей для плитки Ветонит "Клей для пола"</t>
  </si>
  <si>
    <t>1,2
0,078</t>
  </si>
  <si>
    <t>ФССЦ-11.2.04.05-0001</t>
  </si>
  <si>
    <t>Рейки деревянные, сечение 8х18 мм</t>
  </si>
  <si>
    <t>0,01
0,00065</t>
  </si>
  <si>
    <t>ФССЦ-14.3.01.03-0001</t>
  </si>
  <si>
    <t>Состав грунтовочный глубокого проникновения</t>
  </si>
  <si>
    <t>10,3
0,6695</t>
  </si>
  <si>
    <t>Устройство армированной стяжки из ЦПР (сетка диам.5 мм, шаг ячейки 100х100) - 45 мм</t>
  </si>
  <si>
    <t>ФЕР11-01-011-01</t>
  </si>
  <si>
    <t>Устройство стяжек: цементных толщиной 20 мм</t>
  </si>
  <si>
    <t>1 453,34
282,66</t>
  </si>
  <si>
    <t>43,61
17,15</t>
  </si>
  <si>
    <t>41,85
51,48</t>
  </si>
  <si>
    <t>Объем=7,03 / 100</t>
  </si>
  <si>
    <t>Накладные расходы 112% ФОТ (от 899,97)</t>
  </si>
  <si>
    <t>Сметная прибыль 65% ФОТ (от 899,97)</t>
  </si>
  <si>
    <t>ФССЦ-04.3.01.09-0015</t>
  </si>
  <si>
    <t>Раствор готовый кладочный, цементный, М150</t>
  </si>
  <si>
    <t>2,04
0,143412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</si>
  <si>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</si>
  <si>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</si>
  <si>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5 647,90
17,45</t>
  </si>
  <si>
    <t>37,80
14,20</t>
  </si>
  <si>
    <t>36,27
42,63</t>
  </si>
  <si>
    <t>Накладные расходы 112% ФОТ (от 95,01)</t>
  </si>
  <si>
    <t>Сметная прибыль 65% ФОТ (от 95,01)</t>
  </si>
  <si>
    <t>10,2
0,71706</t>
  </si>
  <si>
    <t>ФЕР06-03-004-12</t>
  </si>
  <si>
    <t>Армирование подстилающих слоев и набетонок</t>
  </si>
  <si>
    <t>8 083,35
102,78</t>
  </si>
  <si>
    <t>30,45
4,35</t>
  </si>
  <si>
    <t>9,06
4,05</t>
  </si>
  <si>
    <t>Объем=3,1*7,03/1000</t>
  </si>
  <si>
    <t>Накладные расходы 102% ФОТ (от 99,69)</t>
  </si>
  <si>
    <t>Сметная прибыль 58% ФОТ (от 99,69)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</si>
  <si>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</si>
  <si>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</si>
  <si>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322,580645
7,03</t>
  </si>
  <si>
    <t>Пароизоляционная пленка в 1 слой</t>
  </si>
  <si>
    <t>ФЕР11-01-050-01</t>
  </si>
  <si>
    <t>Устройство пароизоляции из полиэтиленовой пленки в один слой насухо</t>
  </si>
  <si>
    <t>1 522,80
29,43</t>
  </si>
  <si>
    <t>1,26
0,69</t>
  </si>
  <si>
    <t>Накладные расходы 112% ФОТ (от 89,03)</t>
  </si>
  <si>
    <t>Сметная прибыль 65% ФОТ (от 89,03)</t>
  </si>
  <si>
    <t>Утеплитель ЭППС XPS CARBON PROF- 140 мм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</si>
  <si>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</si>
  <si>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</si>
  <si>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23 868,72
231,43</t>
  </si>
  <si>
    <t>64,77
12,87</t>
  </si>
  <si>
    <t>62,15
38,63</t>
  </si>
  <si>
    <t>Накладные расходы 112% ФОТ (от 733,34)</t>
  </si>
  <si>
    <t>Сметная прибыль 65% ФОТ (от 733,34)</t>
  </si>
  <si>
    <t>ФССЦ-12.2.05.09-0009</t>
  </si>
  <si>
    <t>Пенополистирол экструдированный ТЕХНОНИКОЛЬ XPS CARBON 35-300</t>
  </si>
  <si>
    <t>14,42
1,013726</t>
  </si>
  <si>
    <t>Монтаж плинтуса из керамогранита, h=60мм</t>
  </si>
  <si>
    <t>ФЕР11-01-039-06</t>
  </si>
  <si>
    <t>Устройство плинтусов: из плиток керамогранитных</t>
  </si>
  <si>
    <t>1 342,50
276,45</t>
  </si>
  <si>
    <t>20,02
3,62</t>
  </si>
  <si>
    <t>22,44
12,69</t>
  </si>
  <si>
    <t>Объем=8,21 / 100</t>
  </si>
  <si>
    <t>Накладные расходы 112% ФОТ (от 981,83)</t>
  </si>
  <si>
    <t>Сметная прибыль 65% ФОТ (от 981,83)</t>
  </si>
  <si>
    <t>ФССЦ-04.3.02.09-0102</t>
  </si>
  <si>
    <t>Смеси сухие водостойкие для затирки межплиточных швов шириной 1-6 мм (различная цветовая гамма)</t>
  </si>
  <si>
    <t>0,01
0,000821</t>
  </si>
  <si>
    <t>6,12
0,502452</t>
  </si>
  <si>
    <t>0,04
0,003284</t>
  </si>
  <si>
    <t>Тип пола 2</t>
  </si>
  <si>
    <t>13,07
29,34</t>
  </si>
  <si>
    <t>Объем=3,92 / 100</t>
  </si>
  <si>
    <t>Накладные расходы 112% ФОТ (от 4 570,59)</t>
  </si>
  <si>
    <t>Сметная прибыль 65% ФОТ (от 4 570,59)</t>
  </si>
  <si>
    <t>102
3,9984</t>
  </si>
  <si>
    <t>1,2
0,04704</t>
  </si>
  <si>
    <t>0,01
0,000392</t>
  </si>
  <si>
    <t>10,3
0,40376</t>
  </si>
  <si>
    <t>Обмазочная гидроизоляция в один слой с заведением на стены h=200 мм</t>
  </si>
  <si>
    <t>ФЕР11-01-004-05</t>
  </si>
  <si>
    <t>Устройство гидроизоляции обмазочной: в один слой толщиной 2 мм</t>
  </si>
  <si>
    <t>1 116,02
265,84</t>
  </si>
  <si>
    <t>157,21
5,33</t>
  </si>
  <si>
    <t>138,63
14,70</t>
  </si>
  <si>
    <t>Объем=6,46 / 100</t>
  </si>
  <si>
    <t>Накладные расходы 112% ФОТ (от 748,00)</t>
  </si>
  <si>
    <t>Сметная прибыль 65% ФОТ (от 748,00)</t>
  </si>
  <si>
    <t>31,07
38,23</t>
  </si>
  <si>
    <t>Объем=5,22 / 100</t>
  </si>
  <si>
    <t>Накладные расходы 112% ФОТ (от 668,26)</t>
  </si>
  <si>
    <t>Сметная прибыль 65% ФОТ (от 668,26)</t>
  </si>
  <si>
    <t>2,04
0,106488</t>
  </si>
  <si>
    <t>26,93
31,65</t>
  </si>
  <si>
    <t>Накладные расходы 112% ФОТ (от 70,55)</t>
  </si>
  <si>
    <t>Сметная прибыль 65% ФОТ (от 70,55)</t>
  </si>
  <si>
    <t>10,2
0,53244</t>
  </si>
  <si>
    <t>6,73
3,01</t>
  </si>
  <si>
    <t>Объем=3,1*5,22/1000</t>
  </si>
  <si>
    <t>Накладные расходы 102% ФОТ (от 74,03)</t>
  </si>
  <si>
    <t>Сметная прибыль 58% ФОТ (от 74,03)</t>
  </si>
  <si>
    <t>322,580645
5,22</t>
  </si>
  <si>
    <t>0,93
0,51</t>
  </si>
  <si>
    <t>Накладные расходы 112% ФОТ (от 66,11)</t>
  </si>
  <si>
    <t>Сметная прибыль 65% ФОТ (от 66,11)</t>
  </si>
  <si>
    <t>46,15
28,69</t>
  </si>
  <si>
    <t>Накладные расходы 112% ФОТ (от 544,53)</t>
  </si>
  <si>
    <t>Сметная прибыль 65% ФОТ (от 544,53)</t>
  </si>
  <si>
    <t>14,42
0,752724</t>
  </si>
  <si>
    <t>Плинтус ПВХ h=60 мм</t>
  </si>
  <si>
    <t>ФЕР11-01-040-03</t>
  </si>
  <si>
    <t>Устройство плинтусов поливинилхлоридных: на винтах самонарезающих</t>
  </si>
  <si>
    <t>2 286,79
61,32</t>
  </si>
  <si>
    <t>2,13
0,42</t>
  </si>
  <si>
    <t>2,42
1,50</t>
  </si>
  <si>
    <t>Объем=8,34 / 100</t>
  </si>
  <si>
    <t>Накладные расходы 112% ФОТ (от 219,87)</t>
  </si>
  <si>
    <t>Сметная прибыль 65% ФОТ (от 219,87)</t>
  </si>
  <si>
    <t>ФССЦ-11.3.03.06-0002</t>
  </si>
  <si>
    <t>Плинтус для полов из ПВХ, размер 22х49 мм с кабель-каналом</t>
  </si>
  <si>
    <t>101
8,4234</t>
  </si>
  <si>
    <t>Тип пола 3</t>
  </si>
  <si>
    <t>Линолеум гомогенный 34 класс, толщ. 2 мм на клею</t>
  </si>
  <si>
    <t>ФЕР11-01-036-01</t>
  </si>
  <si>
    <t>Устройство покрытий: из линолеума на клее</t>
  </si>
  <si>
    <t>28 388,61
317,44</t>
  </si>
  <si>
    <t>43,80
10,53</t>
  </si>
  <si>
    <t>104,45
78,55</t>
  </si>
  <si>
    <t>Объем=17,47 / 100</t>
  </si>
  <si>
    <t>Накладные расходы 112% ФОТ (от 2 446,55)</t>
  </si>
  <si>
    <t>Сметная прибыль 65% ФОТ (от 2 446,55)</t>
  </si>
  <si>
    <t>ФССЦ-14.1.02.04-0101</t>
  </si>
  <si>
    <t>Клей-мастика Бустилат</t>
  </si>
  <si>
    <t>0,05
0,008735</t>
  </si>
  <si>
    <t>ФССЦ-01.6.03.04-0117</t>
  </si>
  <si>
    <t>Линолеум коммерческий гомогенный: "ТАРКЕТТ iQ GRANIT SD", токорассеивающий (толщина 2 мм, класс 34/43, пож. безопасность Г3, В3, РП1, Д3, Т2)</t>
  </si>
  <si>
    <t>102
17,8194</t>
  </si>
  <si>
    <t>Устройство армированной стяжки из ЦПР (сетка диам.5 мм, шаг ячейки 100х100) - 55 мм</t>
  </si>
  <si>
    <t>103,99
127,93</t>
  </si>
  <si>
    <t>Накладные расходы 112% ФОТ (от 2 236,49)</t>
  </si>
  <si>
    <t>Сметная прибыль 65% ФОТ (от 2 236,49)</t>
  </si>
  <si>
    <t>2,04
0,356388</t>
  </si>
  <si>
    <t>7 907,06
24,43</t>
  </si>
  <si>
    <t>52,92
19,88</t>
  </si>
  <si>
    <t>126,20
148,30</t>
  </si>
  <si>
    <t>Накладные расходы 112% ФОТ (от 330,54)</t>
  </si>
  <si>
    <t>Сметная прибыль 65% ФОТ (от 330,54)</t>
  </si>
  <si>
    <t>14,28
2,494716</t>
  </si>
  <si>
    <t>22,51
10,06</t>
  </si>
  <si>
    <t>Объем=3,1*17,47/1000</t>
  </si>
  <si>
    <t>Накладные расходы 102% ФОТ (от 247,74)</t>
  </si>
  <si>
    <t>Сметная прибыль 58% ФОТ (от 247,74)</t>
  </si>
  <si>
    <t>322,580645
17,47</t>
  </si>
  <si>
    <t>3,12
1,72</t>
  </si>
  <si>
    <t>Накладные расходы 112% ФОТ (от 221,26)</t>
  </si>
  <si>
    <t>Сметная прибыль 65% ФОТ (от 221,26)</t>
  </si>
  <si>
    <t>154,45
96,01</t>
  </si>
  <si>
    <t>Накладные расходы 112% ФОТ (от 1 822,41)</t>
  </si>
  <si>
    <t>Сметная прибыль 65% ФОТ (от 1 822,41)</t>
  </si>
  <si>
    <t>14,42
2,519174</t>
  </si>
  <si>
    <t>6,36
3,92</t>
  </si>
  <si>
    <t>Объем=21,86 / 100</t>
  </si>
  <si>
    <t>Накладные расходы 112% ФОТ (от 576,29)</t>
  </si>
  <si>
    <t>Сметная прибыль 65% ФОТ (от 576,29)</t>
  </si>
  <si>
    <t>101
22,0786</t>
  </si>
  <si>
    <t>Тип пола 4</t>
  </si>
  <si>
    <t>Покрытие обеспыливающими лакокрасочными материалами</t>
  </si>
  <si>
    <t>ФЕР13-03-003-02</t>
  </si>
  <si>
    <t>Окраска огрунтованных бетонных и оштукатуренных поверхностей: лаком БТ-577</t>
  </si>
  <si>
    <t>157,13
54,06</t>
  </si>
  <si>
    <t>6,66
0,33</t>
  </si>
  <si>
    <t>1,64
0,25</t>
  </si>
  <si>
    <t>Объем=1,8 / 100</t>
  </si>
  <si>
    <t>Накладные расходы 94% ФОТ (от 41,80)</t>
  </si>
  <si>
    <t>Сметная прибыль 51% ФОТ (от 41,80)</t>
  </si>
  <si>
    <t>Устройство армированной стяжки из ЦПР (сетка диам.5 мм, шаг ячейки 100х100) - 60 мм</t>
  </si>
  <si>
    <t>10,71
13,18</t>
  </si>
  <si>
    <t>Накладные расходы 112% ФОТ (от 230,43)</t>
  </si>
  <si>
    <t>Сметная прибыль 65% ФОТ (от 230,43)</t>
  </si>
  <si>
    <t>2,04
0,03672</t>
  </si>
  <si>
    <t>9 036,64
27,92</t>
  </si>
  <si>
    <t>60,48
22,72</t>
  </si>
  <si>
    <t>14,86
17,46</t>
  </si>
  <si>
    <t>Накладные расходы 112% ФОТ (от 38,92)</t>
  </si>
  <si>
    <t>Сметная прибыль 65% ФОТ (от 38,92)</t>
  </si>
  <si>
    <t>16,32
0,29376</t>
  </si>
  <si>
    <t>2,32
1,04</t>
  </si>
  <si>
    <t>Объем=3,1*1,8/1000</t>
  </si>
  <si>
    <t>Накладные расходы 102% ФОТ (от 25,53)</t>
  </si>
  <si>
    <t>Сметная прибыль 58% ФОТ (от 25,53)</t>
  </si>
  <si>
    <t>322,580645
1,8</t>
  </si>
  <si>
    <t>0,32
0,18</t>
  </si>
  <si>
    <t>Накладные расходы 112% ФОТ (от 22,80)</t>
  </si>
  <si>
    <t>Сметная прибыль 65% ФОТ (от 22,80)</t>
  </si>
  <si>
    <t>15,91
9,89</t>
  </si>
  <si>
    <t>Накладные расходы 112% ФОТ (от 187,77)</t>
  </si>
  <si>
    <t>Сметная прибыль 65% ФОТ (от 187,77)</t>
  </si>
  <si>
    <t>14,42
0,25956</t>
  </si>
  <si>
    <t>Тип пола 4.1</t>
  </si>
  <si>
    <t>0,93
0,14</t>
  </si>
  <si>
    <t>Объем=1,02 / 100</t>
  </si>
  <si>
    <t>Накладные расходы 94% ФОТ (от 23,69)</t>
  </si>
  <si>
    <t>Сметная прибыль 51% ФОТ (от 23,69)</t>
  </si>
  <si>
    <t>6,07
7,47</t>
  </si>
  <si>
    <t>Накладные расходы 112% ФОТ (от 130,58)</t>
  </si>
  <si>
    <t>Сметная прибыль 65% ФОТ (от 130,58)</t>
  </si>
  <si>
    <t>2,04
0,020808</t>
  </si>
  <si>
    <t>8,42
9,90</t>
  </si>
  <si>
    <t>Накладные расходы 112% ФОТ (от 22,06)</t>
  </si>
  <si>
    <t>Сметная прибыль 65% ФОТ (от 22,06)</t>
  </si>
  <si>
    <t>16,32
0,166464</t>
  </si>
  <si>
    <t>1,31
0,59</t>
  </si>
  <si>
    <t>Объем=3,1*1,02/1000</t>
  </si>
  <si>
    <t>Накладные расходы 102% ФОТ (от 14,47)</t>
  </si>
  <si>
    <t>Сметная прибыль 58% ФОТ (от 14,47)</t>
  </si>
  <si>
    <t>322,580645
1,02</t>
  </si>
  <si>
    <t>Тип пола 4.2</t>
  </si>
  <si>
    <t>4,48
0,69</t>
  </si>
  <si>
    <t>Объем=4,93 / 100</t>
  </si>
  <si>
    <t>Накладные расходы 94% ФОТ (от 114,49)</t>
  </si>
  <si>
    <t>Сметная прибыль 51% ФОТ (от 114,49)</t>
  </si>
  <si>
    <t>1 048,68
873,73</t>
  </si>
  <si>
    <t>Итого по разделу 3 Устройство полов</t>
  </si>
  <si>
    <t>Раздел 4. Устройство перегородок</t>
  </si>
  <si>
    <t>Устройство перегородок Стандартных С-1М-2 ГСП-А Оптима (шифр М27.32/12-43.3) толщиной 125 мм по одинарному металлическому каркасу 75 мм (шаг стоечных профилей 600 мм) с двухслойной зашивкой стандартными листами гипсокартона Gyproc ГСП-А с обеих сторон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</si>
  <si>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</si>
  <si>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</si>
  <si>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17 438,95
1 233,52</t>
  </si>
  <si>
    <t>133,88
16,44</t>
  </si>
  <si>
    <t>218,75
84,03</t>
  </si>
  <si>
    <t>Объем=11,97 / 100</t>
  </si>
  <si>
    <t>Накладные расходы 108% ФОТ (от 6 388,79)</t>
  </si>
  <si>
    <t>Сметная прибыль 55% ФОТ (от 6 388,79)</t>
  </si>
  <si>
    <t>ФССЦ-01.6.01.02-0006</t>
  </si>
  <si>
    <t>Листы гипсокартонные ГКЛ, толщина 12,5 мм</t>
  </si>
  <si>
    <t>449
53,7453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</si>
  <si>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</si>
  <si>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</si>
  <si>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7,725
0,9246825</t>
  </si>
  <si>
    <t>Устройство перегородок Огнестойких С-1М-2 ГСП-DF (шифр М27.32/12-43.3) толщиной 125 мм по одинарному металлическому каркасу 75 мм (шаг стоечных профилей 600 мм) с двухслойной зашивкой листами гипсокартона с повышенной сопротивляемостью воздействию открытого пламени Gyproc ГСП-DF с обеих сторон</t>
  </si>
  <si>
    <t>15 665,40
1 233,52</t>
  </si>
  <si>
    <t>250,91
96,38</t>
  </si>
  <si>
    <t>Объем=13,73 / 100</t>
  </si>
  <si>
    <t>Накладные расходы 108% ФОТ (от 7 328,15)</t>
  </si>
  <si>
    <t>Сметная прибыль 55% ФОТ (от 7 328,15)</t>
  </si>
  <si>
    <t>ФССЦ-01.6.01.02-0010</t>
  </si>
  <si>
    <t>Листы гипсокартонные: огнестойкие, ГИПРОК, толщиной 15 мм</t>
  </si>
  <si>
    <t>449
61,6477</t>
  </si>
  <si>
    <t>7,725
1,0606425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</si>
  <si>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 обеих сторон</t>
  </si>
  <si>
    <t>19 894,98
1 233,52</t>
  </si>
  <si>
    <t>94,30
36,22</t>
  </si>
  <si>
    <t>Объем=5,16 / 100</t>
  </si>
  <si>
    <t>Накладные расходы 108% ФОТ (от 2 754,06)</t>
  </si>
  <si>
    <t>Сметная прибыль 55% ФОТ (от 2 754,06)</t>
  </si>
  <si>
    <t>ФССЦ-01.6.01.02-0008</t>
  </si>
  <si>
    <t>Листы гипсокартонные ГКЛВ, толщина 12,5 мм</t>
  </si>
  <si>
    <t>449
23,1684</t>
  </si>
  <si>
    <t>7,725
0,39861</t>
  </si>
  <si>
    <t>Устройство перегородок Влагостойких С-1М-2 Аква Оптима (шифр М27.32/12-43.3) толщиной 125 мм по одинарному металлическому каркасу (шаг стоечных профилей 600 мм) с двухслойной зашивкой влагостойкими гипсовыми листами Gyproc ГСП-Н3 со стороны санузла, стандартными листами гипсокартона Gyproc ГСП-А с другой стороны</t>
  </si>
  <si>
    <t>5 281,08
1 233,52</t>
  </si>
  <si>
    <t>412,09
158,30</t>
  </si>
  <si>
    <t>Объем=22,55 / 100</t>
  </si>
  <si>
    <t>Накладные расходы 108% ФОТ (от 12 035,68)</t>
  </si>
  <si>
    <t>Сметная прибыль 55% ФОТ (от 12 035,68)</t>
  </si>
  <si>
    <t>Объем=23,2265*0,075</t>
  </si>
  <si>
    <t>Устройство перегородки для зашивки коммуникаций в санузле толщиной 100 мм по одинарному металлическому каркасу (шаг стоечных профилей 600 мм) с двухслойной зашивкой влагостойкими гипсовыми листами Gyproc ГСП-Н3 с одной стороны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</si>
  <si>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</si>
  <si>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</si>
  <si>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>8 807,56
807,23</t>
  </si>
  <si>
    <t>62,66
8,03</t>
  </si>
  <si>
    <t>72,36
29,01</t>
  </si>
  <si>
    <t>Объем=8,46 / 100</t>
  </si>
  <si>
    <t>Накладные расходы 108% ФОТ (от 2 945,06)</t>
  </si>
  <si>
    <t>Сметная прибыль 55% ФОТ (от 2 945,06)</t>
  </si>
  <si>
    <t>212
17,9352</t>
  </si>
  <si>
    <t>ФССЦ-14.5.01.01-0012</t>
  </si>
  <si>
    <t>Герметик акриловый, универсальный для заделки швов и трещин и герметизации швов</t>
  </si>
  <si>
    <t>2,1
0,17766</t>
  </si>
  <si>
    <t>Объем=0,5922*0,3</t>
  </si>
  <si>
    <t>1 048,41
403,94</t>
  </si>
  <si>
    <t>Итого по разделу 4 Устройство перегородок</t>
  </si>
  <si>
    <t>Раздел 5. Устройство кровли</t>
  </si>
  <si>
    <t>Устройство уклонообразующего слоя из стяжки из легкого бетона М150 y=1800 кг/м3, 20-100 мм</t>
  </si>
  <si>
    <t>ФЕР12-01-017-01</t>
  </si>
  <si>
    <t>Устройство выравнивающих стяжек: цементно-песчаных толщиной 15 мм</t>
  </si>
  <si>
    <t>1 275,45
209,95</t>
  </si>
  <si>
    <t>189,93
21,86</t>
  </si>
  <si>
    <t>1 013,94
365,06</t>
  </si>
  <si>
    <t>Объем=39,11 / 100</t>
  </si>
  <si>
    <t>Накладные расходы 109% ФОТ (от 3 871,22)</t>
  </si>
  <si>
    <t>Сметная прибыль 57% ФОТ (от 3 871,22)</t>
  </si>
  <si>
    <t>1,53
0,598383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</si>
  <si>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</si>
  <si>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</si>
  <si>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3 025,35
388,80</t>
  </si>
  <si>
    <t>119,70
15,30</t>
  </si>
  <si>
    <t>639,02
255,51</t>
  </si>
  <si>
    <t>Накладные расходы 109% ФОТ (от 6 748,46)</t>
  </si>
  <si>
    <t>Сметная прибыль 57% ФОТ (от 6 748,46)</t>
  </si>
  <si>
    <t>4,59
1,795149</t>
  </si>
  <si>
    <t>Укладка пароизоляции Бикрост ТУ 5774-042-00288739-99</t>
  </si>
  <si>
    <t>ФЕР12-01-015-03</t>
  </si>
  <si>
    <t>Устройство пароизоляции: прокладочной в один слой</t>
  </si>
  <si>
    <t>942,40
60,66</t>
  </si>
  <si>
    <t>30,24
2,69</t>
  </si>
  <si>
    <t>161,44
44,92</t>
  </si>
  <si>
    <t>Накладные расходы 109% ФОТ (от 1 057,94)</t>
  </si>
  <si>
    <t>Сметная прибыль 57% ФОТ (от 1 057,94)</t>
  </si>
  <si>
    <t>Укладка утеплителя Роквул «Руф-Баттс Н» p=100 кг/м3 толщиной 140 мм</t>
  </si>
  <si>
    <t>ФЕР12-01-013-03</t>
  </si>
  <si>
    <t>Утепление покрытий плитами: из минеральной ваты или перлита на битумной мастике в один слой</t>
  </si>
  <si>
    <t>19 707,39
383,25</t>
  </si>
  <si>
    <t>126,92
10,68</t>
  </si>
  <si>
    <t>677,56
178,36</t>
  </si>
  <si>
    <t>Накладные расходы 109% ФОТ (от 6 578,62)</t>
  </si>
  <si>
    <t>Сметная прибыль 57% ФОТ (от 6 578,62)</t>
  </si>
  <si>
    <t>ФССЦ-12.2.05.10-0006</t>
  </si>
  <si>
    <t>Плиты минераловатные "Руф Баттс" ROCKWOOL</t>
  </si>
  <si>
    <t>14,42
5,639662</t>
  </si>
  <si>
    <t>Укладка утеплителя Роквул «Руф-Баттс В» p=190 кг/м3 толщиной 40 мм</t>
  </si>
  <si>
    <t>ФЕР12-01-013-04</t>
  </si>
  <si>
    <t>Утепление покрытий плитами: на каждый последующий слой добавлять к расценке 12-01-013-03</t>
  </si>
  <si>
    <t>1 099,32
296,71</t>
  </si>
  <si>
    <t>121,22
10,68</t>
  </si>
  <si>
    <t>647,13
178,36</t>
  </si>
  <si>
    <t>Накладные расходы 109% ФОТ (от 5 133,41)</t>
  </si>
  <si>
    <t>Сметная прибыль 57% ФОТ (от 5 133,41)</t>
  </si>
  <si>
    <t>0
0</t>
  </si>
  <si>
    <t>Устройство стяжки из ЦСП плит 1200х12 ГОСТ 28816-860 в 2 слоя</t>
  </si>
  <si>
    <t>ФЕР12-01-017-05</t>
  </si>
  <si>
    <t>Устройство выравнивающих стяжек: сборных из плоских хризотилцементных листов</t>
  </si>
  <si>
    <t>8 397,14
442,04</t>
  </si>
  <si>
    <t>66,02
5,38</t>
  </si>
  <si>
    <t>352,45
89,85</t>
  </si>
  <si>
    <t>Накладные расходы 109% ФОТ (от 7 471,90)</t>
  </si>
  <si>
    <t>Сметная прибыль 57% ФОТ (от 7 471,90)</t>
  </si>
  <si>
    <t>Установка Галтели ТЕХНОРУФ ПРОФ по краю парапета</t>
  </si>
  <si>
    <t>260,92
24,48</t>
  </si>
  <si>
    <t>Объем=17,64 / 100</t>
  </si>
  <si>
    <t>Накладные расходы 116% ФОТ (от 260,24)</t>
  </si>
  <si>
    <t>Сметная прибыль 80% ФОТ (от 260,24)</t>
  </si>
  <si>
    <t>Установка крепежного элемента для водосточной системы (костыль) -  учтено в ФЕР12-01-035-03</t>
  </si>
  <si>
    <t>Наплавляемый кровельный рулоннонный гидроизоляционный битумосодержащий материал Техноэласт ЭПП с заходом на парапет</t>
  </si>
  <si>
    <t>ФЕР12-01-002-10
Вторпой слой Техноэласт Пламя Стоп</t>
  </si>
  <si>
    <t>Устройство кровель плоских из наплавляемых материалов: в один слой</t>
  </si>
  <si>
    <t>3 591,39
79,34</t>
  </si>
  <si>
    <t>13,66
2,07</t>
  </si>
  <si>
    <t>80,61
38,21</t>
  </si>
  <si>
    <t>Объем=43,23 / 100</t>
  </si>
  <si>
    <t>Накладные расходы 109% ФОТ (от 1 502,76)</t>
  </si>
  <si>
    <t>Сметная прибыль 57% ФОТ (от 1 502,76)</t>
  </si>
  <si>
    <t>ФССЦ-12.1.02.03-0172</t>
  </si>
  <si>
    <t>Техноэласт: Пламя-Стоп ЭКП</t>
  </si>
  <si>
    <t>116
50,1468</t>
  </si>
  <si>
    <t>Укладка кровельного рулонного битумосодержащего материала Техноэласт Пламя Стоп в 2 слоя</t>
  </si>
  <si>
    <t>ФЕР12-01-002-09</t>
  </si>
  <si>
    <t>Устройство кровель плоских из наплавляемых материалов: в два слоя</t>
  </si>
  <si>
    <t>6 592,03
134,98</t>
  </si>
  <si>
    <t>24,64
3,75</t>
  </si>
  <si>
    <t>145,40
69,22</t>
  </si>
  <si>
    <t>Накладные расходы 109% ФОТ (от 2 560,84)</t>
  </si>
  <si>
    <t>Сметная прибыль 57% ФОТ (от 2 560,84)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</si>
  <si>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</si>
  <si>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</si>
  <si>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114
49,2822</t>
  </si>
  <si>
    <t>Устройство утеплителя по краю парапета жесткая минераловатная плита p=190 кг/м3</t>
  </si>
  <si>
    <t>7 925,63
383,25</t>
  </si>
  <si>
    <t>91,30
24,03</t>
  </si>
  <si>
    <t>Объем=5,27 / 100</t>
  </si>
  <si>
    <t>Накладные расходы 109% ФОТ (от 886,45)</t>
  </si>
  <si>
    <t>Сметная прибыль 57% ФОТ (от 886,45)</t>
  </si>
  <si>
    <t>4,12
0,217124</t>
  </si>
  <si>
    <t>Устройство ЦСП плиты по краю парапета</t>
  </si>
  <si>
    <t>4 198,57
221,02</t>
  </si>
  <si>
    <t>33,01
2,69</t>
  </si>
  <si>
    <t>24,87
6,34</t>
  </si>
  <si>
    <t>Объем=5,52 / 100</t>
  </si>
  <si>
    <t>Накладные расходы 109% ФОТ (от 527,29)</t>
  </si>
  <si>
    <t>Сметная прибыль 57% ФОТ (от 527,29)</t>
  </si>
  <si>
    <t>Анкер с тарельчатым дюбелем для крепления утеплителя</t>
  </si>
  <si>
    <t>ФЕР09-05-003-01</t>
  </si>
  <si>
    <t>Постановка болтов: строительных с гайками и шайбами</t>
  </si>
  <si>
    <t>180,64
107,93</t>
  </si>
  <si>
    <t>1,84
0,32</t>
  </si>
  <si>
    <t>11,30
6,15</t>
  </si>
  <si>
    <t>Объем=45 / 100</t>
  </si>
  <si>
    <t>Накладные расходы 93% ФОТ (от 2 080,02)</t>
  </si>
  <si>
    <t>Сметная прибыль 62% ФОТ (от 2 080,02)</t>
  </si>
  <si>
    <t>1
0,45</t>
  </si>
  <si>
    <t>Примыкание кровли к вентиляционному стояку</t>
  </si>
  <si>
    <t>ФЕР12-01-021-01</t>
  </si>
  <si>
    <t>Устройство однослойной кровли из полимерного рулонного материала с установкой прижимных пластин</t>
  </si>
  <si>
    <t>4 702,86
552,55</t>
  </si>
  <si>
    <t>31,39
1,82</t>
  </si>
  <si>
    <t>1,29
0,23</t>
  </si>
  <si>
    <t>Накладные расходы 109% ФОТ (от 71,01)</t>
  </si>
  <si>
    <t>Сметная прибыль 57% ФОТ (от 71,01)</t>
  </si>
  <si>
    <t>ФССЦ-14.5.04.08-0001</t>
  </si>
  <si>
    <t>Мастика битумная кровельная холодная</t>
  </si>
  <si>
    <t>0,009
0,000027</t>
  </si>
  <si>
    <t>128
0,384</t>
  </si>
  <si>
    <t>Устройство наружного водостока, металлическая водосточная система ТЕХНОНИКОЛЬ Стандарт</t>
  </si>
  <si>
    <t>Монтаж водосточного желоба ∅125 мм, L=3,0 м (Lжелоба=7,89 м)</t>
  </si>
  <si>
    <t>ФЕР12-01-035-03</t>
  </si>
  <si>
    <t>Устройство металлической водосточной системы: прямых звеньев труб</t>
  </si>
  <si>
    <t>199,27
1,15</t>
  </si>
  <si>
    <t>Накладные расходы 109% ФОТ (от 387,93)</t>
  </si>
  <si>
    <t>Сметная прибыль 57% ФОТ (от 387,93)</t>
  </si>
  <si>
    <t>ФССЦ-12.1.01.05-0035</t>
  </si>
  <si>
    <t>Желоб металлический для водосточных систем, окрашенный, диаметр 125 мм, длина 3000 мм</t>
  </si>
  <si>
    <t>0,33333333
2,6333333</t>
  </si>
  <si>
    <t>ФССЦ-12.1.01.05-0013</t>
  </si>
  <si>
    <t>Кронштейн желоба металлический для водосточных систем, окрашенный, диаметр 125 мм, длина 320 мм</t>
  </si>
  <si>
    <t>2,28136882
18,0228137</t>
  </si>
  <si>
    <t>ФССЦ-12.1.01.05-0042</t>
  </si>
  <si>
    <t>Заглушка желоба металлическая для водосточных систем, окрашенная, диаметр 125 мм</t>
  </si>
  <si>
    <t>0,25348542
2,0025348</t>
  </si>
  <si>
    <t>ФССЦ-12.1.01.05-0058</t>
  </si>
  <si>
    <t>Соединитель желоба металлический для водосточных систем, окрашенный, диаметр 125 мм</t>
  </si>
  <si>
    <t>Монтаж водоприемной воронки 155х14х189</t>
  </si>
  <si>
    <t>ФЕР12-01-035-02</t>
  </si>
  <si>
    <t>Устройство металлической водосточной системы: воронок</t>
  </si>
  <si>
    <t>359,53
1,73</t>
  </si>
  <si>
    <t>Накладные расходы 109% ФОТ (от 73,87)</t>
  </si>
  <si>
    <t>Сметная прибыль 57% ФОТ (от 73,87)</t>
  </si>
  <si>
    <t>ФССЦ-12.1.01.05-0002</t>
  </si>
  <si>
    <t>Воронка водосборная металлическая для водосточных систем, окрашенная, диаметр 300/100 мм</t>
  </si>
  <si>
    <t>Монтаж водосточной трубы ∅90 мм, L=4,0 м (труба ∅90 мм, L=3,0 м – 1 шт.; труб ∅90 мм, L=1,0 м – 1 шт.)</t>
  </si>
  <si>
    <t>8,95
1,15</t>
  </si>
  <si>
    <t>Накладные расходы 109% ФОТ (от 196,42)</t>
  </si>
  <si>
    <t>Сметная прибыль 57% ФОТ (от 196,42)</t>
  </si>
  <si>
    <t>ФССЦ-12.1.01.05-0064</t>
  </si>
  <si>
    <t>Труба металлическая для водосточных систем, окрашенная, диаметр 100 мм, длина 2000 мм</t>
  </si>
  <si>
    <t>Объем=4/2</t>
  </si>
  <si>
    <t>ФССЦ-12.1.01.05-0021</t>
  </si>
  <si>
    <t>Хомут трубы (на кирпич) медный для водосточных систем, диаметр 100 мм</t>
  </si>
  <si>
    <t>ФССЦ-12.1.01.05-0050</t>
  </si>
  <si>
    <t>Колено трубы 60° металлическое для водосточных систем, окрашенное, диаметр 100 мм</t>
  </si>
  <si>
    <t>ФССЦ-12.1.01.05-0048</t>
  </si>
  <si>
    <t>Колено трубы сливное 60° металлическое для водосточных систем, покрытие полиэстер, диаметр 150 мм</t>
  </si>
  <si>
    <t>4 107,23
1 280,72</t>
  </si>
  <si>
    <t>Итого по разделу 5 Устройство кровли</t>
  </si>
  <si>
    <t>Раздел 6. Монтаж оконных блоков ГОСТ 30674-99</t>
  </si>
  <si>
    <t>Оконный блок ОК-1</t>
  </si>
  <si>
    <t>ФЕР10-01-034-08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</si>
  <si>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</si>
  <si>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277 418,46
1 268,96</t>
  </si>
  <si>
    <t>236,16
46,96</t>
  </si>
  <si>
    <t>261,11
162,42</t>
  </si>
  <si>
    <t>Объем=(2,7*3) / 100</t>
  </si>
  <si>
    <t>Накладные расходы 108% ФОТ (от 4 551,37)</t>
  </si>
  <si>
    <t>Сметная прибыль 55% ФОТ (от 4 551,37)</t>
  </si>
  <si>
    <t>ФССЦ-11.3.02.04-0031</t>
  </si>
  <si>
    <t>Блок оконный из ПВХ-профилей, трехстворчатый, с поворотно-откидной створкой, двухкамерным стеклопакетом (32 мм), площадью до 3 м2</t>
  </si>
  <si>
    <t>100
8,1</t>
  </si>
  <si>
    <t>Оконный блок ОК-2</t>
  </si>
  <si>
    <t>302 730,46
1 268,96</t>
  </si>
  <si>
    <t>69,63
43,31</t>
  </si>
  <si>
    <t>Накладные расходы 108% ФОТ (от 1 213,70)</t>
  </si>
  <si>
    <t>Сметная прибыль 55% ФОТ (от 1 213,70)</t>
  </si>
  <si>
    <t>ФССЦ-11.3.02.04-0030</t>
  </si>
  <si>
    <t>Блок оконный из ПВХ-профилей, трехстворчатый, с поворотно-откидной створкой, двухкамерным стеклопакетом (32 мм), площадью до 2,5 м2</t>
  </si>
  <si>
    <t>100
2,16</t>
  </si>
  <si>
    <t>330,74
205,73</t>
  </si>
  <si>
    <t>Итого по разделу 6 Монтаж оконных блоков ГОСТ 30674-99</t>
  </si>
  <si>
    <t>Раздел 7. Монтаж дверей</t>
  </si>
  <si>
    <t>Наружные дверные блоки ГОСТ 31173-2016</t>
  </si>
  <si>
    <t>№1 - ДСН Оп Л Прг Н Псп 2050х900, размер проема 1000х2100 мм. Установка наружного стального дверного блока (однопольный левый, остекленный, с порогом, с открыванием наружу, с заполнением типа «сэндвич»), оборудовать замком и доводчиком, RAL 7005</t>
  </si>
  <si>
    <t>ФЕР09-04-012-01</t>
  </si>
  <si>
    <t>Установка металлических дверных блоков в готовые проемы</t>
  </si>
  <si>
    <t>1 863,08
23,81</t>
  </si>
  <si>
    <t>14,41
1,97</t>
  </si>
  <si>
    <t>363,89
155,62</t>
  </si>
  <si>
    <t>Накладные расходы 93% ФОТ (от 2 036,49)</t>
  </si>
  <si>
    <t>Сметная прибыль 62% ФОТ (от 2 036,49)</t>
  </si>
  <si>
    <t>ФССЦ-07.1.01.03-0001</t>
  </si>
  <si>
    <t>Блок дверной стальной внутренний однопольный ДСВ, площадь 2,1 м2</t>
  </si>
  <si>
    <t>1
1,85</t>
  </si>
  <si>
    <t>ФЕР09-04-012-02</t>
  </si>
  <si>
    <t>Установка дверного доводчика к металлическим дверям</t>
  </si>
  <si>
    <t>287,66
11,01</t>
  </si>
  <si>
    <t>Накладные расходы 93% ФОТ (от 470,13)</t>
  </si>
  <si>
    <t>Сметная прибыль 62% ФОТ (от 470,13)</t>
  </si>
  <si>
    <t>ФССЦ-01.7.04.01-0002</t>
  </si>
  <si>
    <t>Доводчик дверной гидравлический TS-68 с зубчатым приводом (нагрузка до 90 кг)</t>
  </si>
  <si>
    <t>Внутренние дверные блоки тамбурные ГОСТ 31173-2016</t>
  </si>
  <si>
    <t>№2 - ДСВ Оп Пр Прг Н Псп 2050х900, размер проема 1000х2100 мм. Установка внутреннего стального дверного блока (однопольный правый, остекленный, с порогом, с открыванием наружу, с заполнением типа «сэндвич»), RAL 7005</t>
  </si>
  <si>
    <t>Внутренние дверные блоки противопожарные ГОСТ 57327-2016</t>
  </si>
  <si>
    <t>№3 – ДПС Г Оп Пр Прг Н EI30 2050х800, размер проема 900х2100 мм. Установка внутреннего стального противопожарного дверного блока (глухой, однопольный, правый, с порогом, с открыванием наружу, предел огнестойкости 30 мин по потере целостности и теплоизолирующей способности), оборудовать замком, RAL 7005</t>
  </si>
  <si>
    <t>ФЕР09-04-013-01</t>
  </si>
  <si>
    <t>Установка противопожарных дверей: однопольных глухих</t>
  </si>
  <si>
    <t>1 864,87
21,13</t>
  </si>
  <si>
    <t>7,06
0,23</t>
  </si>
  <si>
    <t>158,05
16,11</t>
  </si>
  <si>
    <t>Накладные расходы 93% ФОТ (от 1 495,80)</t>
  </si>
  <si>
    <t>Сметная прибыль 62% ФОТ (от 1 495,80)</t>
  </si>
  <si>
    <t>ФССЦ-07.1.01.01-0013</t>
  </si>
  <si>
    <t>Дверь противопожарная металлическая однопольная ДПМ-01/30, размером 900х2100 мм</t>
  </si>
  <si>
    <t>0,6097561
1</t>
  </si>
  <si>
    <t>Внутренние дверные блоки ГОСТ 30970-2014</t>
  </si>
  <si>
    <t>№4 – ДПВ Г П Оп Пр Р 2050х900,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</si>
  <si>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</si>
  <si>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</si>
  <si>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4 759,00
1 376,70</t>
  </si>
  <si>
    <t>248,35
52,23</t>
  </si>
  <si>
    <t>62,71
41,26</t>
  </si>
  <si>
    <t>Объем=1,85 / 100</t>
  </si>
  <si>
    <t>Накладные расходы 108% ФОТ (от 1 128,78)</t>
  </si>
  <si>
    <t>Сметная прибыль 55% ФОТ (от 1 128,78)</t>
  </si>
  <si>
    <t>ФССЦ-11.3.01.02-0021</t>
  </si>
  <si>
    <t>Блок дверной входной из ПВХ-профилей, с простой коробкой, однопольный с простой фурнитурой, без стеклопакета по типу сэндвич, площадь от 1,5-2 м2</t>
  </si>
  <si>
    <t>№5 – ДПВ Г П Оп Л Р 2050х900,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</si>
  <si>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№6 – ДПВ Г П Оп Пр Р 2050х800, размер проема 1000х2100 мм. Установка внутреннего дверного блока из поливинилхлоридных профилей (глухой с порогом, однопольный, правый, распашной), оборудовать замком, RAL 7005</t>
  </si>
  <si>
    <t>55,60
36,58</t>
  </si>
  <si>
    <t>Объем=1,64 / 100</t>
  </si>
  <si>
    <t>Накладные расходы 108% ФОТ (от 1 000,66)</t>
  </si>
  <si>
    <t>Сметная прибыль 55% ФОТ (от 1 000,66)</t>
  </si>
  <si>
    <t>№7 – ДПВ Г П Оп Л Р 2050х800, размер проема 1000х2100 мм. Установка внутреннего дверного блока из поливинилхлоридных профилей (глухой с порогом, однопольный, левый, распашной), оборудовать замком, RAL 7005</t>
  </si>
  <si>
    <t>1 151,25
483,03</t>
  </si>
  <si>
    <t>Итого по разделу 7 Монтаж дверей</t>
  </si>
  <si>
    <t>Раздел 8. Устройство крыльца</t>
  </si>
  <si>
    <t>Керамогранитная плитка морозостойкая 600х600 толщ. 15 мм на клею с заходом на торец h=130 мм; толщиной 20 мм</t>
  </si>
  <si>
    <t>ФЕР11-01-047-02</t>
  </si>
  <si>
    <t>Устройство покрытий из плит керамогранитных размером: 60х60 см</t>
  </si>
  <si>
    <t>29 999,22
2 053,20</t>
  </si>
  <si>
    <t>16,43
36,90</t>
  </si>
  <si>
    <t>Накладные расходы 112% ФОТ (от 4 359,11)</t>
  </si>
  <si>
    <t>Сметная прибыль 65% ФОТ (от 4 359,11)</t>
  </si>
  <si>
    <t>ФССЦ-06.2.05.03-0002</t>
  </si>
  <si>
    <t>Плитка керамогранитная многоцветная неполированная, размер 300х600х10 мм, 600х600х10 мм</t>
  </si>
  <si>
    <t>102
5,0286</t>
  </si>
  <si>
    <t>1,2
0,05916</t>
  </si>
  <si>
    <t>0,01
0,000493</t>
  </si>
  <si>
    <t>10,3
0,50779</t>
  </si>
  <si>
    <t>Стяжка из цементно-песчаного раствора, армированного сеткой ВР-I (диам. 4 мм, ячейка 100х100) с уклоном 0,2% толщиной 40-37 мм</t>
  </si>
  <si>
    <t>25,89
31,86</t>
  </si>
  <si>
    <t>Объем=4,35 / 100</t>
  </si>
  <si>
    <t>Накладные расходы 112% ФОТ (от 556,89)</t>
  </si>
  <si>
    <t>Сметная прибыль 65% ФОТ (от 556,89)</t>
  </si>
  <si>
    <t>2,04
0,08874</t>
  </si>
  <si>
    <t>4 179,45
12,91</t>
  </si>
  <si>
    <t>27,97
10,51</t>
  </si>
  <si>
    <t>16,61
19,52</t>
  </si>
  <si>
    <t>Накладные расходы 112% ФОТ (от 43,51)</t>
  </si>
  <si>
    <t>Сметная прибыль 65% ФОТ (от 43,51)</t>
  </si>
  <si>
    <t>7,548
0,328338</t>
  </si>
  <si>
    <t>5,60
2,50</t>
  </si>
  <si>
    <t>Объем=3,1*4,35/1000</t>
  </si>
  <si>
    <t>Накладные расходы 102% ФОТ (от 61,68)</t>
  </si>
  <si>
    <t>Сметная прибыль 58% ФОТ (от 61,68)</t>
  </si>
  <si>
    <t>322,580645
4,35</t>
  </si>
  <si>
    <t>Утепление плиты покрытия над крыльцом экструзионным пенополистиролом ЭППС XPS CARBON PROF толщиной 150 мм</t>
  </si>
  <si>
    <t>296,20
231,43</t>
  </si>
  <si>
    <t>36,51
22,70</t>
  </si>
  <si>
    <t>Накладные расходы 112% ФОТ (от 430,83)</t>
  </si>
  <si>
    <t>Сметная прибыль 65% ФОТ (от 430,83)</t>
  </si>
  <si>
    <t>Объем=4,2539*0,15</t>
  </si>
  <si>
    <t>Устройство подвесного реечного потолка на козырьке над крыльцом</t>
  </si>
  <si>
    <t>ФЕР15-01-047-16</t>
  </si>
  <si>
    <t>Устройство потолков: реечных алюминиевых</t>
  </si>
  <si>
    <t>29 417,11
1 018,58</t>
  </si>
  <si>
    <t>149,83
5,00</t>
  </si>
  <si>
    <t>84,47
8,82</t>
  </si>
  <si>
    <t>Накладные расходы 100% ФОТ (от 1 805,10)</t>
  </si>
  <si>
    <t>Сметная прибыль 49% ФОТ (от 1 805,10)</t>
  </si>
  <si>
    <t>185,51
122,30</t>
  </si>
  <si>
    <t>Итого по разделу 8 Устройство крыльца</t>
  </si>
  <si>
    <t>Раздел 9. Устройство отмостки</t>
  </si>
  <si>
    <t>Утепление отмостки экструзионным пенополистиролом ЭППС XPS CARBON PROF толщиной 100 мм</t>
  </si>
  <si>
    <t>ФЕР27-04-017-01</t>
  </si>
  <si>
    <t>Устройство теплоизоляционного слоя из пенопласта</t>
  </si>
  <si>
    <t>164 823,93
1 050,66</t>
  </si>
  <si>
    <t>302,27
53,36</t>
  </si>
  <si>
    <t>92,22
50,92</t>
  </si>
  <si>
    <t>Объем=(22,35*0,1) / 100</t>
  </si>
  <si>
    <t>Накладные расходы 147% ФОТ (от 1 053,61)</t>
  </si>
  <si>
    <t>Сметная прибыль 134% ФОТ (от 1 053,61)</t>
  </si>
  <si>
    <t>100
2,235</t>
  </si>
  <si>
    <t>Устройство железобетонной отмостки с уклоном 3%: - бетон тяжелый, класс B15 W6 F150;- сетка из проволоки 5ВР-I с ячейкой 100х100 мм</t>
  </si>
  <si>
    <t>423,26
206,62</t>
  </si>
  <si>
    <t>Объем=1,98 / 100</t>
  </si>
  <si>
    <t>Накладные расходы 102% ФОТ (от 1 096,89)</t>
  </si>
  <si>
    <t>Сметная прибыль 58% ФОТ (от 1 096,89)</t>
  </si>
  <si>
    <t>102
2,0196</t>
  </si>
  <si>
    <t>9 198,92
102,78</t>
  </si>
  <si>
    <t>25,60
11,44</t>
  </si>
  <si>
    <t>Объем=61,6/1000</t>
  </si>
  <si>
    <t>Накладные расходы 102% ФОТ (от 281,78)</t>
  </si>
  <si>
    <t>Сметная прибыль 58% ФОТ (от 281,78)</t>
  </si>
  <si>
    <t>1
0,0616</t>
  </si>
  <si>
    <t>541,08
268,98</t>
  </si>
  <si>
    <t>Итого по разделу 9 Устройство отмостки</t>
  </si>
  <si>
    <t>Раздел 10. Внутренняя отделка помещений. Стены</t>
  </si>
  <si>
    <t>Отделка внутренней поверхности цоколя</t>
  </si>
  <si>
    <t>Грунтовка акриловая (учтено в ФЕР15-02-019-03)</t>
  </si>
  <si>
    <t>Шпаклевка акриловая – 1 слой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</si>
  <si>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</si>
  <si>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</si>
  <si>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2 590,63
277,14</t>
  </si>
  <si>
    <t>17,03
10,08</t>
  </si>
  <si>
    <t>18,09
33,49</t>
  </si>
  <si>
    <t>Объем=7,78 / 100</t>
  </si>
  <si>
    <t>Накладные расходы 100% ФОТ (от 954,17)</t>
  </si>
  <si>
    <t>Сметная прибыль 49% ФОТ (от 954,17)</t>
  </si>
  <si>
    <t>ФССЦ-14.5.11.03-0004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</si>
  <si>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</si>
  <si>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850
66,13</t>
  </si>
  <si>
    <t>0,0103
0,0008013</t>
  </si>
  <si>
    <t>ФЕР15-02-019-07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</si>
  <si>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15-02-019-03</t>
  </si>
  <si>
    <t>2 061,92
211,52</t>
  </si>
  <si>
    <t>13,44
7,92</t>
  </si>
  <si>
    <t>-14,27
-26,31</t>
  </si>
  <si>
    <t>Накладные расходы 100% ФОТ (от -728,99)</t>
  </si>
  <si>
    <t>Сметная прибыль 49% ФОТ (от -728,99)</t>
  </si>
  <si>
    <t>680
-52,904</t>
  </si>
  <si>
    <t>Штукатурка цементная – 1 слой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</si>
  <si>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</si>
  <si>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</si>
  <si>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1 918,77
695,60</t>
  </si>
  <si>
    <t>92,77
53,22</t>
  </si>
  <si>
    <t>98,52
176,80</t>
  </si>
  <si>
    <t>Накладные расходы 100% ФОТ (от 2 487,62)</t>
  </si>
  <si>
    <t>Сметная прибыль 49% ФОТ (от 2 487,62)</t>
  </si>
  <si>
    <t>Окраска моющей водно-дисперсионной акриловой краской в 2 слоя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</si>
  <si>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</si>
  <si>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</si>
  <si>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1 665,48
289,99</t>
  </si>
  <si>
    <t>6,85
1,28</t>
  </si>
  <si>
    <t>7,27
4,25</t>
  </si>
  <si>
    <t>Накладные расходы 100% ФОТ (от 967,61)</t>
  </si>
  <si>
    <t>Сметная прибыль 49% ФОТ (от 967,61)</t>
  </si>
  <si>
    <t>20
1,556</t>
  </si>
  <si>
    <t>ФССЦ-14.3.02.01-0371</t>
  </si>
  <si>
    <t>Краска водно-дисперсионная ВД-АК-111 белая</t>
  </si>
  <si>
    <t>0,03
0,002334</t>
  </si>
  <si>
    <t>Отделка перегородок</t>
  </si>
  <si>
    <t>Шпаклевка акриловая швов с армирующей лентой (учтено в ФЕР10-05-002-02 и ФЕР10-05-010-01, раздел 4 "Устройство перегородок")</t>
  </si>
  <si>
    <t>Грунтовка акриловая (учтено в ФЕР15-04-007-03)</t>
  </si>
  <si>
    <t>59,44
34,74</t>
  </si>
  <si>
    <t>Объем=63,57 / 100</t>
  </si>
  <si>
    <t>Накладные расходы 100% ФОТ (от 7 906,34)</t>
  </si>
  <si>
    <t>Сметная прибыль 49% ФОТ (от 7 906,34)</t>
  </si>
  <si>
    <t>20
12,714</t>
  </si>
  <si>
    <t>0,03
0,019071</t>
  </si>
  <si>
    <t>Грунтовка акриловая под устройство керамической плитки</t>
  </si>
  <si>
    <t>ФЕР15-04-006-03</t>
  </si>
  <si>
    <t>Покрытие поверхностей грунтовкой глубокого проникновения: за 1 раз стен</t>
  </si>
  <si>
    <t>270,11
44,73</t>
  </si>
  <si>
    <t>0,97
0,26</t>
  </si>
  <si>
    <t>3,64
3,05</t>
  </si>
  <si>
    <t>Объем=27,46 / 100</t>
  </si>
  <si>
    <t>Накладные расходы 100% ФОТ (от 527,53)</t>
  </si>
  <si>
    <t>Сметная прибыль 49% ФОТ (от 527,53)</t>
  </si>
  <si>
    <t>10,3
2,82838</t>
  </si>
  <si>
    <t>Керамическая глазурованная плитка 200х200 на влагостойком клею до подвесного потолка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</si>
  <si>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</si>
  <si>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</si>
  <si>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14 134,33
1 836,00</t>
  </si>
  <si>
    <t>29,82
11,44</t>
  </si>
  <si>
    <t>111,77
134,14</t>
  </si>
  <si>
    <t>Накладные расходы 100% ФОТ (от 21 662,01)</t>
  </si>
  <si>
    <t>Сметная прибыль 49% ФОТ (от 21 662,01)</t>
  </si>
  <si>
    <t>ФССЦ-06.2.01.02-0014</t>
  </si>
  <si>
    <t>Плитка керамическая глазурованная для внутренней облицовки стен гладкая, цветная однотонная с завалом</t>
  </si>
  <si>
    <t>100
27,46</t>
  </si>
  <si>
    <t>284,46
360,16</t>
  </si>
  <si>
    <t>Итого по разделу 10 Внутренняя отделка помещений. Стены</t>
  </si>
  <si>
    <t>Раздел 11. Внутренняя отделка помещений. Потолки</t>
  </si>
  <si>
    <t>Монтаж подвесного потолка типа Armstrong (КМ1) с размерами панели 600х600х12 белый, на подвесной системе КМ1 (низ на отм. +3,000)</t>
  </si>
  <si>
    <t>106</t>
  </si>
  <si>
    <t>ФЕР15-01-047-15</t>
  </si>
  <si>
    <t>Устройство потолков: плитно-ячеистых по каркасу из оцинкованного профиля</t>
  </si>
  <si>
    <t>6 623,23
963,12</t>
  </si>
  <si>
    <t>324,71
63,39</t>
  </si>
  <si>
    <t>1 051,34
642,04</t>
  </si>
  <si>
    <t>Объем=23,72 / 100</t>
  </si>
  <si>
    <t>Накладные расходы 100% ФОТ (от 10 396,94)</t>
  </si>
  <si>
    <t>Сметная прибыль 49% ФОТ (от 10 396,94)</t>
  </si>
  <si>
    <t>Монтаж подвесного реечного алюминиевого потолка типа Luxalon на подвесной системе (низ на отм. +3,000)</t>
  </si>
  <si>
    <t>107</t>
  </si>
  <si>
    <t>76,90
8,03</t>
  </si>
  <si>
    <t>Объем=3,76 / 100</t>
  </si>
  <si>
    <t>Накладные расходы 100% ФОТ (от 1 643,38)</t>
  </si>
  <si>
    <t>Сметная прибыль 49% ФОТ (от 1 643,38)</t>
  </si>
  <si>
    <t>Грунтовка обеспыливающая (учтено в ФЕР15-04-007-04)</t>
  </si>
  <si>
    <t>Окраска водно-дисперсионной акриловой краской</t>
  </si>
  <si>
    <t>108</t>
  </si>
  <si>
    <t>ФЕР15-04-007-04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</si>
  <si>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</si>
  <si>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1 860,43
354,22</t>
  </si>
  <si>
    <t>3,64
2,13</t>
  </si>
  <si>
    <t>Объем=3,89 / 100</t>
  </si>
  <si>
    <t>Накладные расходы 100% ФОТ (от 590,50)</t>
  </si>
  <si>
    <t>Сметная прибыль 49% ФОТ (от 590,50)</t>
  </si>
  <si>
    <t>22
0,8558</t>
  </si>
  <si>
    <t>0,033
0,0012837</t>
  </si>
  <si>
    <t>1 131,88
652,20</t>
  </si>
  <si>
    <t>Итого по разделу 11 Внутренняя отделка помещений. Потолки</t>
  </si>
  <si>
    <t>79 468,33
23 918,11</t>
  </si>
  <si>
    <t xml:space="preserve">      93% ФОТ (от 86406,34) (Поз. 9-12, 69, 81-84)</t>
  </si>
  <si>
    <t xml:space="preserve">      94% ФОТ (от 179,98) (Поз. 37, 43, 47)</t>
  </si>
  <si>
    <t xml:space="preserve">      97% ФОТ (от 9888,51) (Поз. 2-5)</t>
  </si>
  <si>
    <t xml:space="preserve">      100% ФОТ (от 55086,01) (Поз. 6-7, 95, 99-108)</t>
  </si>
  <si>
    <t xml:space="preserve">      102% ФОТ (от 1901,81) (Поз. 18, 26, 33, 40, 46, 92, 97-98)</t>
  </si>
  <si>
    <t xml:space="preserve">      108% ФОТ (от 41475,69) (Поз. 48-57, 79-80, 85-88)</t>
  </si>
  <si>
    <t xml:space="preserve">      109% ФОТ (от 60216,87) (Поз. 14, 58-63, 65-68, 70-78)</t>
  </si>
  <si>
    <t xml:space="preserve">      110% ФОТ (от 2432,96) (Поз. 1)</t>
  </si>
  <si>
    <t xml:space="preserve">      112% ФОТ (от 30922,31) (Поз. 15-17, 19-25, 27-32, 34-36, 38-39, 41-42, 44-45, 89-91, 93-94)</t>
  </si>
  <si>
    <t xml:space="preserve">      116% ФОТ (от 1986,3) (Поз. 8, 13, 64)</t>
  </si>
  <si>
    <t xml:space="preserve">      147% ФОТ (от 1053,61) (Поз. 96)</t>
  </si>
  <si>
    <t xml:space="preserve">      49% ФОТ (от 55086,01) (Поз. 6-7, 95, 99-108)</t>
  </si>
  <si>
    <t xml:space="preserve">      51% ФОТ (от 179,98) (Поз. 37, 43, 47)</t>
  </si>
  <si>
    <t xml:space="preserve">      55% ФОТ (от 51364,2) (Поз. 2-5, 48-57, 79-80, 85-88)</t>
  </si>
  <si>
    <t xml:space="preserve">      57% ФОТ (от 60216,87) (Поз. 14, 58-63, 65-68, 70-78)</t>
  </si>
  <si>
    <t xml:space="preserve">      58% ФОТ (от 1901,81) (Поз. 18, 26, 33, 40, 46, 92, 97-98)</t>
  </si>
  <si>
    <t xml:space="preserve">      62% ФОТ (от 86406,34) (Поз. 9-12, 69, 81-84)</t>
  </si>
  <si>
    <t xml:space="preserve">      65% ФОТ (от 30922,31) (Поз. 15-17, 19-25, 27-32, 34-36, 38-39, 41-42, 44-45, 89-91, 93-94)</t>
  </si>
  <si>
    <t xml:space="preserve">      69% ФОТ (от 2432,96) (Поз. 1)</t>
  </si>
  <si>
    <t xml:space="preserve">      80% ФОТ (от 1986,3) (Поз. 8, 13, 64)</t>
  </si>
  <si>
    <t xml:space="preserve">      134% ФОТ (от 1053,61) (Поз. 96)</t>
  </si>
  <si>
    <t xml:space="preserve">          Итого Поз. 1</t>
  </si>
  <si>
    <t xml:space="preserve">          Накладные расходы 110% ФОТ (от 2 432,96)</t>
  </si>
  <si>
    <t xml:space="preserve">          Сметная прибыль 69% ФОТ (от 2 432,96)</t>
  </si>
  <si>
    <t xml:space="preserve">          Итого Поз. 2-5</t>
  </si>
  <si>
    <t>780,88
376,48</t>
  </si>
  <si>
    <t xml:space="preserve">          Накладные расходы 97% ФОТ (от 9 888,51)</t>
  </si>
  <si>
    <t xml:space="preserve">          Сметная прибыль 55% ФОТ (от 9 888,51)</t>
  </si>
  <si>
    <t xml:space="preserve">     Отделочные работы:</t>
  </si>
  <si>
    <t xml:space="preserve">          Итого Поз. 6-7, 95, 99-108</t>
  </si>
  <si>
    <t>1 609,21
1 133,79</t>
  </si>
  <si>
    <t xml:space="preserve">          Накладные расходы 100% ФОТ (от 55 086,01)</t>
  </si>
  <si>
    <t xml:space="preserve">          Сметная прибыль 49% ФОТ (от 55 086,01)</t>
  </si>
  <si>
    <t xml:space="preserve">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</si>
  <si>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Итого Поз. 8, 13, 64</t>
  </si>
  <si>
    <t>996,15
98,16</t>
  </si>
  <si>
    <t xml:space="preserve">          Накладные расходы 116% ФОТ (от 1 986,30)</t>
  </si>
  <si>
    <t xml:space="preserve">          Сметная прибыль 80% ФОТ (от 1 986,30)</t>
  </si>
  <si>
    <t xml:space="preserve">          Итого Поз. 9-12, 69, 81-84</t>
  </si>
  <si>
    <t>68 472,83
18 912,79</t>
  </si>
  <si>
    <t xml:space="preserve">          Накладные расходы 93% ФОТ (от 86 406,34)</t>
  </si>
  <si>
    <t xml:space="preserve">          Сметная прибыль 62% ФОТ (от 86 406,34)</t>
  </si>
  <si>
    <t xml:space="preserve">     Кровли:</t>
  </si>
  <si>
    <t xml:space="preserve">          Итого Поз. 14, 58-63, 65-68, 70-78</t>
  </si>
  <si>
    <t>4 029,47
1 347,67</t>
  </si>
  <si>
    <t xml:space="preserve">          Накладные расходы 109% ФОТ (от 60 216,87)</t>
  </si>
  <si>
    <t xml:space="preserve">          Сметная прибыль 57% ФОТ (от 60 216,87)</t>
  </si>
  <si>
    <t xml:space="preserve">     Полы:</t>
  </si>
  <si>
    <t xml:space="preserve">          Итого Поз. 15-17, 19-25, 27-32, 34-36, 38-39, 41-42, 44-45, 89-91, 93-94</t>
  </si>
  <si>
    <t>1 095,14
964,88</t>
  </si>
  <si>
    <t xml:space="preserve">          Накладные расходы 112% ФОТ (от 30 922,31)</t>
  </si>
  <si>
    <t xml:space="preserve">          Сметная прибыль 65% ФОТ (от 30 922,31)</t>
  </si>
  <si>
    <t xml:space="preserve">          Итого Поз. 18, 26, 33, 40, 46, 92, 97-98</t>
  </si>
  <si>
    <t>496,39
239,31</t>
  </si>
  <si>
    <t xml:space="preserve">          Накладные расходы 102% ФОТ (от 1 901,81)</t>
  </si>
  <si>
    <t xml:space="preserve">          Сметная прибыль 58% ФОТ (от 1 901,81)</t>
  </si>
  <si>
    <t xml:space="preserve">          Итого Поз. 37, 43, 47</t>
  </si>
  <si>
    <t>7,05
1,08</t>
  </si>
  <si>
    <t xml:space="preserve">          Накладные расходы 94% ФОТ (от 179,98)</t>
  </si>
  <si>
    <t xml:space="preserve">          Сметная прибыль 51% ФОТ (от 179,98)</t>
  </si>
  <si>
    <t xml:space="preserve">     Деревянные конструкции:</t>
  </si>
  <si>
    <t xml:space="preserve">          Итого Поз. 48-57, 79-80, 85-88</t>
  </si>
  <si>
    <t>1 615,77
765,35</t>
  </si>
  <si>
    <t xml:space="preserve">          Накладные расходы 108% ФОТ (от 41 475,69)</t>
  </si>
  <si>
    <t xml:space="preserve">          Сметная прибыль 55% ФОТ (от 41 475,69)</t>
  </si>
  <si>
    <t xml:space="preserve">          Итого Поз. 96</t>
  </si>
  <si>
    <t xml:space="preserve">          Накладные расходы 147% ФОТ (от 1 053,61)</t>
  </si>
  <si>
    <t xml:space="preserve">          Сметная прибыль 134% ФОТ (от 1 053,61)</t>
  </si>
  <si>
    <t>ЛОКАЛЬНАЯ СМЕТА № ЛС-02-05-03</t>
  </si>
  <si>
    <t xml:space="preserve">на Досмотровая эстакада. Лестничные сходы., </t>
  </si>
  <si>
    <t>1146-3-ИС.КЖ.ВР; 1146-3-ИС.КМ2.ВР</t>
  </si>
  <si>
    <t>Раздел 1. Фундаменты опор 3.1, 3.2, 4.1, 4.2. Земляные работы - 1146-3-ИС.КЖ.ВР</t>
  </si>
  <si>
    <t>147,27
53,96</t>
  </si>
  <si>
    <t>Объем=3,9 / 1000</t>
  </si>
  <si>
    <t>Накладные расходы 92% ФОТ (от 53,96)</t>
  </si>
  <si>
    <t>Сметная прибыль 46% ФОТ (от 53,96)</t>
  </si>
  <si>
    <t>Объем=1,9*2</t>
  </si>
  <si>
    <t>Объем=1*2</t>
  </si>
  <si>
    <t>37,76
13,83</t>
  </si>
  <si>
    <t>Объем=1 / 1000</t>
  </si>
  <si>
    <t>Накладные расходы 92% ФОТ (от 13,83)</t>
  </si>
  <si>
    <t>Сметная прибыль 46% ФОТ (от 13,83)</t>
  </si>
  <si>
    <t>6,89
3,10</t>
  </si>
  <si>
    <t>Накладные расходы 92% ФОТ (от 3,10)</t>
  </si>
  <si>
    <t>Сметная прибыль 46% ФОТ (от 3,10)</t>
  </si>
  <si>
    <t>2 646,29
70,89</t>
  </si>
  <si>
    <t>Итого по разделу 1 Фундаменты опор 3.1, 3.2, 4.1, 4.2. Земляные работы - 1146-3-ИС.КЖ.ВР</t>
  </si>
  <si>
    <t>Раздел 2. Лестничные сходы - 1146-3-ИС.КЖ.ВР</t>
  </si>
  <si>
    <t>201,42
61,56</t>
  </si>
  <si>
    <t>Накладные расходы 110% ФОТ (от 574,60)</t>
  </si>
  <si>
    <t>Сметная прибыль 69% ФОТ (от 574,60)</t>
  </si>
  <si>
    <t>1,15
2,047</t>
  </si>
  <si>
    <t>230 029,52
1 526,87</t>
  </si>
  <si>
    <t>330,03
156,65</t>
  </si>
  <si>
    <t>Объем=0,96 / 100</t>
  </si>
  <si>
    <t>Накладные расходы 102% ФОТ (от 782,54)</t>
  </si>
  <si>
    <t>Сметная прибыль 58% ФОТ (от 782,54)</t>
  </si>
  <si>
    <t>7,142857
0,0685714</t>
  </si>
  <si>
    <t>3,57143
0,0342857</t>
  </si>
  <si>
    <t>101,5
0,9744</t>
  </si>
  <si>
    <t>Устройство монолитных фундаментных блоков в основании лестничного схода в деревометаллической опалубке:</t>
  </si>
  <si>
    <t>412,54
195,81</t>
  </si>
  <si>
    <t>Объем=1,2 / 100</t>
  </si>
  <si>
    <t>Накладные расходы 102% ФОТ (от 978,18)</t>
  </si>
  <si>
    <t>Сметная прибыль 58% ФОТ (от 978,18)</t>
  </si>
  <si>
    <t>ФССЦ-04.1.02.05-0012_2020-0-ФССЦ-ПР-15-4-2-002</t>
  </si>
  <si>
    <t>ФССЦ-04.1.02.05-0001</t>
  </si>
  <si>
    <t>Смеси бетонные тяжелого бетона (БСТ), класс B3,5 (М50)</t>
  </si>
  <si>
    <t>52,81
5,35</t>
  </si>
  <si>
    <t>Объем=5,4 / 100</t>
  </si>
  <si>
    <t>Накладные расходы 110% ФОТ (от 470,22)</t>
  </si>
  <si>
    <t>Сметная прибыль 69% ФОТ (от 470,22)</t>
  </si>
  <si>
    <t>0,24
0,01296</t>
  </si>
  <si>
    <t>0,016
0,000864</t>
  </si>
  <si>
    <t>8,20
0,51</t>
  </si>
  <si>
    <t>Накладные расходы 94% ФОТ (от 131,69)</t>
  </si>
  <si>
    <t>Сметная прибыль 51% ФОТ (от 131,69)</t>
  </si>
  <si>
    <t>-0,013
-0,000702</t>
  </si>
  <si>
    <t>40
2,16</t>
  </si>
  <si>
    <t>5,40
1,04</t>
  </si>
  <si>
    <t>Накладные расходы 94% ФОТ (от 156,84)</t>
  </si>
  <si>
    <t>Сметная прибыль 51% ФОТ (от 156,84)</t>
  </si>
  <si>
    <t>-0,04
-0,00216</t>
  </si>
  <si>
    <t>33
1,782</t>
  </si>
  <si>
    <t>1 118,41
472,05</t>
  </si>
  <si>
    <t>Итого по разделу 2 Лестничные сходы - 1146-3-ИС.КЖ.ВР</t>
  </si>
  <si>
    <t>Раздел 3. 1146-3-ИС.КМ2.ВР</t>
  </si>
  <si>
    <t>1 430,98
275,13</t>
  </si>
  <si>
    <t>937,22
100,00</t>
  </si>
  <si>
    <t>185 243,41
61 829,60</t>
  </si>
  <si>
    <t>Накладные расходы 93% ФОТ (от 231 941,38)</t>
  </si>
  <si>
    <t>Сметная прибыль 62% ФОТ (от 231 941,38)</t>
  </si>
  <si>
    <t>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</t>
  </si>
  <si>
    <t>325,55
14,09</t>
  </si>
  <si>
    <t>Объем=150 / 100</t>
  </si>
  <si>
    <t>Накладные расходы 94% ФОТ (от 2 577,37)</t>
  </si>
  <si>
    <t>Сметная прибыль 51% ФОТ (от 2 577,37)</t>
  </si>
  <si>
    <t>-0,015
-0,0225</t>
  </si>
  <si>
    <t>32
48</t>
  </si>
  <si>
    <t>7 893,11
3 080,81</t>
  </si>
  <si>
    <t>Накладные расходы 94% ФОТ (от 7 231,25)</t>
  </si>
  <si>
    <t>Сметная прибыль 51% ФОТ (от 7 231,25)</t>
  </si>
  <si>
    <t>0,038
0,57</t>
  </si>
  <si>
    <t>4,57
2,11</t>
  </si>
  <si>
    <t>Накладные расходы 94% ФОТ (от 510,41)</t>
  </si>
  <si>
    <t>Сметная прибыль 51% ФОТ (от 510,41)</t>
  </si>
  <si>
    <t>Накладные расходы 94% ФОТ (от 384,30)</t>
  </si>
  <si>
    <t>Сметная прибыль 51% ФОТ (от 384,30)</t>
  </si>
  <si>
    <t>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</t>
  </si>
  <si>
    <t>32,56
1,41</t>
  </si>
  <si>
    <t>Накладные расходы 94% ФОТ (от 257,74)</t>
  </si>
  <si>
    <t>Сметная прибыль 51% ФОТ (от 257,74)</t>
  </si>
  <si>
    <t>-0,015
-0,00225</t>
  </si>
  <si>
    <t>32
4,8</t>
  </si>
  <si>
    <t>Обеспыливание и обезжиривание поверхностей опор</t>
  </si>
  <si>
    <t>45,66
21,14</t>
  </si>
  <si>
    <t>Накладные расходы 94% ФОТ (от 5 104,15)</t>
  </si>
  <si>
    <t>Сметная прибыль 51% ФОТ (от 5 104,15)</t>
  </si>
  <si>
    <t>Окраска металлоконструкций опор лакокрасочными материалами Хемпель или аналог:</t>
  </si>
  <si>
    <t>151,31
14,09</t>
  </si>
  <si>
    <t>Накладные расходы 94% ФОТ (от 1 425,75)</t>
  </si>
  <si>
    <t>Сметная прибыль 51% ФОТ (от 1 425,75)</t>
  </si>
  <si>
    <t>-32,7
-49,05</t>
  </si>
  <si>
    <t>35
52,5</t>
  </si>
  <si>
    <t>Изготовление, транспортировка и монтаж металлоконструкций лестничных сходов из стали С235 по ГОСТ 27772-2015</t>
  </si>
  <si>
    <t>35 554,98
13 002,25</t>
  </si>
  <si>
    <t>Накладные расходы 93% ФОТ (от 58 009,79)</t>
  </si>
  <si>
    <t>Сметная прибыль 62% ФОТ (от 58 009,79)</t>
  </si>
  <si>
    <t>1
3,88</t>
  </si>
  <si>
    <t>41,44
11,96</t>
  </si>
  <si>
    <t>Накладные расходы 102% ФОТ (от 1 568,46)</t>
  </si>
  <si>
    <t>Сметная прибыль 58% ФОТ (от 1 568,46)</t>
  </si>
  <si>
    <t>100
40</t>
  </si>
  <si>
    <t>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</t>
  </si>
  <si>
    <t>86,81
3,76</t>
  </si>
  <si>
    <t>Накладные расходы 94% ФОТ (от 687,30)</t>
  </si>
  <si>
    <t>Сметная прибыль 51% ФОТ (от 687,30)</t>
  </si>
  <si>
    <t>-0,015
-0,006</t>
  </si>
  <si>
    <t>32
12,8</t>
  </si>
  <si>
    <t>2 104,83
821,55</t>
  </si>
  <si>
    <t>Накладные расходы 94% ФОТ (от 1 928,33)</t>
  </si>
  <si>
    <t>Сметная прибыль 51% ФОТ (от 1 928,33)</t>
  </si>
  <si>
    <t>0,038
0,152</t>
  </si>
  <si>
    <t>Накладные расходы 94% ФОТ (от 102,48)</t>
  </si>
  <si>
    <t>Сметная прибыль 51% ФОТ (от 102,48)</t>
  </si>
  <si>
    <t>8,68
0,38</t>
  </si>
  <si>
    <t>Накладные расходы 94% ФОТ (от 68,73)</t>
  </si>
  <si>
    <t>Сметная прибыль 51% ФОТ (от 68,73)</t>
  </si>
  <si>
    <t>-0,015
-0,0006</t>
  </si>
  <si>
    <t>32
1,28</t>
  </si>
  <si>
    <t>12,18
5,64</t>
  </si>
  <si>
    <t>Накладные расходы 94% ФОТ (от 1 361,11)</t>
  </si>
  <si>
    <t>Сметная прибыль 51% ФОТ (от 1 361,11)</t>
  </si>
  <si>
    <t>Окраска металлоконструкций металлоконструкций лестничных сходов лакокрасочными материалами Хемпель или аналог:</t>
  </si>
  <si>
    <t>40,35
3,76</t>
  </si>
  <si>
    <t>Накладные расходы 94% ФОТ (от 380,20)</t>
  </si>
  <si>
    <t>Сметная прибыль 51% ФОТ (от 380,20)</t>
  </si>
  <si>
    <t>-32,7
-13,08</t>
  </si>
  <si>
    <t>35
14</t>
  </si>
  <si>
    <t>1 619,91
518,29</t>
  </si>
  <si>
    <t>Объем=204/1000</t>
  </si>
  <si>
    <t>Накладные расходы 93% ФОТ (от 3 389,02)</t>
  </si>
  <si>
    <t>Сметная прибыль 62% ФОТ (от 3 389,02)</t>
  </si>
  <si>
    <t>21,25
4,335</t>
  </si>
  <si>
    <t>3 528,01
1 290,17</t>
  </si>
  <si>
    <t>Объем=385/1000</t>
  </si>
  <si>
    <t>Накладные расходы 93% ФОТ (от 5 756,12)</t>
  </si>
  <si>
    <t>Сметная прибыль 62% ФОТ (от 5 756,12)</t>
  </si>
  <si>
    <t>237 071,93
80 686,06</t>
  </si>
  <si>
    <t>Итого по разделу 3 1146-3-ИС.КМ2.ВР</t>
  </si>
  <si>
    <t>240 836,63
81 229,00</t>
  </si>
  <si>
    <t xml:space="preserve">      73% ФОТ (от 292,5) (Поз. 21)</t>
  </si>
  <si>
    <t xml:space="preserve">      92% ФОТ (от 70,89) (Поз. 1, 4, 6)</t>
  </si>
  <si>
    <t xml:space="preserve">      93% ФОТ (от 299096,31) (Поз. 19-20, 32, 41-44)</t>
  </si>
  <si>
    <t xml:space="preserve">      94% ФОТ (от 24270,44) (Поз. 16-18, 24-31, 34-40)</t>
  </si>
  <si>
    <t xml:space="preserve">      102% ФОТ (от 4849,85) (Поз. 8-9, 11, 23, 33)</t>
  </si>
  <si>
    <t xml:space="preserve">      103% ФОТ (от 787,22) (Поз. 22)</t>
  </si>
  <si>
    <t xml:space="preserve">      110% ФОТ (от 1044,82) (Поз. 7, 15)</t>
  </si>
  <si>
    <t xml:space="preserve">      34% ФОТ (от 292,5) (Поз. 21)</t>
  </si>
  <si>
    <t xml:space="preserve">      46% ФОТ (от 70,89) (Поз. 1, 4, 6)</t>
  </si>
  <si>
    <t xml:space="preserve">      51% ФОТ (от 24270,44) (Поз. 16-18, 24-31, 34-40)</t>
  </si>
  <si>
    <t xml:space="preserve">      58% ФОТ (от 4849,85) (Поз. 8-9, 11, 23, 33)</t>
  </si>
  <si>
    <t xml:space="preserve">      59% ФОТ (от 787,22) (Поз. 22)</t>
  </si>
  <si>
    <t xml:space="preserve">      62% ФОТ (от 299096,31) (Поз. 19-20, 32, 41-44)</t>
  </si>
  <si>
    <t xml:space="preserve">      69% ФОТ (от 1044,82) (Поз. 7, 15)</t>
  </si>
  <si>
    <t xml:space="preserve">          Итого Поз. 1, 4, 6</t>
  </si>
  <si>
    <t>191,92
70,89</t>
  </si>
  <si>
    <t xml:space="preserve">          Накладные расходы 92% ФОТ (от 70,89)</t>
  </si>
  <si>
    <t xml:space="preserve">          Сметная прибыль 46% ФОТ (от 70,89)</t>
  </si>
  <si>
    <t xml:space="preserve">          Итого Поз. 2-3, 5</t>
  </si>
  <si>
    <t xml:space="preserve">          Итого Поз. 7, 15</t>
  </si>
  <si>
    <t>254,23
66,91</t>
  </si>
  <si>
    <t xml:space="preserve">          Накладные расходы 110% ФОТ (от 1 044,82)</t>
  </si>
  <si>
    <t xml:space="preserve">          Сметная прибыль 69% ФОТ (от 1 044,82)</t>
  </si>
  <si>
    <t xml:space="preserve">          Итого Поз. 8-9, 11, 23, 33</t>
  </si>
  <si>
    <t>919,77
424,07</t>
  </si>
  <si>
    <t xml:space="preserve">          Накладные расходы 102% ФОТ (от 4 849,85)</t>
  </si>
  <si>
    <t xml:space="preserve">          Сметная прибыль 58% ФОТ (от 4 849,85)</t>
  </si>
  <si>
    <t xml:space="preserve">          Итого Поз. 10, 12-14</t>
  </si>
  <si>
    <t xml:space="preserve">          Итого Поз. 16-18, 24-31, 34-40</t>
  </si>
  <si>
    <t>11 001,86
3 989,18</t>
  </si>
  <si>
    <t xml:space="preserve">          Накладные расходы 94% ФОТ (от 24 270,44)</t>
  </si>
  <si>
    <t xml:space="preserve">          Сметная прибыль 51% ФОТ (от 24 270,44)</t>
  </si>
  <si>
    <t xml:space="preserve">          Итого Поз. 19-20, 32, 41-44</t>
  </si>
  <si>
    <t>225 946,31
76 640,31</t>
  </si>
  <si>
    <t xml:space="preserve">          Накладные расходы 93% ФОТ (от 299 096,31)</t>
  </si>
  <si>
    <t xml:space="preserve">          Сметная прибыль 62% ФОТ (от 299 096,31)</t>
  </si>
  <si>
    <t xml:space="preserve">          Итого Поз. 21</t>
  </si>
  <si>
    <t xml:space="preserve">          Итого Поз. 22</t>
  </si>
  <si>
    <t>ЛОКАЛЬНАЯ СМЕТА № ЛС-03-01-05</t>
  </si>
  <si>
    <t xml:space="preserve">на Здание КПП. Система водоотведения., </t>
  </si>
  <si>
    <t>1146-ИЛО4.3.СО</t>
  </si>
  <si>
    <t>Раздел 1. Бытовая канализация К1</t>
  </si>
  <si>
    <t>Унитаз-компакт Iddis Calipso Rimless, глянцевый белый</t>
  </si>
  <si>
    <t>ФЕР17-01-003-01</t>
  </si>
  <si>
    <t>Установка унитазов: с бачком непосредственно присоединенным</t>
  </si>
  <si>
    <t>10 компл</t>
  </si>
  <si>
    <t>3 710,28
211,12</t>
  </si>
  <si>
    <t>35,63
8,84</t>
  </si>
  <si>
    <t>48,63
37,75</t>
  </si>
  <si>
    <t>Накладные расходы 121% ФОТ (от 939,23)</t>
  </si>
  <si>
    <t>Сметная прибыль 72% ФОТ (от 939,23)</t>
  </si>
  <si>
    <t>ФССЦ-18.2.01.06-0001</t>
  </si>
  <si>
    <t>Унитаз-компакт «Комфорт»</t>
  </si>
  <si>
    <t>10
1</t>
  </si>
  <si>
    <t>Умывальник подвесной, в комплекте с пъедесталом, Престиж</t>
  </si>
  <si>
    <t>ФЕР17-01-001-14</t>
  </si>
  <si>
    <t>Установка умывальников одиночных: с подводкой холодной и горячей воды</t>
  </si>
  <si>
    <t>3 401,95
187,59</t>
  </si>
  <si>
    <t>17,20
4,08</t>
  </si>
  <si>
    <t>23,48
17,42</t>
  </si>
  <si>
    <t>Накладные расходы 121% ФОТ (от 818,43)</t>
  </si>
  <si>
    <t>Сметная прибыль 72% ФОТ (от 818,43)</t>
  </si>
  <si>
    <t>ФССЦ-18.2.01.05-0153</t>
  </si>
  <si>
    <t>Умывальники полуфарфоровые и фарфоровые с смесителем с нижней камерой смешивания, кронштейнами, сифоном бутылочным латунным и выпуском, овальные с выступающими установочными поверхностями, размер 550х500х150 мм</t>
  </si>
  <si>
    <t>Донный клапан для умывальника Iddis Optima Home, хром (работа учтена в ФЕР17-01-001-14)</t>
  </si>
  <si>
    <t>ТЦ_18.1.10.00_78_7804695877_27.02.2025_02_1.1</t>
  </si>
  <si>
    <t>Донный клапан для умывальника Iddis Optima Home, хром OPHG000i88 «Iddis»</t>
  </si>
  <si>
    <t>Сифон бутылочный для умывальника Iddis Optima Home, глянцевый хром (учтено в ФЕР17-01-001-14)</t>
  </si>
  <si>
    <t>Труба канализационная полипропиленовая Ø32 мм</t>
  </si>
  <si>
    <t>ФЕР16-04-001-01</t>
  </si>
  <si>
    <t>Прокладка трубопроводов канализации из полиэтиленовых труб высокой плотности диаметром: 50 мм</t>
  </si>
  <si>
    <t>1 825,99
579,33</t>
  </si>
  <si>
    <t>2,67
0,40</t>
  </si>
  <si>
    <t>0,73
0,34</t>
  </si>
  <si>
    <t>Накладные расходы 121% ФОТ (от 495,09)</t>
  </si>
  <si>
    <t>Сметная прибыль 72% ФОТ (от 495,09)</t>
  </si>
  <si>
    <t>ФССЦ-24.3.02.05-0023</t>
  </si>
  <si>
    <t>Трубы полипропиленовые ПП-Р, номинальное давление 2,0 МПа, номинальный наружный диаметр 32 мм</t>
  </si>
  <si>
    <t>99,8
1,996</t>
  </si>
  <si>
    <t>Труба канализационная полипропиленовая Ø110 мм</t>
  </si>
  <si>
    <t>ФЕР16-04-001-02</t>
  </si>
  <si>
    <t>Прокладка трубопроводов канализации из полиэтиленовых труб высокой плотности диаметром: 110 мм</t>
  </si>
  <si>
    <t>14 726,55
555,52</t>
  </si>
  <si>
    <t>6,21
0,91</t>
  </si>
  <si>
    <t>5,09
2,33</t>
  </si>
  <si>
    <t>Накладные расходы 121% ФОТ (от 1 425,57)</t>
  </si>
  <si>
    <t>Сметная прибыль 72% ФОТ (от 1 425,57)</t>
  </si>
  <si>
    <t>ФССЦ-24.3.02.05-0029</t>
  </si>
  <si>
    <t>Трубы полипропиленовые ПП-Р, номинальное давление 2,0 МПа, номинальный наружный диаметр 110 мм</t>
  </si>
  <si>
    <t>99,800001
5,9880001</t>
  </si>
  <si>
    <t>ФССЦ-24.3.05.08-0401</t>
  </si>
  <si>
    <t>Отвод полиэтиленовый для систем водоотведения, диаметр 50 мм</t>
  </si>
  <si>
    <t>ФССЦ-24.3.05.08-0202</t>
  </si>
  <si>
    <t>Отвод полипропиленовый 45°, для систем водоотведения, диаметр 110 мм</t>
  </si>
  <si>
    <t>ФССЦ-24.3.05.15-0102</t>
  </si>
  <si>
    <t>Тройник полипропиленовый для систем водоотведения, диаметр 110 мм</t>
  </si>
  <si>
    <t>ФССЦ-24.3.05.10-0001</t>
  </si>
  <si>
    <t>Переход полипропиленовый для систем водоотведения, диаметр 110х50 мм</t>
  </si>
  <si>
    <t>Объем=1+1</t>
  </si>
  <si>
    <t>ФССЦ-24.3.05.12-0001</t>
  </si>
  <si>
    <t>Ревизия полипропиленовая с крышкой, номинальный внутренний диаметр 100 мм</t>
  </si>
  <si>
    <t>Противопожарная манжета РТМК-110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</si>
  <si>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</si>
  <si>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</si>
  <si>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4 752,37
63,80</t>
  </si>
  <si>
    <t>0,54
0,30</t>
  </si>
  <si>
    <t>Накладные расходы 121% ФОТ (от 27,54)</t>
  </si>
  <si>
    <t>Сметная прибыль 72% ФОТ (от 27,54)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</si>
  <si>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</si>
  <si>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</t>
  </si>
  <si>
    <t>100
1</t>
  </si>
  <si>
    <t>Огнестойкая монтажная пена Soudal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</si>
  <si>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</si>
  <si>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</si>
  <si>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Хомут</t>
  </si>
  <si>
    <t>ФССЦ-23.1.02.06-0034</t>
  </si>
  <si>
    <t>Хомут металлический с шурупом и резиновым профилем для крепления трубопроводов диаметром: 32-35 мм</t>
  </si>
  <si>
    <t>ФССЦ-23.1.02.06-0036</t>
  </si>
  <si>
    <t>Хомут металлический с шурупом и резиновым профилем для крепления трубопроводов диаметром: 48-53 мм</t>
  </si>
  <si>
    <t>79,01
58,44</t>
  </si>
  <si>
    <t>Итого по разделу 1 Бытовая канализация К1</t>
  </si>
  <si>
    <t>Раздел 2. Отвод дренажных вод от кондиционеров К3.1</t>
  </si>
  <si>
    <t>Сифон для кондиционера HL 138 (работа учтена в ЛСР №03-01-06 в расценке ФЕР20-06-018-03)</t>
  </si>
  <si>
    <t>ТЦ_18.2.06.09_78_7816163404_27.01.2025_01_2.1</t>
  </si>
  <si>
    <t>Сифон для сбора конденсата с разрывом струи HL138H</t>
  </si>
  <si>
    <t>0,91
0,43</t>
  </si>
  <si>
    <t>Накладные расходы 121% ФОТ (от 618,86)</t>
  </si>
  <si>
    <t>Сметная прибыль 72% ФОТ (от 618,86)</t>
  </si>
  <si>
    <t>99,8
2,495</t>
  </si>
  <si>
    <t>ФССЦ-24.3.05.02-0121</t>
  </si>
  <si>
    <t>Заглушка полиэтиленовая удлиненная, стандартное размерное отношение SDR11, номинальный наружный диаметр 32 мм</t>
  </si>
  <si>
    <t>Объем=6 / 10</t>
  </si>
  <si>
    <t>Труба канализационная полипропиленовая Ø32 мм (учтено в ФЕР16-04-001-01)</t>
  </si>
  <si>
    <t>Труба канализационная полипропиленовая Ø110 мм (учтено в ФЕР16-04-001-02)</t>
  </si>
  <si>
    <t>Итого по разделу 2 Отвод дренажных вод от кондиционеров К3.1</t>
  </si>
  <si>
    <t>79,92
58,87</t>
  </si>
  <si>
    <t xml:space="preserve">      121% ФОТ (от 4352,26) (Поз. 1-2, 4-5, 11, 13-15, 17, 21)</t>
  </si>
  <si>
    <t xml:space="preserve">      72% ФОТ (от 4352,26) (Поз. 1-2, 4-5, 11, 13-15, 17, 21)</t>
  </si>
  <si>
    <t xml:space="preserve">               Итого Поз. 1-2, 4-5, 11, 13-15, 17, 21</t>
  </si>
  <si>
    <t xml:space="preserve">               Накладные расходы 121% ФОТ (от 4 352,26)</t>
  </si>
  <si>
    <t xml:space="preserve">               Сметная прибыль 72% ФОТ (от 4 352,26)</t>
  </si>
  <si>
    <t xml:space="preserve">               Итого Поз. 6-10, 12, 18-20</t>
  </si>
  <si>
    <t xml:space="preserve">               Итого Поз. 3, 16</t>
  </si>
  <si>
    <t>ЛОКАЛЬНАЯ СМЕТА № ЛС-01-02-03</t>
  </si>
  <si>
    <t xml:space="preserve">на Демонтаж здания КПП, </t>
  </si>
  <si>
    <t>1146-АР.ВР1</t>
  </si>
  <si>
    <t>Раздел 1. Демонтаж здания КПП</t>
  </si>
  <si>
    <t>ФЕР46-06-009-01</t>
  </si>
  <si>
    <t>Разборка зданий методом обрушения: кирпичных отапливаемых</t>
  </si>
  <si>
    <t>100 м3 строительного объема, включая подвал</t>
  </si>
  <si>
    <t>2 752,93
280,13</t>
  </si>
  <si>
    <t>2 472,80
417,51</t>
  </si>
  <si>
    <t>58 056,40
30 663,60</t>
  </si>
  <si>
    <t>Объем=172 / 100</t>
  </si>
  <si>
    <t>Накладные расходы 91% ФОТ (от 51 237,47)</t>
  </si>
  <si>
    <t>Сметная прибыль 52% ФОТ (от 51 237,47)</t>
  </si>
  <si>
    <t>Объем=134,6*2,5</t>
  </si>
  <si>
    <t>274 475,64
30 663,60</t>
  </si>
  <si>
    <t xml:space="preserve">      91% ФОТ (от 51237,47) (Поз. 1)</t>
  </si>
  <si>
    <t xml:space="preserve">      52% ФОТ (от 51237,47) (Поз. 1)</t>
  </si>
  <si>
    <t xml:space="preserve">     Работы по реконструкции зданий и сооружений: разборка отдельных конструктивных элементов здания (сооружения), а также зданий (сооружений) в целом:</t>
  </si>
  <si>
    <t xml:space="preserve">          Накладные расходы 91% ФОТ (от 51 237,47)</t>
  </si>
  <si>
    <t xml:space="preserve">          Сметная прибыль 52% ФОТ (от 51 237,47)</t>
  </si>
  <si>
    <t>ЛОКАЛЬНАЯ СМЕТА № ЛС-01-02-01</t>
  </si>
  <si>
    <t xml:space="preserve">на Демонтаж смотровой эстакады, </t>
  </si>
  <si>
    <t>1146-3-ИС.КЖ.ВР</t>
  </si>
  <si>
    <t>Раздел 1. Демонтаж смотровой эстакады</t>
  </si>
  <si>
    <t>Демонтаж элементов пролетного строения автокраном г.п. до 40т</t>
  </si>
  <si>
    <t>848,65
192,59</t>
  </si>
  <si>
    <t>656,06
70,00</t>
  </si>
  <si>
    <t>41 193,63
13 749,40</t>
  </si>
  <si>
    <t>Накладные расходы 93% ФОТ (от 51 578,12)</t>
  </si>
  <si>
    <t>Сметная прибыль 62% ФОТ (от 51 578,12)</t>
  </si>
  <si>
    <t>Демонтаж элементов лестничных сходов автокраном г.п. до 40т</t>
  </si>
  <si>
    <t>Демонтаж элементов ограждений автокраном г.п. до 40т</t>
  </si>
  <si>
    <t>Демонтаж элементов опор автокраном г.п. до 16т</t>
  </si>
  <si>
    <t>660,09
190,16</t>
  </si>
  <si>
    <t>469,93
54,94</t>
  </si>
  <si>
    <t>31 431,33
11 494,26</t>
  </si>
  <si>
    <t>Объем=1,8+0,9+2,2</t>
  </si>
  <si>
    <t>Накладные расходы 93% ФОТ (от 51 281,86)</t>
  </si>
  <si>
    <t>Сметная прибыль 62% ФОТ (от 51 281,86)</t>
  </si>
  <si>
    <t>Разработка грунта для демонтажа железобетонных фундаментов экскаватором с доработкой вручную, песчаный грунт</t>
  </si>
  <si>
    <t>ФЕР01-01-008-01</t>
  </si>
  <si>
    <t>Разработка грунта в отвал в котлованах объемом от 1000 до 3000 м3 экскаваторами с ковшом вместимостью 0,65 м3, группа грунтов: 1</t>
  </si>
  <si>
    <t>2 074,86
243,00</t>
  </si>
  <si>
    <t>968,61
354,86</t>
  </si>
  <si>
    <t>Объем=(38*0,9) / 1000</t>
  </si>
  <si>
    <t>Накладные расходы 92% ФОТ (от 354,86)</t>
  </si>
  <si>
    <t>Сметная прибыль 46% ФОТ (от 354,86)</t>
  </si>
  <si>
    <t>ФЕР01-02-055-01</t>
  </si>
  <si>
    <t>Разработка грунта вручную с креплениями в траншеях шириной до 2 м, глубиной: до 2 м, группа грунтов 1</t>
  </si>
  <si>
    <t>1 257,00
1 257,00</t>
  </si>
  <si>
    <t>Объем=(38*0,1) / 100</t>
  </si>
  <si>
    <t>Накладные расходы 89% ФОТ (от 2 039,61)</t>
  </si>
  <si>
    <t>Сметная прибыль 40% ФОТ (от 2 039,61)</t>
  </si>
  <si>
    <t>Демонтаж железобетонных фундаментов эксковатором с гидромолотом, доработка вручную отбойными молотками</t>
  </si>
  <si>
    <t>ФЕР46-09-005-01</t>
  </si>
  <si>
    <t>Разборка монолитных железобетонных конструкций гидромолотом на базе экскаватора</t>
  </si>
  <si>
    <t>1 322,70
7,76</t>
  </si>
  <si>
    <t>1 293,92
32,91</t>
  </si>
  <si>
    <t>252 743,33
20 109,23</t>
  </si>
  <si>
    <t>Объем=15,9*0,9</t>
  </si>
  <si>
    <t>Накладные расходы 91% ФОТ (от 24 850,88)</t>
  </si>
  <si>
    <t>Сметная прибыль 52% ФОТ (от 24 850,88)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</si>
  <si>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</si>
  <si>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</si>
  <si>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1 666,35
443,82</t>
  </si>
  <si>
    <t>Объем=15,9*0,1</t>
  </si>
  <si>
    <t>Накладные расходы 91% ФОТ (от 30 132,27)</t>
  </si>
  <si>
    <t>Сметная прибыль 52% ФОТ (от 30 132,27)</t>
  </si>
  <si>
    <t>Обратная засыпка котлованов местным грунтом</t>
  </si>
  <si>
    <t>109,61
49,22</t>
  </si>
  <si>
    <t>Объем=15,9 / 1000</t>
  </si>
  <si>
    <t>Накладные расходы 92% ФОТ (от 49,22)</t>
  </si>
  <si>
    <t>Сметная прибыль 46% ФОТ (от 49,22)</t>
  </si>
  <si>
    <t>Вывоз мусора</t>
  </si>
  <si>
    <t>Объем=4,6+4,96+15,9*2,5</t>
  </si>
  <si>
    <t>384 206,07
45 756,97</t>
  </si>
  <si>
    <t xml:space="preserve">      89% ФОТ (от 2039,61) (Поз. 4)</t>
  </si>
  <si>
    <t xml:space="preserve">      91% ФОТ (от 54983,15) (Поз. 5-6)</t>
  </si>
  <si>
    <t xml:space="preserve">      92% ФОТ (от 404,08) (Поз. 3, 7)</t>
  </si>
  <si>
    <t xml:space="preserve">      93% ФОТ (от 102859,98) (Поз. 1-2)</t>
  </si>
  <si>
    <t xml:space="preserve">      40% ФОТ (от 2039,61) (Поз. 4)</t>
  </si>
  <si>
    <t xml:space="preserve">      46% ФОТ (от 404,08) (Поз. 3, 7)</t>
  </si>
  <si>
    <t xml:space="preserve">      52% ФОТ (от 54983,15) (Поз. 5-6)</t>
  </si>
  <si>
    <t xml:space="preserve">      62% ФОТ (от 102859,98) (Поз. 1-2)</t>
  </si>
  <si>
    <t>72 624,96
25 243,66</t>
  </si>
  <si>
    <t xml:space="preserve">          Накладные расходы 93% ФОТ (от 102 859,98)</t>
  </si>
  <si>
    <t xml:space="preserve">          Сметная прибыль 62% ФОТ (от 102 859,98)</t>
  </si>
  <si>
    <t xml:space="preserve">          Итого Поз. 3, 7</t>
  </si>
  <si>
    <t>1 078,22
404,08</t>
  </si>
  <si>
    <t xml:space="preserve">          Накладные расходы 92% ФОТ (от 404,08)</t>
  </si>
  <si>
    <t xml:space="preserve">          Сметная прибыль 46% ФОТ (от 404,08)</t>
  </si>
  <si>
    <t xml:space="preserve">          Накладные расходы 89% ФОТ (от 2 039,61)</t>
  </si>
  <si>
    <t xml:space="preserve">          Сметная прибыль 40% ФОТ (от 2 039,61)</t>
  </si>
  <si>
    <t>278 789,27
20 109,23</t>
  </si>
  <si>
    <t xml:space="preserve">          Накладные расходы 91% ФОТ (от 54 983,15)</t>
  </si>
  <si>
    <t xml:space="preserve">          Сметная прибыль 52% ФОТ (от 54 983,15)</t>
  </si>
  <si>
    <t xml:space="preserve">          Итого Поз. 9</t>
  </si>
  <si>
    <t>ЛОКАЛЬНАЯ СМЕТА № ЛС-01-02-02</t>
  </si>
  <si>
    <t xml:space="preserve">на Демонтаж пешеходной эстакады, </t>
  </si>
  <si>
    <t>Раздел 1. Демонтаж пешеходной эстакады</t>
  </si>
  <si>
    <t>Накладные расходы 93% ФОТ (от 382 350,88)</t>
  </si>
  <si>
    <t>Сметная прибыль 62% ФОТ (от 382 350,88)</t>
  </si>
  <si>
    <t>194 361,11
71 076,75</t>
  </si>
  <si>
    <t>Объем=6,9+12,1+11,3</t>
  </si>
  <si>
    <t>Накладные расходы 93% ФОТ (от 317 110,25)</t>
  </si>
  <si>
    <t>Сметная прибыль 62% ФОТ (от 317 110,25)</t>
  </si>
  <si>
    <t>775 715,39
61 718,89</t>
  </si>
  <si>
    <t>Объем=48,8*0,9</t>
  </si>
  <si>
    <t>Накладные расходы 91% ФОТ (от 76 271,87)</t>
  </si>
  <si>
    <t>Сметная прибыль 52% ФОТ (от 76 271,87)</t>
  </si>
  <si>
    <t>Объем=48,8*0,1</t>
  </si>
  <si>
    <t>Накладные расходы 91% ФОТ (от 92 481,44)</t>
  </si>
  <si>
    <t>Сметная прибыль 52% ФОТ (от 92 481,44)</t>
  </si>
  <si>
    <t>261,97
117,64</t>
  </si>
  <si>
    <t>Объем=38 / 1000</t>
  </si>
  <si>
    <t>Накладные расходы 92% ФОТ (от 117,64)</t>
  </si>
  <si>
    <t>Сметная прибыль 46% ФОТ (от 117,64)</t>
  </si>
  <si>
    <t>Объем=34,1+30,3+38*2,5</t>
  </si>
  <si>
    <t>1 459 134,75
235 193,04</t>
  </si>
  <si>
    <t xml:space="preserve">      91% ФОТ (от 168753,31) (Поз. 5-6)</t>
  </si>
  <si>
    <t xml:space="preserve">      92% ФОТ (от 472,5) (Поз. 3, 7)</t>
  </si>
  <si>
    <t xml:space="preserve">      93% ФОТ (от 699461,13) (Поз. 1-2)</t>
  </si>
  <si>
    <t xml:space="preserve">      46% ФОТ (от 472,5) (Поз. 3, 7)</t>
  </si>
  <si>
    <t xml:space="preserve">      52% ФОТ (от 168753,31) (Поз. 5-6)</t>
  </si>
  <si>
    <t xml:space="preserve">      62% ФОТ (от 699461,13) (Поз. 1-2)</t>
  </si>
  <si>
    <t>499 731,29
173 001,65</t>
  </si>
  <si>
    <t xml:space="preserve">          Накладные расходы 93% ФОТ (от 699 461,13)</t>
  </si>
  <si>
    <t xml:space="preserve">          Сметная прибыль 62% ФОТ (от 699 461,13)</t>
  </si>
  <si>
    <t>1 230,58
472,50</t>
  </si>
  <si>
    <t xml:space="preserve">          Накладные расходы 92% ФОТ (от 472,50)</t>
  </si>
  <si>
    <t xml:space="preserve">          Сметная прибыль 46% ФОТ (от 472,50)</t>
  </si>
  <si>
    <t>855 655,12
61 718,89</t>
  </si>
  <si>
    <t xml:space="preserve">          Накладные расходы 91% ФОТ (от 168 753,31)</t>
  </si>
  <si>
    <t xml:space="preserve">          Сметная прибыль 52% ФОТ (от 168 753,31)</t>
  </si>
  <si>
    <t>ЛОКАЛЬНАЯ СМЕТА № ЛС-02-01-01</t>
  </si>
  <si>
    <t xml:space="preserve">на Железнодорожные пути. Земляное полотно., </t>
  </si>
  <si>
    <t>1146-ПЖ.ВР1</t>
  </si>
  <si>
    <t>Срезка грунта бульдозером ИГЭ (ПРС) (группа грунтов 1) + вывоз согласно транспортной схеме</t>
  </si>
  <si>
    <t>ФЕР01-01-031-05</t>
  </si>
  <si>
    <t>Разработка грунта с перемещением до 10 м бульдозерами мощностью: 121 кВт (165 л.с.), группа грунтов 1</t>
  </si>
  <si>
    <t>428,40
47,25</t>
  </si>
  <si>
    <t>2 730,86
942,21</t>
  </si>
  <si>
    <t>Объем=467 / 1000</t>
  </si>
  <si>
    <t>Накладные расходы 92% ФОТ (от 942,21)</t>
  </si>
  <si>
    <t>Сметная прибыль 46% ФОТ (от 942,21)</t>
  </si>
  <si>
    <t>17 635,07
6 460,85</t>
  </si>
  <si>
    <t>Накладные расходы 92% ФОТ (от 6 460,85)</t>
  </si>
  <si>
    <t>Сметная прибыль 46% ФОТ (от 6 460,85)</t>
  </si>
  <si>
    <t>Объем=МАСТЕР*1000*1,2</t>
  </si>
  <si>
    <t>Срезка грунта бульдозером ИГЭ (1) (группа грунтов 1) + вывоз согласно транспортной схеме</t>
  </si>
  <si>
    <t>5 713,75
1 971,37</t>
  </si>
  <si>
    <t>Объем=977,1 / 1000</t>
  </si>
  <si>
    <t>Накладные расходы 92% ФОТ (от 1 971,37)</t>
  </si>
  <si>
    <t>Сметная прибыль 46% ФОТ (от 1 971,37)</t>
  </si>
  <si>
    <t>36 897,69
13 517,98</t>
  </si>
  <si>
    <t>Накладные расходы 92% ФОТ (от 13 517,98)</t>
  </si>
  <si>
    <t>Сметная прибыль 46% ФОТ (от 13 517,98)</t>
  </si>
  <si>
    <t>ФССЦпг-03-21-01-154</t>
  </si>
  <si>
    <t>Перевозка грузов I класса автомобилями-самосвалами грузоподъемностью 10 т работающих вне карьера на расстояние до 154 км</t>
  </si>
  <si>
    <t>Срезка грунта бульдозером ИГЭ (3) (группа грунтов 3) + вывоз согласно транспортной схеме</t>
  </si>
  <si>
    <t>ФЕР01-01-031-07</t>
  </si>
  <si>
    <t>Разработка грунта с перемещением до 10 м бульдозерами мощностью: 121 кВт (165 л.с.), группа грунтов 3</t>
  </si>
  <si>
    <t>575,28
63,45</t>
  </si>
  <si>
    <t>8 071,66
2 784,90</t>
  </si>
  <si>
    <t>Объем=1027,9 / 1000</t>
  </si>
  <si>
    <t>Накладные расходы 92% ФОТ (от 2 784,90)</t>
  </si>
  <si>
    <t>Сметная прибыль 46% ФОТ (от 2 784,90)</t>
  </si>
  <si>
    <t>ФЕР01-01-020-02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</si>
  <si>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</si>
  <si>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>3 342,83
391,50</t>
  </si>
  <si>
    <t>46 902,70
17 183,46</t>
  </si>
  <si>
    <t>Накладные расходы 92% ФОТ (от 17 183,46)</t>
  </si>
  <si>
    <t>Сметная прибыль 46% ФОТ (от 17 183,46)</t>
  </si>
  <si>
    <t>Срезка грунта бульдозером ИГЭ (3) (группа грунтов 3)</t>
  </si>
  <si>
    <t>620,35
214,04</t>
  </si>
  <si>
    <t>Объем=79 / 1000</t>
  </si>
  <si>
    <t>Накладные расходы 92% ФОТ (от 214,04)</t>
  </si>
  <si>
    <t>Сметная прибыль 46% ФОТ (от 214,04)</t>
  </si>
  <si>
    <t>Устройство насыпи из дренирующего грунта</t>
  </si>
  <si>
    <t>78 068,54
41 695,93</t>
  </si>
  <si>
    <t>Объем=5058,2 / 1000</t>
  </si>
  <si>
    <t>Накладные расходы 92% ФОТ (от 41 695,93)</t>
  </si>
  <si>
    <t>Сметная прибыль 46% ФОТ (от 41 695,93)</t>
  </si>
  <si>
    <t>Забивка пазух местным грунтом</t>
  </si>
  <si>
    <t>ФЕР01-01-031-03</t>
  </si>
  <si>
    <t>Разработка грунта с перемещением до 10 м бульдозерами мощностью: 96 кВт (130 л.с.), группа грунтов 3</t>
  </si>
  <si>
    <t>879,37
126,23</t>
  </si>
  <si>
    <t>948,27
425,79</t>
  </si>
  <si>
    <t>Накладные расходы 92% ФОТ (от 425,79)</t>
  </si>
  <si>
    <t>Сметная прибыль 46% ФОТ (от 425,79)</t>
  </si>
  <si>
    <t>ФЕР01-02-061-02</t>
  </si>
  <si>
    <t>Засыпка вручную траншей, пазух котлованов и ям, группа грунтов: 2</t>
  </si>
  <si>
    <t>729,00
729,00</t>
  </si>
  <si>
    <t>Объем=79 / 100</t>
  </si>
  <si>
    <t>Накладные расходы 89% ФОТ (от 24 591,36)</t>
  </si>
  <si>
    <t>Сметная прибыль 40% ФОТ (от 24 591,36)</t>
  </si>
  <si>
    <t>Уплотнение грунта земляного полотна слоями толщиной 0.30 м за 8-10 проходов катками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</si>
  <si>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</si>
  <si>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</si>
  <si>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1 160,98
189,99</t>
  </si>
  <si>
    <t>81 411,15
41 675,91</t>
  </si>
  <si>
    <t>Объем=5137,2 / 1000</t>
  </si>
  <si>
    <t>Накладные расходы 92% ФОТ (от 41 675,91)</t>
  </si>
  <si>
    <t>Сметная прибыль 46% ФОТ (от 41 675,91)</t>
  </si>
  <si>
    <t>ФЕР01-02-001-08</t>
  </si>
  <si>
    <t>На каждый последующий проход по одному следу добавлять: к расценке 01-02-001-02</t>
  </si>
  <si>
    <t>1 382,67
162,00</t>
  </si>
  <si>
    <t>96 956,66
35 536,07</t>
  </si>
  <si>
    <t>Накладные расходы 92% ФОТ (от 35 536,07)</t>
  </si>
  <si>
    <t>Сметная прибыль 46% ФОТ (от 35 536,07)</t>
  </si>
  <si>
    <t>Укладка геотекстиля в основании защитного слоя</t>
  </si>
  <si>
    <t>10 101,11
219,94</t>
  </si>
  <si>
    <t>2 453,06
705,59</t>
  </si>
  <si>
    <t>Объем=322,3 / 1000</t>
  </si>
  <si>
    <t>Накладные расходы 147% ФОТ (от 3 732,45)</t>
  </si>
  <si>
    <t>Сметная прибыль 134% ФОТ (от 3 732,45)</t>
  </si>
  <si>
    <t>ФССЦ-01.7.12.05-1018</t>
  </si>
  <si>
    <t>Геотекстиль нетканый, поверхностной плотностью 550 г/м2</t>
  </si>
  <si>
    <t>1020
328,746</t>
  </si>
  <si>
    <t>3 678 544,39
163 114,10</t>
  </si>
  <si>
    <t>Раздел 2. Планировочные работы</t>
  </si>
  <si>
    <t>Планировка основной площадки земляного полотна</t>
  </si>
  <si>
    <t>ФЕР01-02-027-02</t>
  </si>
  <si>
    <t>Планировка площадей: механизированным способом, группа грунтов 2</t>
  </si>
  <si>
    <t>94,97
13,37</t>
  </si>
  <si>
    <t>23 586,27
10 387,22</t>
  </si>
  <si>
    <t>Объем=18194,5 / 1000</t>
  </si>
  <si>
    <t>Накладные расходы 89% ФОТ (от 10 387,22)</t>
  </si>
  <si>
    <t>Сметная прибыль 41% ФОТ (от 10 387,22)</t>
  </si>
  <si>
    <t>Планировка основания земляного полотна</t>
  </si>
  <si>
    <t>1 648,95
726,18</t>
  </si>
  <si>
    <t>Объем=1272 / 1000</t>
  </si>
  <si>
    <t>Накладные расходы 89% ФОТ (от 726,18)</t>
  </si>
  <si>
    <t>Сметная прибыль 41% ФОТ (от 726,18)</t>
  </si>
  <si>
    <t>Планировка откосов насыпи вдоль пути №10 - укрепление не требуется, проектные решения ГП</t>
  </si>
  <si>
    <t>Планировка откоса выемки - учтено в ФЕР01-02-040-02</t>
  </si>
  <si>
    <t>25 235,22
11 113,40</t>
  </si>
  <si>
    <t>Итого по разделу 2 Планировочные работы</t>
  </si>
  <si>
    <t>Раздел 3. Укрепительные работы</t>
  </si>
  <si>
    <t>ФЕР01-02-040-02</t>
  </si>
  <si>
    <t>Укрепление откосов земляных сооружений посевом многолетних трав: механизированным способом</t>
  </si>
  <si>
    <t>255,18
29,05</t>
  </si>
  <si>
    <t>27 935,32
9 948,29</t>
  </si>
  <si>
    <t>Объем=802 / 100</t>
  </si>
  <si>
    <t>Накладные расходы 89% ФОТ (от 9 948,29)</t>
  </si>
  <si>
    <t>Сметная прибыль 41% ФОТ (от 9 948,29)</t>
  </si>
  <si>
    <t>15,8
126,716</t>
  </si>
  <si>
    <t>2,7
21,654</t>
  </si>
  <si>
    <t>Итого по разделу 3 Укрепительные работы</t>
  </si>
  <si>
    <t>3 731 714,93
184 175,79</t>
  </si>
  <si>
    <t xml:space="preserve">      89% ФОТ (от 45653,05) (Поз. 14, 18-20)</t>
  </si>
  <si>
    <t xml:space="preserve">      92% ФОТ (от 162408,51) (Поз. 1-2, 4-5, 7-8, 10-13, 15-16)</t>
  </si>
  <si>
    <t xml:space="preserve">      147% ФОТ (от 3732,45) (Поз. 17)</t>
  </si>
  <si>
    <t xml:space="preserve">      40% ФОТ (от 24591,36) (Поз. 14)</t>
  </si>
  <si>
    <t xml:space="preserve">      41% ФОТ (от 21061,69) (Поз. 18-20)</t>
  </si>
  <si>
    <t xml:space="preserve">      46% ФОТ (от 162408,51) (Поз. 1-2, 4-5, 7-8, 10-13, 15-16)</t>
  </si>
  <si>
    <t xml:space="preserve">      134% ФОТ (от 3732,45) (Поз. 17)</t>
  </si>
  <si>
    <t xml:space="preserve">          Итого Поз. 1-2, 4-5, 7-8, 10-13, 15-16</t>
  </si>
  <si>
    <t>375 956,70
162 408,51</t>
  </si>
  <si>
    <t xml:space="preserve">          Накладные расходы 92% ФОТ (от 162 408,51)</t>
  </si>
  <si>
    <t xml:space="preserve">          Сметная прибыль 46% ФОТ (от 162 408,51)</t>
  </si>
  <si>
    <t xml:space="preserve">          Итого Поз. 3, 6, 9</t>
  </si>
  <si>
    <t xml:space="preserve">          Итого Поз. 14</t>
  </si>
  <si>
    <t xml:space="preserve">          Накладные расходы 89% ФОТ (от 24 591,36)</t>
  </si>
  <si>
    <t xml:space="preserve">          Сметная прибыль 40% ФОТ (от 24 591,36)</t>
  </si>
  <si>
    <t xml:space="preserve">          Накладные расходы 147% ФОТ (от 3 732,45)</t>
  </si>
  <si>
    <t xml:space="preserve">          Сметная прибыль 134% ФОТ (от 3 732,45)</t>
  </si>
  <si>
    <t xml:space="preserve">          Итого Поз. 18-20</t>
  </si>
  <si>
    <t>53 170,54
21 061,69</t>
  </si>
  <si>
    <t xml:space="preserve">          Накладные расходы 89% ФОТ (от 21 061,69)</t>
  </si>
  <si>
    <t xml:space="preserve">          Сметная прибыль 41% ФОТ (от 21 061,69)</t>
  </si>
  <si>
    <t>ЛОКАЛЬНАЯ СМЕТА № ЛС-02-02-01</t>
  </si>
  <si>
    <t xml:space="preserve">на Железнодорожные пути. Верхнее строение пути., </t>
  </si>
  <si>
    <t>1146-ПЖ.ВР2</t>
  </si>
  <si>
    <t>Раздел 1. Работы по устройству верхнего строения пути</t>
  </si>
  <si>
    <t>Укладка пути звеньями рельсошпальной решетки длиной 25 м, шпалы железобетонные (эпюра 1840 шт/км, скрепление АРС-4)</t>
  </si>
  <si>
    <t>Исключить материалы (использовать ранее демонтированные)</t>
  </si>
  <si>
    <t>ФЕР28-01-001-01</t>
  </si>
  <si>
    <t>Укладка пути звеньями рельсошпальной решетки длиной 25 м, шпалы железобетонные: без устройства разделительного слоя</t>
  </si>
  <si>
    <t>км пути</t>
  </si>
  <si>
    <t>14 600,19
918,97</t>
  </si>
  <si>
    <t>13 681,22
366,90</t>
  </si>
  <si>
    <t>86 277,88
7 237,98</t>
  </si>
  <si>
    <t>Накладные расходы 109% ФОТ (от 25 366,87)</t>
  </si>
  <si>
    <t>Сметная прибыль 65% ФОТ (от 25 366,87)</t>
  </si>
  <si>
    <t>Транспорт РШР от звеносборочной базы до стройплощадки согласно Транспортной схемы - 220 км</t>
  </si>
  <si>
    <t>В охранной зоне действующей контактной сети, в условиях движения по соседнему пути</t>
  </si>
  <si>
    <t>1 794 748,16
1 157,90</t>
  </si>
  <si>
    <t>17 238,34
462,29</t>
  </si>
  <si>
    <t>17 930,11
1 504,18</t>
  </si>
  <si>
    <t>Накладные расходы 109% ФОТ (от 5 271,69)</t>
  </si>
  <si>
    <t>Сметная прибыль 65% ФОТ (от 5 271,69)</t>
  </si>
  <si>
    <t>ФССЦ-25.1.05.08-0047</t>
  </si>
  <si>
    <t>Решетка рельсошпальная с применением новых материалов, рельсы Р65 категории Т1, шпалы железобетонные, скрепления АРС, эпюра шпал 1840 шт</t>
  </si>
  <si>
    <t>1
0,0762</t>
  </si>
  <si>
    <t>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</t>
  </si>
  <si>
    <t>ФЕР28-01-001-02</t>
  </si>
  <si>
    <t>Укладка пути звеньями рельсошпальной решетки длиной 25 м, шпалы железобетонные: с укладкой геотекстиля</t>
  </si>
  <si>
    <t>1 855 234,16
1 230,82</t>
  </si>
  <si>
    <t>1 835,37
153,97</t>
  </si>
  <si>
    <t>Накладные расходы 109% ФОТ (от 563,91)</t>
  </si>
  <si>
    <t>Сметная прибыль 65% ФОТ (от 563,91)</t>
  </si>
  <si>
    <t>ФССЦ-01.7.12.16-0011</t>
  </si>
  <si>
    <t>Геотекстиль для разделительного слоя балластной призмы</t>
  </si>
  <si>
    <t>4284,61538
33,42</t>
  </si>
  <si>
    <t>1
0,0078</t>
  </si>
  <si>
    <t>1 790 952,11
918,97</t>
  </si>
  <si>
    <t>218 309,18
18 314,29</t>
  </si>
  <si>
    <t>Накладные расходы 109% ФОТ (от 64 185,87)</t>
  </si>
  <si>
    <t>Сметная прибыль 65% ФОТ (от 64 185,87)</t>
  </si>
  <si>
    <t>1
1,169</t>
  </si>
  <si>
    <t>1 851 414,38
976,84</t>
  </si>
  <si>
    <t>42 952,19
3 603,32</t>
  </si>
  <si>
    <t>Накладные расходы 109% ФОТ (от 13 196,87)</t>
  </si>
  <si>
    <t>Сметная прибыль 65% ФОТ (от 13 196,87)</t>
  </si>
  <si>
    <t>4284
985,32</t>
  </si>
  <si>
    <t>1
0,23</t>
  </si>
  <si>
    <t>Укладка пути звеньями рельсошпальной решетки длиной 25 м, шпалы железобетонные (эпюра 2000 шт/км, скрепление АРС-4)</t>
  </si>
  <si>
    <t>241 466,01
20 256,95</t>
  </si>
  <si>
    <t>Накладные расходы 109% ФОТ (от 70 994,29)</t>
  </si>
  <si>
    <t>Сметная прибыль 65% ФОТ (от 70 994,29)</t>
  </si>
  <si>
    <t>1 875 603,35
918,97</t>
  </si>
  <si>
    <t>22 970,08
1 927,00</t>
  </si>
  <si>
    <t>Накладные расходы 109% ФОТ (от 6 753,52)</t>
  </si>
  <si>
    <t>Сметная прибыль 65% ФОТ (от 6 753,52)</t>
  </si>
  <si>
    <t>ФССЦ-25.1.05.08-0048</t>
  </si>
  <si>
    <t>Решетка рельсошпальная с применением новых материалов, рельсы Р65 категории Т1, шпалы железобетонные, скрепления АРС, эпюра шпал 2000 шт</t>
  </si>
  <si>
    <t>1
0,123</t>
  </si>
  <si>
    <t>1 879 399,40
1 157,90</t>
  </si>
  <si>
    <t>3 176,59
266,49</t>
  </si>
  <si>
    <t>Накладные расходы 109% ФОТ (от 933,96)</t>
  </si>
  <si>
    <t>Сметная прибыль 65% ФОТ (от 933,96)</t>
  </si>
  <si>
    <t>1
0,0135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</si>
  <si>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</t>
  </si>
  <si>
    <t>1 939 872,54
1 230,82</t>
  </si>
  <si>
    <t>Накладные расходы 109% ФОТ (от 976,00)</t>
  </si>
  <si>
    <t>Сметная прибыль 65% ФОТ (от 976,00)</t>
  </si>
  <si>
    <t>4283,7037
57,83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</si>
  <si>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</t>
  </si>
  <si>
    <t>1 936 065,62
976,84</t>
  </si>
  <si>
    <t>30 066,53
2 522,33</t>
  </si>
  <si>
    <t>Накладные расходы 109% ФОТ (от 9 237,81)</t>
  </si>
  <si>
    <t>Сметная прибыль 65% ФОТ (от 9 237,81)</t>
  </si>
  <si>
    <t>4284
689,724</t>
  </si>
  <si>
    <t>1
0,161</t>
  </si>
  <si>
    <t>Укладка стрелочных переводов на железобетонных брусьях блоками кранами на железнодорожном ходу: 1/9 проект 2769.00.000</t>
  </si>
  <si>
    <t>Исключить материалы (использовать ранее демонтированные стрелочные переводы 7 комплектов)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</si>
  <si>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</si>
  <si>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</si>
  <si>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31 461,68
869,64</t>
  </si>
  <si>
    <t>3 837,66
251,50</t>
  </si>
  <si>
    <t>366 688,41
75 173,35</t>
  </si>
  <si>
    <t>Накладные расходы 109% ФОТ (от 335 108,75)</t>
  </si>
  <si>
    <t>Сметная прибыль 65% ФОТ (от 335 108,75)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</si>
  <si>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</si>
  <si>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</si>
  <si>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9 260,78
410,71</t>
  </si>
  <si>
    <t>8 850,07
346,21</t>
  </si>
  <si>
    <t>845 624,19
103 482,17</t>
  </si>
  <si>
    <t>Накладные расходы 109% ФОТ (от 226 243,39)</t>
  </si>
  <si>
    <t>Сметная прибыль 65% ФОТ (от 226 243,39)</t>
  </si>
  <si>
    <t>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</t>
  </si>
  <si>
    <t>Исключить материалы (использовать ранее демонтированные стрелочные переводы 8 комплектов)</t>
  </si>
  <si>
    <t>419 072,47
85 912,40</t>
  </si>
  <si>
    <t>Накладные расходы 109% ФОТ (от 382 981,42)</t>
  </si>
  <si>
    <t>Сметная прибыль 65% ФОТ (от 382 981,42)</t>
  </si>
  <si>
    <t>ФЕР28-01-018-08</t>
  </si>
  <si>
    <t>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</si>
  <si>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>12 137,16
420,84</t>
  </si>
  <si>
    <t>966 427,64
118 265,34</t>
  </si>
  <si>
    <t>Накладные расходы 109% ФОТ (от 262 024,28)</t>
  </si>
  <si>
    <t>Сметная прибыль 65% ФОТ (от 262 024,28)</t>
  </si>
  <si>
    <t>203,28
1626,24</t>
  </si>
  <si>
    <t>Рельсы Р65 на закрестовинных блоках новые - учтено в ФЕР28-01-017-03</t>
  </si>
  <si>
    <t>Новые стрелочные переводы</t>
  </si>
  <si>
    <t>Накладные расходы 109% ФОТ (от 258 563,88)</t>
  </si>
  <si>
    <t>Сметная прибыль 65% ФОТ (от 258 563,88)</t>
  </si>
  <si>
    <t>ООО "МСК", КП №1735 от 14.07.2025г.</t>
  </si>
  <si>
    <t>Перевод стрелочный, тип рельсов Р-65, марка: 1/9 с железобетонными брусьями и переводным механизмом</t>
  </si>
  <si>
    <t>165 247,88
869,64</t>
  </si>
  <si>
    <t>157 152,18
32 217,15</t>
  </si>
  <si>
    <t>Накладные расходы 109% ФОТ (от 143 618,03)</t>
  </si>
  <si>
    <t>Сметная прибыль 65% ФОТ (от 143 618,03)</t>
  </si>
  <si>
    <t>ФССЦ-25.1.06.15-0063</t>
  </si>
  <si>
    <t>Перевод стрелочный, тип рельсов Р-65, марка: 1/9 с железобетонными брусьями, 2769.00.000</t>
  </si>
  <si>
    <t>1
3</t>
  </si>
  <si>
    <t>ФССЦ-05.1.02.03-0013</t>
  </si>
  <si>
    <t>Брусья железобетонные для стрелочных переводов марки 1/9 (комплект)</t>
  </si>
  <si>
    <t>362 410,37
44 349,50</t>
  </si>
  <si>
    <t>Накладные расходы 109% ФОТ (от 98 259,10)</t>
  </si>
  <si>
    <t>Сметная прибыль 65% ФОТ (от 98 259,10)</t>
  </si>
  <si>
    <t>203,28
609,84</t>
  </si>
  <si>
    <t>Укладка перекрестного съезда на ЖББ при типе рельсов Р65, марка пересечения 2/9, проект 2999.00.000 с устройством разделительного слоя из геотекстиля</t>
  </si>
  <si>
    <t>ФЕР28-01-021-04</t>
  </si>
  <si>
    <t>Укладка перекрестного съезда на деревянных брусьях поэлементно при типе рельсов Р65, марка съезда: 2/9</t>
  </si>
  <si>
    <t>36 270,25
5 728,58</t>
  </si>
  <si>
    <t>12 105,83
1 005,03</t>
  </si>
  <si>
    <t>165 244,55
42 914,63</t>
  </si>
  <si>
    <t>Накладные расходы 109% ФОТ (от 287 524,88)</t>
  </si>
  <si>
    <t>Сметная прибыль 65% ФОТ (от 287 524,88)</t>
  </si>
  <si>
    <t>ТЦ_59.1.25.01_33_3334008029_11.04.2025_01_4.1</t>
  </si>
  <si>
    <t>Съезд перекрестный типа Р65 марки 2/9 проекь 2999.00.000 колеи 1520мм с междпутьем 5,3м</t>
  </si>
  <si>
    <t>14 988,29
219,94</t>
  </si>
  <si>
    <t>2 504,28
720,32</t>
  </si>
  <si>
    <t>Объем=329,03 / 1000</t>
  </si>
  <si>
    <t>Накладные расходы 147% ФОТ (от 3 810,38)</t>
  </si>
  <si>
    <t>Сметная прибыль 134% ФОТ (от 3 810,38)</t>
  </si>
  <si>
    <t>1007,8
331,596434</t>
  </si>
  <si>
    <t>Передвижка пути до 2 м, балласт щебеночный</t>
  </si>
  <si>
    <t>ФЕР28-01-092-01</t>
  </si>
  <si>
    <t>14 044,54
13 513,60</t>
  </si>
  <si>
    <t>Накладные расходы 109% ФОТ (от 997 109,08)</t>
  </si>
  <si>
    <t>Сметная прибыль 65% ФОТ (от 997 109,08)</t>
  </si>
  <si>
    <t>5 351 308,12
763 265,60</t>
  </si>
  <si>
    <t>Итого по разделу 1 Работы по устройству верхнего строения пути</t>
  </si>
  <si>
    <t>Раздел 2. Работы по балластировке пути и стрелочных переводов</t>
  </si>
  <si>
    <t>балластировка пути и стрелочных переводов</t>
  </si>
  <si>
    <t>ФЕР28-01-027-04</t>
  </si>
  <si>
    <t>Балластировка пути и стрелочных переводов на железобетонных шпалах, балласт: щебеночный</t>
  </si>
  <si>
    <t>245 595,58
1 139,80</t>
  </si>
  <si>
    <t>12 219,98
801,81</t>
  </si>
  <si>
    <t>1 171 839,20
240 527,21</t>
  </si>
  <si>
    <t>Объем=7025,3 / 1000</t>
  </si>
  <si>
    <t>Накладные расходы 109% ФОТ (от 582 444,77)</t>
  </si>
  <si>
    <t>Сметная прибыль 65% ФОТ (от 582 444,77)</t>
  </si>
  <si>
    <t>02.2.05.04-0061</t>
  </si>
  <si>
    <t>Щебень из плотных горных пород для балластного слоя железнодорожного пути, фракция от 25 до 60 мм</t>
  </si>
  <si>
    <t>-1170
-8219,601</t>
  </si>
  <si>
    <t>1180
8289,854</t>
  </si>
  <si>
    <t>балластировка пути и стрелочных переводов в охранной зоне действующей контактной сети, в условиях движения по соседнему пути</t>
  </si>
  <si>
    <t>249 069,12
1 436,15</t>
  </si>
  <si>
    <t>15 397,17
1 010,28</t>
  </si>
  <si>
    <t>95 628,00
19 628,24</t>
  </si>
  <si>
    <t>Объем=455 / 1000</t>
  </si>
  <si>
    <t>Накладные расходы 109% ФОТ (от 47 530,44)</t>
  </si>
  <si>
    <t>Сметная прибыль 65% ФОТ (от 47 530,44)</t>
  </si>
  <si>
    <t>-1170
-532,35</t>
  </si>
  <si>
    <t>1180
536,9</t>
  </si>
  <si>
    <t>дополнительно балластировка стрелочных переводов в охранной зоне действующей контактной сети, в условиях движения по соседнему пути</t>
  </si>
  <si>
    <t>42 034,29
8 627,80</t>
  </si>
  <si>
    <t>Объем=200 / 1000</t>
  </si>
  <si>
    <t>Накладные расходы 109% ФОТ (от 20 892,50)</t>
  </si>
  <si>
    <t>Сметная прибыль 65% ФОТ (от 20 892,50)</t>
  </si>
  <si>
    <t>-1170
-234</t>
  </si>
  <si>
    <t>1180
236</t>
  </si>
  <si>
    <t>дополнительно балластировка стрелочных переводов</t>
  </si>
  <si>
    <t>216 843,55
44 508,47</t>
  </si>
  <si>
    <t>Объем=1300 / 1000</t>
  </si>
  <si>
    <t>Накладные расходы 109% ФОТ (от 107 778,77)</t>
  </si>
  <si>
    <t>Сметная прибыль 65% ФОТ (от 107 778,77)</t>
  </si>
  <si>
    <t>-1170
-1521</t>
  </si>
  <si>
    <t>1180
1534</t>
  </si>
  <si>
    <t>Засыпка междупутий щебнем</t>
  </si>
  <si>
    <t>ФЕР01-02-061-03</t>
  </si>
  <si>
    <t>Засыпка вручную траншей, пазух котлованов и ям, группа грунтов: 3</t>
  </si>
  <si>
    <t>907,50
907,50</t>
  </si>
  <si>
    <t>Объем=1301 / 100</t>
  </si>
  <si>
    <t>Накладные расходы 89% ФОТ (от 504 140,75)</t>
  </si>
  <si>
    <t>Сметная прибыль 40% ФОТ (от 504 140,75)</t>
  </si>
  <si>
    <t>ФССЦ-02.2.05.04-0061</t>
  </si>
  <si>
    <t>1 526 345,04
313 291,72</t>
  </si>
  <si>
    <t>Итого по разделу 2 Работы по балластировке пути и стрелочных переводов</t>
  </si>
  <si>
    <t>Раздел 3. Работы по выправке пути и стрелочных переводов</t>
  </si>
  <si>
    <t>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</si>
  <si>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</si>
  <si>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</si>
  <si>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13 619,92
1 248,70</t>
  </si>
  <si>
    <t>12 371,22
698,64</t>
  </si>
  <si>
    <t>18 744,26
3 311,37</t>
  </si>
  <si>
    <t>Накладные расходы 109% ФОТ (от 9 229,82)</t>
  </si>
  <si>
    <t>Сметная прибыль 65% ФОТ (от 9 229,82)</t>
  </si>
  <si>
    <t>10 809,46
991,03</t>
  </si>
  <si>
    <t>9 818,43
554,48</t>
  </si>
  <si>
    <t>692 489,45
122 335,42</t>
  </si>
  <si>
    <t>Накладные расходы 109% ФОТ (от 340 987,26)</t>
  </si>
  <si>
    <t>Сметная прибыль 65% ФОТ (от 340 987,26)</t>
  </si>
  <si>
    <t>Выправка стрелочного перевода обыкновенного на железобетонных брусьях, балласт щебеночный, марки 1/9</t>
  </si>
  <si>
    <t>ФЕР28-01-032-03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</si>
  <si>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</si>
  <si>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</si>
  <si>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>7 461,84
434,94</t>
  </si>
  <si>
    <t>7 026,90
189,98</t>
  </si>
  <si>
    <t>2 493 846,81
210 915,80</t>
  </si>
  <si>
    <t>Накладные расходы 109% ФОТ (от 693 786,19)</t>
  </si>
  <si>
    <t>Сметная прибыль 65% ФОТ (от 693 786,19)</t>
  </si>
  <si>
    <t>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</t>
  </si>
  <si>
    <t>ФЕР28-01-032-06</t>
  </si>
  <si>
    <t>Выправка стрелочного перевода двойного перекрестного на железобетонных брусьях, балласт щебеночный</t>
  </si>
  <si>
    <t>13 472,80
546,60</t>
  </si>
  <si>
    <t>12 926,20
347,09</t>
  </si>
  <si>
    <t>176 442,65
14 820,84</t>
  </si>
  <si>
    <t>Накладные расходы 109% ФОТ (от 38 160,69)</t>
  </si>
  <si>
    <t>Сметная прибыль 65% ФОТ (от 38 160,69)</t>
  </si>
  <si>
    <t>3 381 523,17
351 383,43</t>
  </si>
  <si>
    <t>Итого по разделу 3 Работы по выправке пути и стрелочных переводов</t>
  </si>
  <si>
    <t>Раздел 4. Прочие работы</t>
  </si>
  <si>
    <t>Устройство путевого упора</t>
  </si>
  <si>
    <t>- устройство призмы тупикового упора (щебень М800, фракция 20-40 мм)</t>
  </si>
  <si>
    <t>ФЕР28-01-099-01</t>
  </si>
  <si>
    <t>Устройство упоров тупиковых рельсовых</t>
  </si>
  <si>
    <t>17 648,00
660,34</t>
  </si>
  <si>
    <t>2 600,93
282,81</t>
  </si>
  <si>
    <t>106 508,08
36 227,96</t>
  </si>
  <si>
    <t>Накладные расходы 109% ФОТ (от 120 817,51)</t>
  </si>
  <si>
    <t>Сметная прибыль 65% ФОТ (от 120 817,51)</t>
  </si>
  <si>
    <t>ФССЦ-02.2.05.04-1777</t>
  </si>
  <si>
    <t>Щебень М 800, фракция 20-40 мм, группа 2</t>
  </si>
  <si>
    <t>20
60</t>
  </si>
  <si>
    <t>Установка знаков путевых</t>
  </si>
  <si>
    <t>ФЕР28-01-098-01</t>
  </si>
  <si>
    <t>Установка знаков путевых на железобетонных столбах</t>
  </si>
  <si>
    <t>4 433,83
783,10</t>
  </si>
  <si>
    <t>735,46
89,78</t>
  </si>
  <si>
    <t>4 015,61
1 533,44</t>
  </si>
  <si>
    <t>Накладные расходы 109% ФОТ (от 14 908,79)</t>
  </si>
  <si>
    <t>Сметная прибыль 65% ФОТ (от 14 908,79)</t>
  </si>
  <si>
    <t>ФССЦ-25.1.06.03-0040</t>
  </si>
  <si>
    <t>Знак путевой и сигнальный железных дорог: Граница подъездного пути</t>
  </si>
  <si>
    <t>0,025
0,01</t>
  </si>
  <si>
    <t>ФССЦ-25.1.06.03-0021</t>
  </si>
  <si>
    <t>Знак путевой и сигнальный</t>
  </si>
  <si>
    <t>0,075
0,03</t>
  </si>
  <si>
    <t>Установка пикетных столбиков + Установка предельных столбиков</t>
  </si>
  <si>
    <t>ФЕР27-09-004-01</t>
  </si>
  <si>
    <t>Установка столбиков сигнальных: железобетонных</t>
  </si>
  <si>
    <t>32 115,11
541,44</t>
  </si>
  <si>
    <t>1 430,37
162,00</t>
  </si>
  <si>
    <t>5 466,87
1 936,87</t>
  </si>
  <si>
    <t>Объем=(10+18) / 100</t>
  </si>
  <si>
    <t>Накладные расходы 147% ФОТ (от 8 410,33)</t>
  </si>
  <si>
    <t>Сметная прибыль 134% ФОТ (от 8 410,33)</t>
  </si>
  <si>
    <t>ФССЦ-05.1.02.07-0113</t>
  </si>
  <si>
    <t>Столбики сигнальные железобетонные СТ-1, СТ-2</t>
  </si>
  <si>
    <t>100
28</t>
  </si>
  <si>
    <t>Установка стыков изолирующих</t>
  </si>
  <si>
    <t>ФЕР28-03-035-03</t>
  </si>
  <si>
    <t>Установка стыков изолирующих: в пути с полимерными накладками без резки рельсов</t>
  </si>
  <si>
    <t>10 пар</t>
  </si>
  <si>
    <t>53 363,23
1 451,20</t>
  </si>
  <si>
    <t>831,34
83,43</t>
  </si>
  <si>
    <t>1 134,78
356,25</t>
  </si>
  <si>
    <t>Накладные расходы 109% ФОТ (от 6 552,87)</t>
  </si>
  <si>
    <t>Сметная прибыль 65% ФОТ (от 6 552,87)</t>
  </si>
  <si>
    <t>117 125,34
40 054,52</t>
  </si>
  <si>
    <t>Итого по разделу 4 Прочие работы</t>
  </si>
  <si>
    <t>10 376 301,67
1 467 995,27</t>
  </si>
  <si>
    <t xml:space="preserve">      89% ФОТ (от 504140,75) (Поз. 30-31)</t>
  </si>
  <si>
    <t xml:space="preserve">      109% ФОТ (от 5554984,63) (Поз. 1-22, 25-29, 32-37, 39)</t>
  </si>
  <si>
    <t xml:space="preserve">      147% ФОТ (от 12220,71) (Поз. 24, 38)</t>
  </si>
  <si>
    <t xml:space="preserve">      40% ФОТ (от 504140,75) (Поз. 30-31)</t>
  </si>
  <si>
    <t xml:space="preserve">      65% ФОТ (от 5554984,63) (Поз. 1-22, 25-29, 32-37, 39)</t>
  </si>
  <si>
    <t xml:space="preserve">      134% ФОТ (от 12220,71) (Поз. 24, 38)</t>
  </si>
  <si>
    <t xml:space="preserve">     Железные дороги:</t>
  </si>
  <si>
    <t xml:space="preserve">          Итого Поз. 1-22, 25-29, 32-37, 39</t>
  </si>
  <si>
    <t>10 368 330,52
1 465 338,08</t>
  </si>
  <si>
    <t xml:space="preserve">          Накладные расходы 109% ФОТ (от 5 554 984,63)</t>
  </si>
  <si>
    <t xml:space="preserve">          Сметная прибыль 65% ФОТ (от 5 554 984,63)</t>
  </si>
  <si>
    <t xml:space="preserve">          Итого Поз. 24, 38</t>
  </si>
  <si>
    <t>7 971,15
2 657,19</t>
  </si>
  <si>
    <t xml:space="preserve">          Накладные расходы 147% ФОТ (от 12 220,71)</t>
  </si>
  <si>
    <t xml:space="preserve">          Сметная прибыль 134% ФОТ (от 12 220,71)</t>
  </si>
  <si>
    <t xml:space="preserve">          Итого Поз. 30-31</t>
  </si>
  <si>
    <t xml:space="preserve">          Накладные расходы 89% ФОТ (от 504 140,75)</t>
  </si>
  <si>
    <t xml:space="preserve">          Сметная прибыль 40% ФОТ (от 504 140,75)</t>
  </si>
  <si>
    <t>ЛОКАЛЬНАЯ СМЕТА № ЛС-02-05-02</t>
  </si>
  <si>
    <t xml:space="preserve">на Досмотровая эстакада. Пролётное строение., </t>
  </si>
  <si>
    <t>1146-3-ИС.КМ1.ВР</t>
  </si>
  <si>
    <t>Изготовление металлоконструкций пролетного строения (включая транспорттровку, разгрузку) в том числе из стали: С325 по ГОСТ 19281-2014</t>
  </si>
  <si>
    <t>324 367,86
108 265,85</t>
  </si>
  <si>
    <t>Накладные расходы 93% ФОТ (от 406 137,68)</t>
  </si>
  <si>
    <t>Сметная прибыль 62% ФОТ (от 406 137,68)</t>
  </si>
  <si>
    <t>1,1
25,355</t>
  </si>
  <si>
    <t>Изготовление металлоконструкций пролетного строения (включая транспорттровку, разгрузку) в том числе из стали: С235 по ГОСТ 27772-2015</t>
  </si>
  <si>
    <t>8 750,98
275,13</t>
  </si>
  <si>
    <t>3 326,19
1 110,20</t>
  </si>
  <si>
    <t>Накладные расходы 93% ФОТ (от 4 164,69)</t>
  </si>
  <si>
    <t>Сметная прибыль 62% ФОТ (от 4 164,69)</t>
  </si>
  <si>
    <t>1
0,26</t>
  </si>
  <si>
    <t>Изготовление листов настила Р34х33/25х5 тип А 1100х1000 по СТО 23083253-2017 (включая транспортировку, разгрузку) из стали С265 по ГОСТ 19281-2014</t>
  </si>
  <si>
    <t>Изготовление и транспортировка высокопрочных болтов
(болтокомплект) из стали 40Х “Селект”</t>
  </si>
  <si>
    <t>11 275,87
3 607,72</t>
  </si>
  <si>
    <t>Накладные расходы 93% ФОТ (от 23 590,26)</t>
  </si>
  <si>
    <t>Сметная прибыль 62% ФОТ (от 23 590,26)</t>
  </si>
  <si>
    <t>813,88
35,23</t>
  </si>
  <si>
    <t>Объем=375 / 100</t>
  </si>
  <si>
    <t>Накладные расходы 94% ФОТ (от 6 443,43)</t>
  </si>
  <si>
    <t>Сметная прибыль 51% ФОТ (от 6 443,43)</t>
  </si>
  <si>
    <t>-0,015
-0,05625</t>
  </si>
  <si>
    <t>32
120</t>
  </si>
  <si>
    <t>19 995,89
7 804,71</t>
  </si>
  <si>
    <t>Накладные расходы 94% ФОТ (от 18 319,16)</t>
  </si>
  <si>
    <t>Сметная прибыль 51% ФОТ (от 18 319,16)</t>
  </si>
  <si>
    <t>0,038
1,444</t>
  </si>
  <si>
    <t>Накладные расходы 94% ФОТ (от 973,56)</t>
  </si>
  <si>
    <t>Сметная прибыль 51% ФОТ (от 973,56)</t>
  </si>
  <si>
    <t>82,47
3,57</t>
  </si>
  <si>
    <t>Объем=38 / 100</t>
  </si>
  <si>
    <t>Накладные расходы 94% ФОТ (от 652,93)</t>
  </si>
  <si>
    <t>Сметная прибыль 51% ФОТ (от 652,93)</t>
  </si>
  <si>
    <t>-0,015
-0,0057</t>
  </si>
  <si>
    <t>32
12,16</t>
  </si>
  <si>
    <t>114,15
52,84</t>
  </si>
  <si>
    <t>Накладные расходы 94% ФОТ (от 12 760,36)</t>
  </si>
  <si>
    <t>Сметная прибыль 51% ФОТ (от 12 760,36)</t>
  </si>
  <si>
    <t>378,28
35,23</t>
  </si>
  <si>
    <t>Накладные расходы 94% ФОТ (от 3 564,39)</t>
  </si>
  <si>
    <t>Сметная прибыль 51% ФОТ (от 3 564,39)</t>
  </si>
  <si>
    <t>-32,7
-122,625</t>
  </si>
  <si>
    <t>35
131,25</t>
  </si>
  <si>
    <t>360 904,04
120 950,58</t>
  </si>
  <si>
    <t xml:space="preserve">      93% ФОТ (от 433892,63) (Поз. 1-5)</t>
  </si>
  <si>
    <t xml:space="preserve">      94% ФОТ (от 46278,22) (Поз. 6-12)</t>
  </si>
  <si>
    <t xml:space="preserve">      51% ФОТ (от 46278,22) (Поз. 6-12)</t>
  </si>
  <si>
    <t xml:space="preserve">      62% ФОТ (от 433892,63) (Поз. 1-5)</t>
  </si>
  <si>
    <t>338 969,92
112 983,77</t>
  </si>
  <si>
    <t xml:space="preserve">          Накладные расходы 93% ФОТ (от 433 892,63)</t>
  </si>
  <si>
    <t xml:space="preserve">          Сметная прибыль 62% ФОТ (от 433 892,63)</t>
  </si>
  <si>
    <t xml:space="preserve">          Итого Поз. 6-12</t>
  </si>
  <si>
    <t>21 934,12
7 966,81</t>
  </si>
  <si>
    <t xml:space="preserve">          Накладные расходы 94% ФОТ (от 46 278,22)</t>
  </si>
  <si>
    <t xml:space="preserve">          Сметная прибыль 51% ФОТ (от 46 278,22)</t>
  </si>
  <si>
    <t>ЛОКАЛЬНАЯ СМЕТА № ЛС-02-04-01</t>
  </si>
  <si>
    <t xml:space="preserve">на Пожарный проезд вдоль 8 пути., </t>
  </si>
  <si>
    <t>1146-АД.ВР</t>
  </si>
  <si>
    <t>Раздел 1. Земляные и планировочные работы</t>
  </si>
  <si>
    <t>Разработка выемки</t>
  </si>
  <si>
    <t>ФЕР01-01-032-01</t>
  </si>
  <si>
    <t>Разработка грунта с перемещением до 10 м бульдозерами мощностью: 132 кВт (180 л.с.), группа грунтов 1</t>
  </si>
  <si>
    <t>391,73
39,83</t>
  </si>
  <si>
    <t>2 559,93
814,23</t>
  </si>
  <si>
    <t>Объем=478,75 / 1000</t>
  </si>
  <si>
    <t>Накладные расходы 92% ФОТ (от 814,23)</t>
  </si>
  <si>
    <t>Сметная прибыль 46% ФОТ (от 814,23)</t>
  </si>
  <si>
    <t>10 446,74
3 589,70</t>
  </si>
  <si>
    <t>Объем=(478,75-151) / 1000</t>
  </si>
  <si>
    <t>Накладные расходы 92% ФОТ (от 3 589,70)</t>
  </si>
  <si>
    <t>Сметная прибыль 46% ФОТ (от 3 589,70)</t>
  </si>
  <si>
    <t>Планировка верха земляного полотна</t>
  </si>
  <si>
    <t>771,89
246,06</t>
  </si>
  <si>
    <t>Объем=2505,47 / 1000</t>
  </si>
  <si>
    <t>Накладные расходы 92% ФОТ (от 246,06)</t>
  </si>
  <si>
    <t>Сметная прибыль 46% ФОТ (от 246,06)</t>
  </si>
  <si>
    <t>Уплотнение основания прицепными катками массой 25 т, до 10 проходов по 1 следу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</si>
  <si>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</si>
  <si>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</si>
  <si>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1 299,08
212,78</t>
  </si>
  <si>
    <t>11 107,03
5 690,99</t>
  </si>
  <si>
    <t>Объем=(2505,47*0,25) / 1000</t>
  </si>
  <si>
    <t>Накладные расходы 92% ФОТ (от 5 690,99)</t>
  </si>
  <si>
    <t>Сметная прибыль 46% ФОТ (от 5 690,99)</t>
  </si>
  <si>
    <t>ФЕР01-02-001-07</t>
  </si>
  <si>
    <t>На каждый последующий проход по одному следу добавлять: к расценке 01-02-001-01</t>
  </si>
  <si>
    <t>1 515,42
177,57</t>
  </si>
  <si>
    <t>12 956,71
4 749,27</t>
  </si>
  <si>
    <t>Накладные расходы 92% ФОТ (от 4 749,27)</t>
  </si>
  <si>
    <t>Сметная прибыль 46% ФОТ (от 4 749,27)</t>
  </si>
  <si>
    <t>430 077,64
15 090,25</t>
  </si>
  <si>
    <t>Итого по разделу 1 Земляные и планировочные работы</t>
  </si>
  <si>
    <t>Раздел 2. Дорожные работы</t>
  </si>
  <si>
    <t>Устройство верхнего слоя асфальтобетонного покрытия из асфальтобетона плотного типа Б на БНД 90/130, ГОСТ 9128-2013, толщиной 0,05 м</t>
  </si>
  <si>
    <t>205 274,97
20 130,51</t>
  </si>
  <si>
    <t>Объем=2010,75 / 1000</t>
  </si>
  <si>
    <t>Накладные расходы 147% ФОТ (от 35 784,33)</t>
  </si>
  <si>
    <t>Сметная прибыль 134% ФОТ (от 35 784,33)</t>
  </si>
  <si>
    <t>97,4
195,84705</t>
  </si>
  <si>
    <t>13 991,80
1 021,72</t>
  </si>
  <si>
    <t>Накладные расходы 147% ФОТ (от 1 586,67)</t>
  </si>
  <si>
    <t>Сметная прибыль 134% ФОТ (от 1 586,67)</t>
  </si>
  <si>
    <t>24,2
48,66015</t>
  </si>
  <si>
    <t>1 405,08
138,22</t>
  </si>
  <si>
    <t>Накладные расходы 147% ФОТ (от 138,22)</t>
  </si>
  <si>
    <t>Сметная прибыль 134% ФОТ (от 138,22)</t>
  </si>
  <si>
    <t>Устройство нижнего слоя асфальтобетонного покрытия из асфальтобетона пористого крупнозернистого на БНД 90/130, ГОСТ 9128-2013, толщиной 0,07 м</t>
  </si>
  <si>
    <t>91,1
183,179325</t>
  </si>
  <si>
    <t>41 975,39
3 065,17</t>
  </si>
  <si>
    <t>Накладные расходы 147% ФОТ (от 4 760,03)</t>
  </si>
  <si>
    <t>Сметная прибыль 134% ФОТ (от 4 760,03)</t>
  </si>
  <si>
    <t>68,4
137,5353</t>
  </si>
  <si>
    <t>Розлив битумной эмульсии ЭБДК Б из расчёта 0,4 л/м² (0,412 кг/м²)</t>
  </si>
  <si>
    <t>Устройство верхнего слоя основания из щебня фракции 40-70 мм, марки не менее М800 с заклинкой фракционным мелким щебнем, ГОСТ 8267-93, толщиной 0,15 м</t>
  </si>
  <si>
    <t>ФЕР27-04-006-02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</si>
  <si>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верхнего слоя двухслойных</t>
  </si>
  <si>
    <t>30 405,47
269,61</t>
  </si>
  <si>
    <t>7 813,31
458,66</t>
  </si>
  <si>
    <t>239 112,00
43 908,89</t>
  </si>
  <si>
    <t>Объем=2241,99 / 1000</t>
  </si>
  <si>
    <t>Накладные расходы 147% ФОТ (от 69 719,46)</t>
  </si>
  <si>
    <t>Сметная прибыль 134% ФОТ (от 69 719,46)</t>
  </si>
  <si>
    <t>Установка георешётки Армостаб-Грунт Д 100/100 - с учётом 10% запаса на нахлёст и раскрой</t>
  </si>
  <si>
    <t>45 442,90
73,89</t>
  </si>
  <si>
    <t>462,71
208,47</t>
  </si>
  <si>
    <t>Объем=2313,85 / 1000</t>
  </si>
  <si>
    <t>Накладные расходы 147% ФОТ (от 7 508,91)</t>
  </si>
  <si>
    <t>Сметная прибыль 134% ФОТ (от 7 508,91)</t>
  </si>
  <si>
    <t>1100,0021609
2545,24</t>
  </si>
  <si>
    <t>Устройство нижнего слоя основания из щебня фракции 40-70 мм, марки не менее М800 с заклинкой фракционным мелким щебнем, ГОСТ 8267-93, толщиной 0,20 м</t>
  </si>
  <si>
    <t>ФЕР27-04-006-03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</si>
  <si>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</si>
  <si>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>24 704,92
241,83</t>
  </si>
  <si>
    <t>4 947,29
301,70</t>
  </si>
  <si>
    <t>162 725,57
31 042,66</t>
  </si>
  <si>
    <t>Объем=2409,66 / 1000</t>
  </si>
  <si>
    <t>Накладные расходы 147% ФОТ (от 55 925,15)</t>
  </si>
  <si>
    <t>Сметная прибыль 134% ФОТ (от 55 925,15)</t>
  </si>
  <si>
    <t>77 113,32
14 322,63</t>
  </si>
  <si>
    <t>Накладные расходы 147% ФОТ (от 14 322,63)</t>
  </si>
  <si>
    <t>Сметная прибыль 134% ФОТ (от 14 322,63)</t>
  </si>
  <si>
    <t>Разравнивание нижнего слоя основания из щебня за 1-2 прохода бульдозером мощностью 135 кВт (учтено ФЕР27-04-006-03 в п.13)</t>
  </si>
  <si>
    <t>45 442,86
73,89</t>
  </si>
  <si>
    <t>501,03
225,74</t>
  </si>
  <si>
    <t>Накладные расходы 147% ФОТ (от 8 130,76)</t>
  </si>
  <si>
    <t>Сметная прибыль 134% ФОТ (от 8 130,76)</t>
  </si>
  <si>
    <t>1100,0011974
2756,02</t>
  </si>
  <si>
    <t>Устройство укрепленной части обочины из щебня, фракции 40-70 мм, марки не менее М800, с заклинкой фракционным мелким щебнем, ГОСТ 8267-93, толщиной 0,15 м</t>
  </si>
  <si>
    <t>ФЕР27-08-001-16</t>
  </si>
  <si>
    <t>Укрепление обочин щебнем методом заклинки, толщина слоя 20 см</t>
  </si>
  <si>
    <t>35 802,80
173,47</t>
  </si>
  <si>
    <t>5 358,94
390,06</t>
  </si>
  <si>
    <t>30 554,56
6 957,03</t>
  </si>
  <si>
    <t>Объем=417,7 / 1000</t>
  </si>
  <si>
    <t>Накладные расходы 147% ФОТ (от 10 051,00)</t>
  </si>
  <si>
    <t>Сметная прибыль 134% ФОТ (от 10 051,00)</t>
  </si>
  <si>
    <t>ФССЦ-02.2.05.04-1697</t>
  </si>
  <si>
    <t>Щебень М 800, фракция 10-20 мм, группа 2</t>
  </si>
  <si>
    <t>15
6,2655</t>
  </si>
  <si>
    <t>ФССЦ-02.2.05.04-1817</t>
  </si>
  <si>
    <t>Щебень М 800, фракция 40-80(70) мм, группа 2</t>
  </si>
  <si>
    <t>251
104,8427</t>
  </si>
  <si>
    <t>ФССЦ-02.2.05.04-1577</t>
  </si>
  <si>
    <t>Щебень М 800, фракция 5(3)-10 мм, группа 2</t>
  </si>
  <si>
    <t>10
4,177</t>
  </si>
  <si>
    <t>ФЕР27-08-001-17</t>
  </si>
  <si>
    <t>На каждый 1 см изменения толщины слоя добавлять или исключать к расценке 27-08-001-16</t>
  </si>
  <si>
    <t>285,10
32,45</t>
  </si>
  <si>
    <t>-1 625,53
-578,77</t>
  </si>
  <si>
    <t>Накладные расходы 147% ФОТ (от -578,77)</t>
  </si>
  <si>
    <t>Сметная прибыль 134% ФОТ (от -578,77)</t>
  </si>
  <si>
    <t>63
-26,3151</t>
  </si>
  <si>
    <t>Уплотнение обочины из щебня ручной трамбовкой, толщиной 0,15 м (учтено ФЕР27-08-001-16 в п.16)</t>
  </si>
  <si>
    <t>Устройство присыпной обочины из песка средней крупности, ГОСТ 8736-2014</t>
  </si>
  <si>
    <t>ФЕР27-04-001-01</t>
  </si>
  <si>
    <t>Устройство подстилающих и выравнивающих слоев оснований: из песка</t>
  </si>
  <si>
    <t>9 989,38
115,49</t>
  </si>
  <si>
    <t>3 262,79
171,22</t>
  </si>
  <si>
    <t>58 771,14
9 647,72</t>
  </si>
  <si>
    <t>Объем=131,96 / 100</t>
  </si>
  <si>
    <t>Накладные расходы 147% ФОТ (от 16 155,23)</t>
  </si>
  <si>
    <t>Сметная прибыль 134% ФОТ (от 16 155,23)</t>
  </si>
  <si>
    <t>110
145,156</t>
  </si>
  <si>
    <t>Уплотнение присыпной обочины ручной трамбовкой (учтено ФЕР27-04-001-01 в п.17)</t>
  </si>
  <si>
    <t>Установка бортового камня БР100.30.15</t>
  </si>
  <si>
    <t>10 667,05
590,51</t>
  </si>
  <si>
    <t>8 559,86
3 190,36</t>
  </si>
  <si>
    <t>Объем=858,8 / 100</t>
  </si>
  <si>
    <t>Накладные расходы 147% ФОТ (от 219 734,86)</t>
  </si>
  <si>
    <t>Сметная прибыль 134% ФОТ (от 219 734,86)</t>
  </si>
  <si>
    <t>100,02328831
859</t>
  </si>
  <si>
    <t>Досыпка дренирующим грунтом (местный грунт), (между 8 ж.д путем и пожарным проездом)</t>
  </si>
  <si>
    <t>Накладные расходы 89% ФОТ (от 42 796,61)</t>
  </si>
  <si>
    <t>Сметная прибыль 40% ФОТ (от 42 796,61)</t>
  </si>
  <si>
    <t>Засыпка (между 8 ж.д путем и пожарным проездом) щебнем, фракции 40-70 мм, марки не менее М800, с заклинкой фракционным мелким щебнем, ГОСТ 8267-93, толщиной 0,15 м</t>
  </si>
  <si>
    <t>ФЕР27-04-013-01</t>
  </si>
  <si>
    <t>Устройство покрытий толщиной 15 см при укатке щебня с пределом прочности на сжатие свыше 68,6 до 98,1 МПа (свыше 700 до 1000 кгс/см2): однослойных</t>
  </si>
  <si>
    <t>32 227,87
411,35</t>
  </si>
  <si>
    <t>7 958,97
459,08</t>
  </si>
  <si>
    <t>68 805,29
12 415,05</t>
  </si>
  <si>
    <t>Объем=(95/0,15) / 1000</t>
  </si>
  <si>
    <t>Накладные расходы 147% ФОТ (от 23 539,32)</t>
  </si>
  <si>
    <t>Сметная прибыль 134% ФОТ (от 23 539,32)</t>
  </si>
  <si>
    <t>1 114 307,24
165 964,13</t>
  </si>
  <si>
    <t>Итого по разделу 2 Дорожные работы</t>
  </si>
  <si>
    <t>1 544 384,88
181 054,38</t>
  </si>
  <si>
    <t xml:space="preserve">      89% ФОТ (от 42796,61) (Поз. 22)</t>
  </si>
  <si>
    <t xml:space="preserve">      92% ФОТ (от 15090,25) (Поз. 1-2, 4-6)</t>
  </si>
  <si>
    <t xml:space="preserve">      147% ФОТ (от 502700,35) (Поз. 7-21, 23)</t>
  </si>
  <si>
    <t xml:space="preserve">      40% ФОТ (от 42796,61) (Поз. 22)</t>
  </si>
  <si>
    <t xml:space="preserve">      46% ФОТ (от 15090,25) (Поз. 1-2, 4-6)</t>
  </si>
  <si>
    <t xml:space="preserve">      134% ФОТ (от 502700,35) (Поз. 7-21, 23)</t>
  </si>
  <si>
    <t xml:space="preserve">          Итого Поз. 1-2, 4-6</t>
  </si>
  <si>
    <t>37 842,30
15 090,25</t>
  </si>
  <si>
    <t xml:space="preserve">          Накладные расходы 92% ФОТ (от 15 090,25)</t>
  </si>
  <si>
    <t xml:space="preserve">          Сметная прибыль 46% ФОТ (от 15 090,25)</t>
  </si>
  <si>
    <t xml:space="preserve">          Итого Поз. 7-21, 23</t>
  </si>
  <si>
    <t xml:space="preserve">          Накладные расходы 147% ФОТ (от 502 700,35)</t>
  </si>
  <si>
    <t xml:space="preserve">          Сметная прибыль 134% ФОТ (от 502 700,35)</t>
  </si>
  <si>
    <t xml:space="preserve">          Накладные расходы 89% ФОТ (от 42 796,61)</t>
  </si>
  <si>
    <t xml:space="preserve">          Сметная прибыль 40% ФОТ (от 42 796,61)</t>
  </si>
  <si>
    <t>ЛОКАЛЬНАЯ СМЕТА № ЛС-02-03-01</t>
  </si>
  <si>
    <t xml:space="preserve">на Железнодорожные пути. Водоотвод., </t>
  </si>
  <si>
    <t>1146-ПЖ.ВР3</t>
  </si>
  <si>
    <t>Раздел 1. Устройство междупутных лотков</t>
  </si>
  <si>
    <t>Устройство железобетонного лотка II типа h-1,25 м (междупутного)</t>
  </si>
  <si>
    <t>ФЕР30-07-030-05</t>
  </si>
  <si>
    <t>Устройство железобетонных водоотводных лотков междупутных глубиной: до 1,25 м</t>
  </si>
  <si>
    <t>75 873,53
8 314,55</t>
  </si>
  <si>
    <t>11 818,93
1 081,89</t>
  </si>
  <si>
    <t>2 257 790,88
646 522,86</t>
  </si>
  <si>
    <t>Объем=1399,5 / 100</t>
  </si>
  <si>
    <t>Накладные расходы 140% ФОТ (от 5 615 185,69)</t>
  </si>
  <si>
    <t>Сметная прибыль 93% ФОТ (от 5 615 185,69)</t>
  </si>
  <si>
    <t>ФССЦ-05.1.01.10-0104</t>
  </si>
  <si>
    <t>Лотки железобетонные водопропускные трапецеидального сечения</t>
  </si>
  <si>
    <t>27
377,865</t>
  </si>
  <si>
    <t>Устройство железобетонного лотка h-1,00 м (междупутного)</t>
  </si>
  <si>
    <t>48 398,52
13 859,01</t>
  </si>
  <si>
    <t>Накладные расходы 140% ФОТ (от 120 368,40)</t>
  </si>
  <si>
    <t>Сметная прибыль 93% ФОТ (от 120 368,40)</t>
  </si>
  <si>
    <t>27
8,1</t>
  </si>
  <si>
    <t>Устройство железобетонного лотка I типа h-0,70 м (междушпального)</t>
  </si>
  <si>
    <t>ФЕР30-07-030-03</t>
  </si>
  <si>
    <t>Устройство железобетонных водоотводных лотков междушпальных глубиной: до 0,7 м</t>
  </si>
  <si>
    <t>44 965,74
4 216,32</t>
  </si>
  <si>
    <t>9 277,31
915,47</t>
  </si>
  <si>
    <t>150 062,81
46 322,32</t>
  </si>
  <si>
    <t>Объем=118,5 / 100</t>
  </si>
  <si>
    <t>Накладные расходы 140% ФОТ (от 259 666,00)</t>
  </si>
  <si>
    <t>Сметная прибыль 93% ФОТ (от 259 666,00)</t>
  </si>
  <si>
    <t>15
17,775</t>
  </si>
  <si>
    <t>Железобетонные крышки для междупутных лотков II типа-0,75 м</t>
  </si>
  <si>
    <t>ФЕР30-07-030-04</t>
  </si>
  <si>
    <t>Устройство железобетонных водоотводных лотков междупутных глубиной: до 0,75 м</t>
  </si>
  <si>
    <t>55 540,62
5 146,66</t>
  </si>
  <si>
    <t>8 935,28
847,02</t>
  </si>
  <si>
    <t>144 530,39
42 858,79</t>
  </si>
  <si>
    <t>Накладные расходы 140% ФОТ (от 303 277,21)</t>
  </si>
  <si>
    <t>Сметная прибыль 93% ФОТ (от 303 277,21)</t>
  </si>
  <si>
    <t>21
24,885</t>
  </si>
  <si>
    <t>ФЕР07-06-002-05</t>
  </si>
  <si>
    <t>Устройство плит перекрытий каналов площадью: до 0,5 м2</t>
  </si>
  <si>
    <t>6 151,24
863,77</t>
  </si>
  <si>
    <t>102,71
12,02</t>
  </si>
  <si>
    <t>26 721,96
9 782,62</t>
  </si>
  <si>
    <t>Объем=1906 / 100</t>
  </si>
  <si>
    <t>Накладные расходы 110% ФОТ (от 712 772,20)</t>
  </si>
  <si>
    <t>Сметная прибыль 73% ФОТ (от 712 772,20)</t>
  </si>
  <si>
    <t>ФССЦ-05.1.01.13-0043</t>
  </si>
  <si>
    <t>Плита железобетонная покрытий, перекрытий и днищ</t>
  </si>
  <si>
    <t>3,7
70,522</t>
  </si>
  <si>
    <t>Железобетонные распорные крышки для междушпальных лотков l типа l-0,75 м</t>
  </si>
  <si>
    <t>3 662,02
863,77</t>
  </si>
  <si>
    <t>2 215,15
810,94</t>
  </si>
  <si>
    <t>Объем=158 / 100</t>
  </si>
  <si>
    <t>Накладные расходы 110% ФОТ (от 59 086,05)</t>
  </si>
  <si>
    <t>Сметная прибыль 73% ФОТ (от 59 086,05)</t>
  </si>
  <si>
    <t>1,9
3,002</t>
  </si>
  <si>
    <t>Засыпка щебнем фракции 20-40 мм М 800 - работа учтена в ФЕР30-07-030</t>
  </si>
  <si>
    <t>Объем=1782*1,26</t>
  </si>
  <si>
    <t>Щебеночная подготовка лотка (щебень фракции 20-40 мм М 800) - работа учтена в ФЕР30-07-030</t>
  </si>
  <si>
    <t>Объем=72*1,26</t>
  </si>
  <si>
    <t>Устройство прилива по дну лотка монолитным бетоном В-15</t>
  </si>
  <si>
    <t>15 070,59
7 356,99</t>
  </si>
  <si>
    <t>Объем=70,5 / 100</t>
  </si>
  <si>
    <t>Накладные расходы 102% ФОТ (от 39 055,98)</t>
  </si>
  <si>
    <t>Сметная прибыль 58% ФОТ (от 39 055,98)</t>
  </si>
  <si>
    <t>102
71,91</t>
  </si>
  <si>
    <t>Устройство наполнения начального/конечного звеньев лотка монолитным бетоном B-15</t>
  </si>
  <si>
    <t>726,81
354,81</t>
  </si>
  <si>
    <t>Объем=3,4 / 100</t>
  </si>
  <si>
    <t>Накладные расходы 102% ФОТ (от 1 883,56)</t>
  </si>
  <si>
    <t>Сметная прибыль 58% ФОТ (от 1 883,56)</t>
  </si>
  <si>
    <t>102
3,468</t>
  </si>
  <si>
    <t>Разработка котлована в грунте механизированным способом - учтено в ФЕР30-07-030</t>
  </si>
  <si>
    <t>Погрузка и вывоз грунта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</si>
  <si>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</si>
  <si>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</si>
  <si>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401,70
401,70</t>
  </si>
  <si>
    <t>Объем=(220+1289) / 100</t>
  </si>
  <si>
    <t>Накладные расходы 89% ФОТ (от 258 832,58)</t>
  </si>
  <si>
    <t>Сметная прибыль 40% ФОТ (от 258 832,58)</t>
  </si>
  <si>
    <t>Объем=220*1,6</t>
  </si>
  <si>
    <t>Объем=1289*2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</si>
  <si>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</si>
  <si>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</si>
  <si>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463,50
463,50</t>
  </si>
  <si>
    <t>Объем=646 / 100</t>
  </si>
  <si>
    <t>Накладные расходы 89% ФОТ (от 127 852,77)</t>
  </si>
  <si>
    <t>Сметная прибыль 40% ФОТ (от 127 852,77)</t>
  </si>
  <si>
    <t>ФЕР01-02-060-03</t>
  </si>
  <si>
    <t>Погрузка вручную неуплотненного грунта из штабелей и отвалов в транспортные средства, группа грунтов: 3</t>
  </si>
  <si>
    <t>625,73
625,73</t>
  </si>
  <si>
    <t>Объем=466 / 100</t>
  </si>
  <si>
    <t>Накладные расходы 89% ФОТ (от 124 509,01)</t>
  </si>
  <si>
    <t>Сметная прибыль 40% ФОТ (от 124 509,01)</t>
  </si>
  <si>
    <t>Обратная засыпка котлована</t>
  </si>
  <si>
    <t>Накладные расходы 89% ФОТ (от 10 272,34)</t>
  </si>
  <si>
    <t>Сметная прибыль 40% ФОТ (от 10 272,34)</t>
  </si>
  <si>
    <t>Планировка засыпки</t>
  </si>
  <si>
    <t>ФЕР01-01-036-02</t>
  </si>
  <si>
    <t>Планировка площадей бульдозерами мощностью: 79 кВт (108 л.с.)</t>
  </si>
  <si>
    <t>18,19
3,11</t>
  </si>
  <si>
    <t>439,73
235,18</t>
  </si>
  <si>
    <t>Объем=1771 / 1000</t>
  </si>
  <si>
    <t>Накладные расходы 92% ФОТ (от 235,18)</t>
  </si>
  <si>
    <t>Сметная прибыль 46% ФОТ (от 235,18)</t>
  </si>
  <si>
    <t>7 501 885,34
768 103,52</t>
  </si>
  <si>
    <t>Итого по разделу 1 Устройство междупутных лотков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</si>
  <si>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</si>
  <si>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</si>
  <si>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ФЕР30-07-030-01</t>
  </si>
  <si>
    <t>Устройство железобетонных водоотводных лотков междушпальных глубиной: до 0,35 м</t>
  </si>
  <si>
    <t>28 134,49
2 030,40</t>
  </si>
  <si>
    <t>7 288,06
745,10</t>
  </si>
  <si>
    <t>111 917,27
35 792,74</t>
  </si>
  <si>
    <t>Объем=112,5 / 100</t>
  </si>
  <si>
    <t>Накладные расходы 140% ФОТ (от 133 328,08)</t>
  </si>
  <si>
    <t>Сметная прибыль 93% ФОТ (от 133 328,08)</t>
  </si>
  <si>
    <t>10
11,25</t>
  </si>
  <si>
    <t>Железобетонные крышки для междупутных лотков  l типа-0,75 м</t>
  </si>
  <si>
    <t>715,02
261,76</t>
  </si>
  <si>
    <t>Объем=51 / 100</t>
  </si>
  <si>
    <t>Накладные расходы 110% ФОТ (от 19 072,08)</t>
  </si>
  <si>
    <t>Сметная прибыль 73% ФОТ (от 19 072,08)</t>
  </si>
  <si>
    <t>3,7
1,887</t>
  </si>
  <si>
    <t>Устройство наполнения начального звена лотка монолитным бетоном B-15</t>
  </si>
  <si>
    <t>36,34
17,74</t>
  </si>
  <si>
    <t>Объем=0,17 / 100</t>
  </si>
  <si>
    <t>Накладные расходы 102% ФОТ (от 94,18)</t>
  </si>
  <si>
    <t>Сметная прибыль 58% ФОТ (от 94,18)</t>
  </si>
  <si>
    <t>102
0,1734</t>
  </si>
  <si>
    <t>112 668,63
36 072,24</t>
  </si>
  <si>
    <t>Итого по разделу 2 Устройство водоотвода от централизованных стрелочных переводов</t>
  </si>
  <si>
    <t>Раздел 3. Водоотвод 10 пути</t>
  </si>
  <si>
    <t>Установка железобетонного колодца диаметром 1,5 м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</si>
  <si>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</si>
  <si>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</si>
  <si>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20 801,23
875,71</t>
  </si>
  <si>
    <t>1 531,19
202,72</t>
  </si>
  <si>
    <t>11 892,52
4 925,35</t>
  </si>
  <si>
    <t>Объем=(2,8+0,88+0,06+1,14+0,81) / 10</t>
  </si>
  <si>
    <t>Накладные расходы 117% ФОТ (от 26 201,86)</t>
  </si>
  <si>
    <t>Сметная прибыль 74% ФОТ (от 26 201,86)</t>
  </si>
  <si>
    <t>02.3.01.02-1012</t>
  </si>
  <si>
    <t>-1,45
-0,82505</t>
  </si>
  <si>
    <t>1,45
0,82505</t>
  </si>
  <si>
    <t>ФССЦ-05.1.01.09-0065</t>
  </si>
  <si>
    <t>Кольцо стеновое смотровых колодцев КС15.9, бетон B15 (М200), объем 0,40 м3, расход арматуры 7,02 кг</t>
  </si>
  <si>
    <t>12,3022847
7</t>
  </si>
  <si>
    <t>ФССЦ-05.1.01.09-0062</t>
  </si>
  <si>
    <t>Кольцо стеновое смотровых колодцев КС15-10, бетон B20 (М250), объем 0,5 м3, расход арматуры 9,05 кг</t>
  </si>
  <si>
    <t>3,5149385
2</t>
  </si>
  <si>
    <t>ФССЦ-05.1.01.09-0042</t>
  </si>
  <si>
    <t>Кольцо опорное КО-6 /бетон B15 (М200), объем 0,02 м3, расход арматуры 1,10 кг</t>
  </si>
  <si>
    <t>5,2724077
3</t>
  </si>
  <si>
    <t>ФССЦ-05.1.01.11-0045</t>
  </si>
  <si>
    <t>Плита днища ПН15, бетон B15 (М200), объем 0,38 м3, расход арматуры 33,13 кг</t>
  </si>
  <si>
    <t>ФССЦ-08.1.02.06-0013</t>
  </si>
  <si>
    <t>Люк чугунный легкий Л(A30)-К-1-60</t>
  </si>
  <si>
    <t>Устройство дренажа</t>
  </si>
  <si>
    <t>Разработка котлована в грунте механизированным способом</t>
  </si>
  <si>
    <t>1 198,19
413,40</t>
  </si>
  <si>
    <t>Объем=204,9 / 1000</t>
  </si>
  <si>
    <t>Накладные расходы 92% ФОТ (от 413,40)</t>
  </si>
  <si>
    <t>Сметная прибыль 46% ФОТ (от 413,40)</t>
  </si>
  <si>
    <t>7 737,53
2 834,75</t>
  </si>
  <si>
    <t>Накладные расходы 92% ФОТ (от 2 834,75)</t>
  </si>
  <si>
    <t>Сметная прибыль 46% ФОТ (от 2 834,75)</t>
  </si>
  <si>
    <t>866,92
299,11</t>
  </si>
  <si>
    <t>Объем=110,4 / 1000</t>
  </si>
  <si>
    <t>Накладные расходы 92% ФОТ (от 299,11)</t>
  </si>
  <si>
    <t>Сметная прибыль 46% ФОТ (от 299,11)</t>
  </si>
  <si>
    <t>5 037,51
1 845,56</t>
  </si>
  <si>
    <t>Накладные расходы 92% ФОТ (от 1 845,56)</t>
  </si>
  <si>
    <t>Сметная прибыль 46% ФОТ (от 1 845,56)</t>
  </si>
  <si>
    <t>Срезка грунта бульдозером ИГЭ (3) (группа грунтов 3) в засыпку котлована</t>
  </si>
  <si>
    <t>117,79
40,64</t>
  </si>
  <si>
    <t>Объем=15 / 1000</t>
  </si>
  <si>
    <t>Накладные расходы 92% ФОТ (от 40,64)</t>
  </si>
  <si>
    <t>Сметная прибыль 46% ФОТ (от 40,64)</t>
  </si>
  <si>
    <t>Труба дренажная ПНД160</t>
  </si>
  <si>
    <t>ФЕР23-01-020-01</t>
  </si>
  <si>
    <t>Укладка канализационных безнапорных раструбных труб из поливинилхлорида (ПВХ) диаметром: 160 мм</t>
  </si>
  <si>
    <t>13 391,66
208,75</t>
  </si>
  <si>
    <t>7,91
1,12</t>
  </si>
  <si>
    <t>125,79
55,71</t>
  </si>
  <si>
    <t>Объем=116,5 / 100</t>
  </si>
  <si>
    <t>Накладные расходы 117% ФОТ (от 10 440,08)</t>
  </si>
  <si>
    <t>Сметная прибыль 74% ФОТ (от 10 440,08)</t>
  </si>
  <si>
    <t>ФССЦ-24.3.03.13-0421</t>
  </si>
  <si>
    <t>Трубы напорные полиэтиленовые, среднего типа, ПНД, номинальный наружный диаметр 160 мм</t>
  </si>
  <si>
    <t>100
116,5</t>
  </si>
  <si>
    <t>Засыпка дренирующим грунтом</t>
  </si>
  <si>
    <t>Объем=271,4 / 100</t>
  </si>
  <si>
    <t>Накладные расходы 89% ФОТ (от 76 920,53)</t>
  </si>
  <si>
    <t>Сметная прибыль 40% ФОТ (от 76 920,53)</t>
  </si>
  <si>
    <t>Объем=МАСТЕР*110</t>
  </si>
  <si>
    <t>Засыпка щебнем фракции 20-40 мм М 800</t>
  </si>
  <si>
    <t>Объем=50,4 / 100</t>
  </si>
  <si>
    <t>Накладные расходы 89% ФОТ (от 15 688,66)</t>
  </si>
  <si>
    <t>Сметная прибыль 40% ФОТ (от 15 688,66)</t>
  </si>
  <si>
    <t>Объем=50,4*1,26</t>
  </si>
  <si>
    <t>535 444,61
10 414,52</t>
  </si>
  <si>
    <t>Итого по разделу 3 Водоотвод 10 пути</t>
  </si>
  <si>
    <t>8 149 998,58
814 590,28</t>
  </si>
  <si>
    <t xml:space="preserve">      89% ФОТ (от 614075,89) (Поз. 11, 14, 16, 18, 32, 34)</t>
  </si>
  <si>
    <t xml:space="preserve">      92% ФОТ (от 5668,64) (Поз. 19, 24-25, 27-28, 30, 33)</t>
  </si>
  <si>
    <t xml:space="preserve">      102% ФОТ (от 41033,72) (Поз. 9-10, 22)</t>
  </si>
  <si>
    <t xml:space="preserve">      110% ФОТ (от 790930,33) (Поз. 5-6, 21)</t>
  </si>
  <si>
    <t xml:space="preserve">      117% ФОТ (от 36641,94) (Поз. 23, 31)</t>
  </si>
  <si>
    <t xml:space="preserve">      140% ФОТ (от 6431825,38) (Поз. 1-4, 7-8, 20, 35)</t>
  </si>
  <si>
    <t xml:space="preserve">      40% ФОТ (от 614075,89) (Поз. 11, 14, 16, 18, 32, 34)</t>
  </si>
  <si>
    <t xml:space="preserve">      46% ФОТ (от 5668,64) (Поз. 19, 24-25, 27-28, 30, 33)</t>
  </si>
  <si>
    <t xml:space="preserve">      58% ФОТ (от 41033,72) (Поз. 9-10, 22)</t>
  </si>
  <si>
    <t xml:space="preserve">      73% ФОТ (от 790930,33) (Поз. 5-6, 21)</t>
  </si>
  <si>
    <t xml:space="preserve">      74% ФОТ (от 36641,94) (Поз. 23, 31)</t>
  </si>
  <si>
    <t xml:space="preserve">      93% ФОТ (от 6431825,38) (Поз. 1-4, 7-8, 20, 35)</t>
  </si>
  <si>
    <t xml:space="preserve">     Мосты и трубы:</t>
  </si>
  <si>
    <t xml:space="preserve">          Итого Поз. 1-4, 7-8, 20, 35</t>
  </si>
  <si>
    <t>2 712 699,87
785 355,72</t>
  </si>
  <si>
    <t xml:space="preserve">          Накладные расходы 140% ФОТ (от 6 431 825,38)</t>
  </si>
  <si>
    <t xml:space="preserve">          Сметная прибыль 93% ФОТ (от 6 431 825,38)</t>
  </si>
  <si>
    <t xml:space="preserve">     Бетонные и железобетонные сборные конструкции и работы в строительстве:</t>
  </si>
  <si>
    <t xml:space="preserve">          Итого Поз. 5-6, 21</t>
  </si>
  <si>
    <t>29 652,13
10 855,32</t>
  </si>
  <si>
    <t xml:space="preserve">          Накладные расходы 110% ФОТ (от 790 930,33)</t>
  </si>
  <si>
    <t xml:space="preserve">          Сметная прибыль 73% ФОТ (от 790 930,33)</t>
  </si>
  <si>
    <t xml:space="preserve">          Итого Поз. 9-10, 22</t>
  </si>
  <si>
    <t>15 833,74
7 729,54</t>
  </si>
  <si>
    <t xml:space="preserve">          Накладные расходы 102% ФОТ (от 41 033,72)</t>
  </si>
  <si>
    <t xml:space="preserve">          Сметная прибыль 58% ФОТ (от 41 033,72)</t>
  </si>
  <si>
    <t xml:space="preserve">          Итого Поз. 11, 14, 16, 18, 32, 34</t>
  </si>
  <si>
    <t xml:space="preserve">          Накладные расходы 89% ФОТ (от 614 075,89)</t>
  </si>
  <si>
    <t xml:space="preserve">          Сметная прибыль 40% ФОТ (от 614 075,89)</t>
  </si>
  <si>
    <t xml:space="preserve">          Итого Поз. 12-13, 15, 17, 26, 29</t>
  </si>
  <si>
    <t xml:space="preserve">          Итого Поз. 19, 24-25, 27-28, 30, 33</t>
  </si>
  <si>
    <t>15 397,67
5 668,64</t>
  </si>
  <si>
    <t xml:space="preserve">          Накладные расходы 92% ФОТ (от 5 668,64)</t>
  </si>
  <si>
    <t xml:space="preserve">          Сметная прибыль 46% ФОТ (от 5 668,64)</t>
  </si>
  <si>
    <t xml:space="preserve">     Наружные сети водопровода, канализации, теплоснабжения, газопровода:</t>
  </si>
  <si>
    <t xml:space="preserve">          Итого Поз. 23, 31</t>
  </si>
  <si>
    <t>12 018,31
4 981,06</t>
  </si>
  <si>
    <t xml:space="preserve">          Накладные расходы 117% ФОТ (от 36 641,94)</t>
  </si>
  <si>
    <t xml:space="preserve">          Сметная прибыль 74% ФОТ (от 36 641,94)</t>
  </si>
  <si>
    <t>ЛОКАЛЬНАЯ СМЕТА № ЛС-02-04-03</t>
  </si>
  <si>
    <t xml:space="preserve">на Пожарный проезд, </t>
  </si>
  <si>
    <t>2 077,35
660,74</t>
  </si>
  <si>
    <t>Объем=388,5 / 1000</t>
  </si>
  <si>
    <t>Накладные расходы 92% ФОТ (от 660,74)</t>
  </si>
  <si>
    <t>Сметная прибыль 46% ФОТ (от 660,74)</t>
  </si>
  <si>
    <t>12 383,09
4 255,07</t>
  </si>
  <si>
    <t>Накладные расходы 92% ФОТ (от 4 255,07)</t>
  </si>
  <si>
    <t>Сметная прибыль 46% ФОТ (от 4 255,07)</t>
  </si>
  <si>
    <t>213,88
68,18</t>
  </si>
  <si>
    <t>Объем=694,22 / 1000</t>
  </si>
  <si>
    <t>Накладные расходы 92% ФОТ (от 68,18)</t>
  </si>
  <si>
    <t>Сметная прибыль 46% ФОТ (от 68,18)</t>
  </si>
  <si>
    <t>3 077,55
1 576,87</t>
  </si>
  <si>
    <t>Объем=(694,22*0,25) / 1000</t>
  </si>
  <si>
    <t>Накладные расходы 92% ФОТ (от 1 576,87)</t>
  </si>
  <si>
    <t>Сметная прибыль 46% ФОТ (от 1 576,87)</t>
  </si>
  <si>
    <t>3 590,07
1 315,94</t>
  </si>
  <si>
    <t>Накладные расходы 92% ФОТ (от 1 315,94)</t>
  </si>
  <si>
    <t>Сметная прибыль 46% ФОТ (от 1 315,94)</t>
  </si>
  <si>
    <t>486 279,94
7 876,80</t>
  </si>
  <si>
    <t>57 733,24
5 661,67</t>
  </si>
  <si>
    <t>Объем=565,52 / 1000</t>
  </si>
  <si>
    <t>Накладные расходы 147% ФОТ (от 10 064,28)</t>
  </si>
  <si>
    <t>Сметная прибыль 134% ФОТ (от 10 064,28)</t>
  </si>
  <si>
    <t>97,4
55,081648</t>
  </si>
  <si>
    <t>3 935,17
287,36</t>
  </si>
  <si>
    <t>Накладные расходы 147% ФОТ (от 446,25)</t>
  </si>
  <si>
    <t>Сметная прибыль 134% ФОТ (от 446,25)</t>
  </si>
  <si>
    <t>24,2
13,685584</t>
  </si>
  <si>
    <t>389,36
38,30</t>
  </si>
  <si>
    <t>Накладные расходы 147% ФОТ (от 38,30)</t>
  </si>
  <si>
    <t>Сметная прибыль 134% ФОТ (от 38,30)</t>
  </si>
  <si>
    <t>91,1
51,518872</t>
  </si>
  <si>
    <t>11 805,51
862,07</t>
  </si>
  <si>
    <t>Накладные расходы 147% ФОТ (от 1 338,75)</t>
  </si>
  <si>
    <t>Сметная прибыль 134% ФОТ (от 1 338,75)</t>
  </si>
  <si>
    <t>68,4
38,681568</t>
  </si>
  <si>
    <t>62 601,34
11 495,68</t>
  </si>
  <si>
    <t>Объем=586,97 / 1000</t>
  </si>
  <si>
    <t>Накладные расходы 147% ФОТ (от 18 253,08)</t>
  </si>
  <si>
    <t>Сметная прибыль 134% ФОТ (от 18 253,08)</t>
  </si>
  <si>
    <t>155,81
73,89</t>
  </si>
  <si>
    <t>117,38
52,88</t>
  </si>
  <si>
    <t>Накладные расходы 147% ФОТ (от 1 904,83)</t>
  </si>
  <si>
    <t>Сметная прибыль 134% ФОТ (от 1 904,83)</t>
  </si>
  <si>
    <t>41 535,31
7 923,57</t>
  </si>
  <si>
    <t>Объем=615,06 / 1000</t>
  </si>
  <si>
    <t>Накладные расходы 147% ФОТ (от 14 274,77)</t>
  </si>
  <si>
    <t>Сметная прибыль 134% ФОТ (от 14 274,77)</t>
  </si>
  <si>
    <t>19 682,99
3 655,82</t>
  </si>
  <si>
    <t>Накладные расходы 147% ФОТ (от 3 655,82)</t>
  </si>
  <si>
    <t>Сметная прибыль 134% ФОТ (от 3 655,82)</t>
  </si>
  <si>
    <t>126,20
56,86</t>
  </si>
  <si>
    <t>Объем=631,11 / 1000</t>
  </si>
  <si>
    <t>Накладные расходы 147% ФОТ (от 2 048,08)</t>
  </si>
  <si>
    <t>Сметная прибыль 134% ФОТ (от 2 048,08)</t>
  </si>
  <si>
    <t>1100,0011974
694,2217557</t>
  </si>
  <si>
    <t>5 413,07
1 232,51</t>
  </si>
  <si>
    <t>Объем=74 / 1000</t>
  </si>
  <si>
    <t>Накладные расходы 147% ФОТ (от 1 780,64)</t>
  </si>
  <si>
    <t>Сметная прибыль 134% ФОТ (от 1 780,64)</t>
  </si>
  <si>
    <t>15
1,11</t>
  </si>
  <si>
    <t>251
18,574</t>
  </si>
  <si>
    <t>10
0,74</t>
  </si>
  <si>
    <t>-287,98
-102,54</t>
  </si>
  <si>
    <t>Накладные расходы 147% ФОТ (от -102,54)</t>
  </si>
  <si>
    <t>Сметная прибыль 134% ФОТ (от -102,54)</t>
  </si>
  <si>
    <t>63
-4,662</t>
  </si>
  <si>
    <t>7 442,15
1 221,68</t>
  </si>
  <si>
    <t>Объем=16,71 / 100</t>
  </si>
  <si>
    <t>Накладные расходы 147% ФОТ (от 2 045,72)</t>
  </si>
  <si>
    <t>Сметная прибыль 134% ФОТ (от 2 045,72)</t>
  </si>
  <si>
    <t>110
18,381</t>
  </si>
  <si>
    <t>268 616,34
38 085,83</t>
  </si>
  <si>
    <t>Раздел 3. Водоотводные сооружения</t>
  </si>
  <si>
    <t>Устройство водоотводной канавы</t>
  </si>
  <si>
    <t>Устройство траншеи под водоотводную канаву (учтено ФЕР01-01-048-01 в п.18)</t>
  </si>
  <si>
    <t>ФЕР01-01-048-01</t>
  </si>
  <si>
    <t>Разработка продольных водоотводных и нагорных канав, группа грунтов: 1</t>
  </si>
  <si>
    <t>7 154,55
5 877,17</t>
  </si>
  <si>
    <t>1 277,38
158,76</t>
  </si>
  <si>
    <t>1 115,92
433,86</t>
  </si>
  <si>
    <t>Объем=64 / 1000</t>
  </si>
  <si>
    <t>Накладные расходы 92% ФОТ (от 16 494,99)</t>
  </si>
  <si>
    <t>Сметная прибыль 46% ФОТ (от 16 494,99)</t>
  </si>
  <si>
    <t>Укрепление дна канавы щебнем М800, фр. 20-40 мм, h-0.10 м</t>
  </si>
  <si>
    <t>ФЕР01-02-043-07</t>
  </si>
  <si>
    <t>Мощение дна и откосов кюветов камнем и щебнем</t>
  </si>
  <si>
    <t>3 468,54
2 157,30</t>
  </si>
  <si>
    <t>Накладные расходы 89% ФОТ (от 33 162,02)</t>
  </si>
  <si>
    <t>Сметная прибыль 41% ФОТ (от 33 162,02)</t>
  </si>
  <si>
    <t>12
4,32</t>
  </si>
  <si>
    <t>Укрепление откосов канавы растительным грунтом с посевом трав, h=0,15 м</t>
  </si>
  <si>
    <t>4 946,15
1 761,42</t>
  </si>
  <si>
    <t>Объем=142 / 100</t>
  </si>
  <si>
    <t>Накладные расходы 89% ФОТ (от 1 761,42)</t>
  </si>
  <si>
    <t>Сметная прибыль 41% ФОТ (от 1 761,42)</t>
  </si>
  <si>
    <t>15,8
22,436</t>
  </si>
  <si>
    <t>2,7
3,834</t>
  </si>
  <si>
    <t>6 113,37
2 195,28</t>
  </si>
  <si>
    <t>Итого по разделу 3 Водоотводные сооружения</t>
  </si>
  <si>
    <t>Раздел 4. Благоустройство</t>
  </si>
  <si>
    <t>Устройство газона вдоль обочины на ширину 0,5 м, путем подсыпки растительного грунта с посевом трав, h=0,15 м</t>
  </si>
  <si>
    <t>Накладные расходы 103% ФОТ (от 5 017,76)</t>
  </si>
  <si>
    <t>Сметная прибыль 72% ФОТ (от 5 017,76)</t>
  </si>
  <si>
    <t>1 522,22
502,09</t>
  </si>
  <si>
    <t>Накладные расходы 103% ФОТ (от 1 203,88)</t>
  </si>
  <si>
    <t>Сметная прибыль 72% ФОТ (от 1 203,88)</t>
  </si>
  <si>
    <t>2
0,74</t>
  </si>
  <si>
    <t>Итого по разделу 4 Благоустройство</t>
  </si>
  <si>
    <t>762 531,87
48 660,00</t>
  </si>
  <si>
    <t xml:space="preserve">      89% ФОТ (от 34923,44) (Поз. 23-24)</t>
  </si>
  <si>
    <t xml:space="preserve">      92% ФОТ (от 24371,79) (Поз. 1-2, 4-6, 22)</t>
  </si>
  <si>
    <t xml:space="preserve">      103% ФОТ (от 6221,64) (Поз. 25-26)</t>
  </si>
  <si>
    <t xml:space="preserve">      147% ФОТ (от 65850,56) (Поз. 7-21)</t>
  </si>
  <si>
    <t xml:space="preserve">      41% ФОТ (от 34923,44) (Поз. 23-24)</t>
  </si>
  <si>
    <t xml:space="preserve">      46% ФОТ (от 24371,79) (Поз. 1-2, 4-6, 22)</t>
  </si>
  <si>
    <t xml:space="preserve">      72% ФОТ (от 6221,64) (Поз. 25-26)</t>
  </si>
  <si>
    <t xml:space="preserve">      134% ФОТ (от 65850,56) (Поз. 7-21)</t>
  </si>
  <si>
    <t xml:space="preserve">          Итого Поз. 1-2, 4-6, 22</t>
  </si>
  <si>
    <t>22 457,86
8 310,66</t>
  </si>
  <si>
    <t xml:space="preserve">          Накладные расходы 92% ФОТ (от 24 371,79)</t>
  </si>
  <si>
    <t xml:space="preserve">          Сметная прибыль 46% ФОТ (от 24 371,79)</t>
  </si>
  <si>
    <t xml:space="preserve">          Итого Поз. 7-21</t>
  </si>
  <si>
    <t xml:space="preserve">          Накладные расходы 147% ФОТ (от 65 850,56)</t>
  </si>
  <si>
    <t xml:space="preserve">          Сметная прибыль 134% ФОТ (от 65 850,56)</t>
  </si>
  <si>
    <t xml:space="preserve">          Итого Поз. 23-24</t>
  </si>
  <si>
    <t>4 997,45
1 761,42</t>
  </si>
  <si>
    <t xml:space="preserve">          Накладные расходы 89% ФОТ (от 34 923,44)</t>
  </si>
  <si>
    <t xml:space="preserve">          Сметная прибыль 41% ФОТ (от 34 923,44)</t>
  </si>
  <si>
    <t xml:space="preserve">          Итого Поз. 25-26</t>
  </si>
  <si>
    <t xml:space="preserve">          Накладные расходы 103% ФОТ (от 6 221,64)</t>
  </si>
  <si>
    <t xml:space="preserve">          Сметная прибыль 72% ФОТ (от 6 221,64)</t>
  </si>
  <si>
    <t>ЛОКАЛЬНАЯ СМЕТА № ЛС-01-01-02</t>
  </si>
  <si>
    <t xml:space="preserve">на Демонтаж водоотвода, </t>
  </si>
  <si>
    <t>Раздел 1. Демонтаж лотков</t>
  </si>
  <si>
    <t>Демонтаж железобетонного лотка II типа h-1,50 м (междупутного)</t>
  </si>
  <si>
    <t>ФЕР30-07-030-06</t>
  </si>
  <si>
    <t>Устройство железобетонных водоотводных лотков междупутных глубиной: до 1,5 м</t>
  </si>
  <si>
    <t>36 131,31
7 848,19</t>
  </si>
  <si>
    <t>10 898,45
983,52</t>
  </si>
  <si>
    <t>265 543,41
74 963,40</t>
  </si>
  <si>
    <t>Объем=178,5 / 100</t>
  </si>
  <si>
    <t>Накладные расходы 140% ФОТ (от 673 148,67)</t>
  </si>
  <si>
    <t>Сметная прибыль 93% ФОТ (от 673 148,67)</t>
  </si>
  <si>
    <t>Демонтаж железобетонного лотка II типа h-1,25 м (междупутного)</t>
  </si>
  <si>
    <t>30 806,83
6 651,64</t>
  </si>
  <si>
    <t>9 455,14
865,51</t>
  </si>
  <si>
    <t>423 971,02
121 404,94</t>
  </si>
  <si>
    <t>Объем=328,5 / 100</t>
  </si>
  <si>
    <t>Накладные расходы 140% ФОТ (от 1 054 427,16)</t>
  </si>
  <si>
    <t>Сметная прибыль 93% ФОТ (от 1 054 427,16)</t>
  </si>
  <si>
    <t>Демонтаж железобетонного лотка h-1,00 м (междупутного)</t>
  </si>
  <si>
    <t>234 248,83
67 077,61</t>
  </si>
  <si>
    <t>Объем=181,5 / 100</t>
  </si>
  <si>
    <t>Накладные расходы 140% ФОТ (от 582 583,04)</t>
  </si>
  <si>
    <t>Сметная прибыль 93% ФОТ (от 582 583,04)</t>
  </si>
  <si>
    <t>Объем=0,3*178,5*2,4+0,27*328,5*2,4+0,25*181,5*2,4</t>
  </si>
  <si>
    <t>1 213 364,99
263 445,95</t>
  </si>
  <si>
    <t>Итого по разделу 1 Демонтаж лотков</t>
  </si>
  <si>
    <t>Раздел 2. Разборка железобетонного колодца</t>
  </si>
  <si>
    <t>Разборка железобетонного колодца диаметром 1,0 м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</si>
  <si>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</si>
  <si>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</si>
  <si>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2 844,57
1 006,34</t>
  </si>
  <si>
    <t>1 838,23
229,07</t>
  </si>
  <si>
    <t>23 536,17
9 174,93</t>
  </si>
  <si>
    <t>Объем=(2,72+3,36+0,3+1,8+1,2) / 10</t>
  </si>
  <si>
    <t>Накладные расходы 117% ФОТ (от 49 481,30)</t>
  </si>
  <si>
    <t>Сметная прибыль 74% ФОТ (от 49 481,30)</t>
  </si>
  <si>
    <t>Засыпка котлована местным грунтом</t>
  </si>
  <si>
    <t>Объем=(33+15) / 100</t>
  </si>
  <si>
    <t>Накладные расходы 89% ФОТ (от 13 604,22)</t>
  </si>
  <si>
    <t>Сметная прибыль 40% ФОТ (от 13 604,22)</t>
  </si>
  <si>
    <t>Объем=6,8+8,4+0,75+4,5+3+0,78</t>
  </si>
  <si>
    <t>39 119,65
9 174,93</t>
  </si>
  <si>
    <t>Итого по разделу 2 Разборка железобетонного колодца</t>
  </si>
  <si>
    <t>1 252 484,64
272 620,88</t>
  </si>
  <si>
    <t xml:space="preserve">      89% ФОТ (от 13604,22) (Поз. 7)</t>
  </si>
  <si>
    <t xml:space="preserve">      117% ФОТ (от 49481,3) (Поз. 6)</t>
  </si>
  <si>
    <t xml:space="preserve">      140% ФОТ (от 2310158,87) (Поз. 1-3)</t>
  </si>
  <si>
    <t xml:space="preserve">      40% ФОТ (от 13604,22) (Поз. 7)</t>
  </si>
  <si>
    <t xml:space="preserve">      74% ФОТ (от 49481,3) (Поз. 6)</t>
  </si>
  <si>
    <t xml:space="preserve">      93% ФОТ (от 2310158,87) (Поз. 1-3)</t>
  </si>
  <si>
    <t xml:space="preserve">          Итого Поз. 1-3</t>
  </si>
  <si>
    <t>923 763,26
263 445,95</t>
  </si>
  <si>
    <t xml:space="preserve">          Накладные расходы 140% ФОТ (от 2 310 158,87)</t>
  </si>
  <si>
    <t xml:space="preserve">          Сметная прибыль 93% ФОТ (от 2 310 158,87)</t>
  </si>
  <si>
    <t xml:space="preserve">          Итого Поз. 4, 8</t>
  </si>
  <si>
    <t xml:space="preserve">          Итого Поз. 5, 9</t>
  </si>
  <si>
    <t xml:space="preserve">          Итого Поз. 6</t>
  </si>
  <si>
    <t xml:space="preserve">          Накладные расходы 117% ФОТ (от 49 481,30)</t>
  </si>
  <si>
    <t xml:space="preserve">          Сметная прибыль 74% ФОТ (от 49 481,30)</t>
  </si>
  <si>
    <t xml:space="preserve">          Итого Поз. 7</t>
  </si>
  <si>
    <t xml:space="preserve">          Накладные расходы 89% ФОТ (от 13 604,22)</t>
  </si>
  <si>
    <t xml:space="preserve">          Сметная прибыль 40% ФОТ (от 13 604,22)</t>
  </si>
  <si>
    <t>ЛОКАЛЬНАЯ СМЕТА № ЛС-01-01-01</t>
  </si>
  <si>
    <t xml:space="preserve">на Разборка звеньевого пути, 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</si>
  <si>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</si>
  <si>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</si>
  <si>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</si>
  <si>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ФЕР28-01-006-02</t>
  </si>
  <si>
    <t>Разборка пути звеньями рельсошпальной решетки, шпалы: железобетонные</t>
  </si>
  <si>
    <t>14 433,19
657,76</t>
  </si>
  <si>
    <t>13 775,43
462,96</t>
  </si>
  <si>
    <t>86 871,99
9 133,00</t>
  </si>
  <si>
    <t>Накладные расходы 109% ФОТ (от 22 108,89)</t>
  </si>
  <si>
    <t>Сметная прибыль 65% ФОТ (от 22 108,89)</t>
  </si>
  <si>
    <t>Разборка звеньевого пути из рельсов Р-65 на ж.б. шпалах при 2000 шп/км</t>
  </si>
  <si>
    <t>273 402,34
28 743,24</t>
  </si>
  <si>
    <t>Накладные расходы 109% ФОТ (от 69 580,80)</t>
  </si>
  <si>
    <t>Сметная прибыль 65% ФОТ (от 69 580,80)</t>
  </si>
  <si>
    <t>Разборка обыкновенных стрелочных переводов из рельсов Р-65 марки 1/9 на ЖББ с закрестовинными блоками</t>
  </si>
  <si>
    <t>ФЕР28-01-022-01</t>
  </si>
  <si>
    <t>Разборка: стрелочных переводов обыкновенных</t>
  </si>
  <si>
    <t>2 037,90
315,36</t>
  </si>
  <si>
    <t>1 722,54
159,95</t>
  </si>
  <si>
    <t>352 690,07
102 447,98</t>
  </si>
  <si>
    <t>Накладные расходы 109% ФОТ (от 304 436,06)</t>
  </si>
  <si>
    <t>Сметная прибыль 65% ФОТ (от 304 436,06)</t>
  </si>
  <si>
    <t>Разборка изолирующего стыка</t>
  </si>
  <si>
    <t>ФЕР28-03-035-01</t>
  </si>
  <si>
    <t>Установка стыков изолирующих: в пути с металлическими накладками без резки рельсов</t>
  </si>
  <si>
    <t>1 372,47
1 182,26</t>
  </si>
  <si>
    <t>190,21
19,09</t>
  </si>
  <si>
    <t>259,64
81,51</t>
  </si>
  <si>
    <t>Накладные расходы 109% ФОТ (от 5 129,75)</t>
  </si>
  <si>
    <t>Сметная прибыль 65% ФОТ (от 5 129,75)</t>
  </si>
  <si>
    <t>Разборка путевого рельсового упора</t>
  </si>
  <si>
    <t>ФЕР28-01-100-01</t>
  </si>
  <si>
    <t>Разборка упорной призмы и конструкции упора</t>
  </si>
  <si>
    <t>3 012,31
524,51</t>
  </si>
  <si>
    <t>2 487,80
272,81</t>
  </si>
  <si>
    <t>339 584,70
116 489,87</t>
  </si>
  <si>
    <t>Накладные расходы 109% ФОТ (от 340 455,64)</t>
  </si>
  <si>
    <t>Сметная прибыль 65% ФОТ (от 340 455,64)</t>
  </si>
  <si>
    <t>разборка упорной призмы (L-79 км)</t>
  </si>
  <si>
    <t>5 343,59
2 342,69</t>
  </si>
  <si>
    <t>Накладные расходы 92% ФОТ (от 2 621,78)</t>
  </si>
  <si>
    <t>Сметная прибыль 46% ФОТ (от 2 621,78)</t>
  </si>
  <si>
    <t>Объем=200*2</t>
  </si>
  <si>
    <t>Срезка щебеночного балласта бульдозером (L-79 км)</t>
  </si>
  <si>
    <t>ФЕР01-01-031-06</t>
  </si>
  <si>
    <t>Разработка грунта с перемещением до 10 м бульдозерами мощностью: 121 кВт (165 л.с.), группа грунтов 2</t>
  </si>
  <si>
    <t>501,84
55,35</t>
  </si>
  <si>
    <t>13 365,95
4 611,55</t>
  </si>
  <si>
    <t>Объем=1951,2 / 1000</t>
  </si>
  <si>
    <t>Накладные расходы 92% ФОТ (от 4 611,55)</t>
  </si>
  <si>
    <t>Сметная прибыль 46% ФОТ (от 4 611,55)</t>
  </si>
  <si>
    <t>52 132,09
22 855,31</t>
  </si>
  <si>
    <t>Накладные расходы 92% ФОТ (от 25 578,08)</t>
  </si>
  <si>
    <t>Сметная прибыль 46% ФОТ (от 25 578,08)</t>
  </si>
  <si>
    <t>Объем=1951,2*1,4</t>
  </si>
  <si>
    <t>2 997 571,90
286 705,15</t>
  </si>
  <si>
    <t xml:space="preserve">      92% ФОТ (от 32811,41) (Поз. 6, 8-9)</t>
  </si>
  <si>
    <t xml:space="preserve">      109% ФОТ (от 741711,14) (Поз. 1-5)</t>
  </si>
  <si>
    <t xml:space="preserve">      46% ФОТ (от 32811,41) (Поз. 6, 8-9)</t>
  </si>
  <si>
    <t xml:space="preserve">      65% ФОТ (от 741711,14) (Поз. 1-5)</t>
  </si>
  <si>
    <t>1 052 808,74
256 895,60</t>
  </si>
  <si>
    <t xml:space="preserve">          Накладные расходы 109% ФОТ (от 741 711,14)</t>
  </si>
  <si>
    <t xml:space="preserve">          Сметная прибыль 65% ФОТ (от 741 711,14)</t>
  </si>
  <si>
    <t xml:space="preserve">          Итого Поз. 6, 8-9</t>
  </si>
  <si>
    <t>70 841,63
29 809,55</t>
  </si>
  <si>
    <t xml:space="preserve">          Накладные расходы 92% ФОТ (от 32 811,41)</t>
  </si>
  <si>
    <t xml:space="preserve">          Сметная прибыль 46% ФОТ (от 32 811,41)</t>
  </si>
  <si>
    <t xml:space="preserve">          Итого Поз. 7, 10</t>
  </si>
  <si>
    <t>ЛОКАЛЬНАЯ СМЕТА № ЛС-02-05-01</t>
  </si>
  <si>
    <t xml:space="preserve">на Досмотровая эстакада. Опоры., </t>
  </si>
  <si>
    <t>Раздел 1. 1146-3-ИС.КЖ.ВР - Фундаменты опор 1 и 2</t>
  </si>
  <si>
    <t>1 812,60
664,07</t>
  </si>
  <si>
    <t>Объем=48 / 1000</t>
  </si>
  <si>
    <t>Накладные расходы 92% ФОТ (от 664,07)</t>
  </si>
  <si>
    <t>Сметная прибыль 46% ФОТ (от 664,07)</t>
  </si>
  <si>
    <t>Объем=19,1*2</t>
  </si>
  <si>
    <t>Объем=31,2*2</t>
  </si>
  <si>
    <t>17 537,52
4 850,72</t>
  </si>
  <si>
    <t>Накладные расходы 117% ФОТ (от 10 302,66)</t>
  </si>
  <si>
    <t>Сметная прибыль 70% ФОТ (от 10 302,66)</t>
  </si>
  <si>
    <t>7 686,32
1 462,90</t>
  </si>
  <si>
    <t>Объем=6-4,8</t>
  </si>
  <si>
    <t>Накладные расходы 117% ФОТ (от 3 027,26)</t>
  </si>
  <si>
    <t>Сметная прибыль 70% ФОТ (от 3 027,26)</t>
  </si>
  <si>
    <t>1,6666667
2</t>
  </si>
  <si>
    <t>6 057,30
41,37</t>
  </si>
  <si>
    <t>41 607,82
7 667,55</t>
  </si>
  <si>
    <t>Накладные расходы 117% ФОТ (от 16 146,75)</t>
  </si>
  <si>
    <t>Сметная прибыль 70% ФОТ (от 16 146,75)</t>
  </si>
  <si>
    <t>1,25
6</t>
  </si>
  <si>
    <t>5 291,83
1 786,57</t>
  </si>
  <si>
    <t>Накладные расходы 117% ФОТ (от 6 398,17)</t>
  </si>
  <si>
    <t>Сметная прибыль 70% ФОТ (от 6 398,17)</t>
  </si>
  <si>
    <t>294,21
89,93</t>
  </si>
  <si>
    <t>Накладные расходы 110% ФОТ (от 839,32)</t>
  </si>
  <si>
    <t>Сметная прибыль 69% ФОТ (от 839,32)</t>
  </si>
  <si>
    <t>1,15
2,99</t>
  </si>
  <si>
    <t>406,16
198,27</t>
  </si>
  <si>
    <t>Накладные расходы 102% ФОТ (от 1 052,57)</t>
  </si>
  <si>
    <t>Сметная прибыль 58% ФОТ (от 1 052,57)</t>
  </si>
  <si>
    <t>102
1,938</t>
  </si>
  <si>
    <t>5 775,61
2 741,32</t>
  </si>
  <si>
    <t>Объем=16,8 / 100</t>
  </si>
  <si>
    <t>Накладные расходы 102% ФОТ (от 13 694,47)</t>
  </si>
  <si>
    <t>Сметная прибыль 58% ФОТ (от 13 694,47)</t>
  </si>
  <si>
    <t>1 178,19
431,65</t>
  </si>
  <si>
    <t>Объем=31,2 / 1000</t>
  </si>
  <si>
    <t>Накладные расходы 92% ФОТ (от 431,65)</t>
  </si>
  <si>
    <t>Сметная прибыль 46% ФОТ (от 431,65)</t>
  </si>
  <si>
    <t>215,09
96,59</t>
  </si>
  <si>
    <t>Накладные расходы 92% ФОТ (от 96,59)</t>
  </si>
  <si>
    <t>Сметная прибыль 46% ФОТ (от 96,59)</t>
  </si>
  <si>
    <t>158,42
16,05</t>
  </si>
  <si>
    <t>Объем=16,2 / 100</t>
  </si>
  <si>
    <t>Накладные расходы 110% ФОТ (от 1 410,67)</t>
  </si>
  <si>
    <t>Сметная прибыль 69% ФОТ (от 1 410,67)</t>
  </si>
  <si>
    <t>0,016
0,002592</t>
  </si>
  <si>
    <t>0,24
0,03888</t>
  </si>
  <si>
    <t>36,16
2,24</t>
  </si>
  <si>
    <t>Объем=23,8 / 100</t>
  </si>
  <si>
    <t>Накладные расходы 94% ФОТ (от 580,39)</t>
  </si>
  <si>
    <t>Сметная прибыль 51% ФОТ (от 580,39)</t>
  </si>
  <si>
    <t>-0,013
-0,003094</t>
  </si>
  <si>
    <t>40
9,52</t>
  </si>
  <si>
    <t>23,78
4,57</t>
  </si>
  <si>
    <t>Накладные расходы 94% ФОТ (от 691,26)</t>
  </si>
  <si>
    <t>Сметная прибыль 51% ФОТ (от 691,26)</t>
  </si>
  <si>
    <t>-0,04
-0,00952</t>
  </si>
  <si>
    <t>33
7,854</t>
  </si>
  <si>
    <t>111 618,68
20 017,00</t>
  </si>
  <si>
    <t xml:space="preserve">      92% ФОТ (от 1192,31) (Поз. 1, 18, 20)</t>
  </si>
  <si>
    <t xml:space="preserve">      94% ФОТ (от 1962,91) (Поз. 22-24)</t>
  </si>
  <si>
    <t xml:space="preserve">      102% ФОТ (от 14747,04) (Поз. 11-12)</t>
  </si>
  <si>
    <t xml:space="preserve">      110% ФОТ (от 2249,99) (Поз. 10, 21)</t>
  </si>
  <si>
    <t xml:space="preserve">      117% ФОТ (от 35874,84) (Поз. 4-7)</t>
  </si>
  <si>
    <t xml:space="preserve">      46% ФОТ (от 1192,31) (Поз. 1, 18, 20)</t>
  </si>
  <si>
    <t xml:space="preserve">      51% ФОТ (от 1962,91) (Поз. 22-24)</t>
  </si>
  <si>
    <t xml:space="preserve">      58% ФОТ (от 14747,04) (Поз. 11-12)</t>
  </si>
  <si>
    <t xml:space="preserve">      69% ФОТ (от 2249,99) (Поз. 10, 21)</t>
  </si>
  <si>
    <t xml:space="preserve">      70% ФОТ (от 35874,84) (Поз. 4-7)</t>
  </si>
  <si>
    <t xml:space="preserve">          Итого Поз. 1, 18, 20</t>
  </si>
  <si>
    <t>3 205,88
1 192,31</t>
  </si>
  <si>
    <t xml:space="preserve">          Накладные расходы 92% ФОТ (от 1 192,31)</t>
  </si>
  <si>
    <t xml:space="preserve">          Сметная прибыль 46% ФОТ (от 1 192,31)</t>
  </si>
  <si>
    <t xml:space="preserve">          Итого Поз. 2-3, 9, 19</t>
  </si>
  <si>
    <t>72 123,49
15 767,74</t>
  </si>
  <si>
    <t xml:space="preserve">          Накладные расходы 117% ФОТ (от 35 874,84)</t>
  </si>
  <si>
    <t xml:space="preserve">          Сметная прибыль 70% ФОТ (от 35 874,84)</t>
  </si>
  <si>
    <t xml:space="preserve">          Итого Поз. 10, 21</t>
  </si>
  <si>
    <t>452,63
105,98</t>
  </si>
  <si>
    <t xml:space="preserve">          Накладные расходы 110% ФОТ (от 2 249,99)</t>
  </si>
  <si>
    <t xml:space="preserve">          Сметная прибыль 69% ФОТ (от 2 249,99)</t>
  </si>
  <si>
    <t>6 181,77
2 939,59</t>
  </si>
  <si>
    <t xml:space="preserve">          Накладные расходы 102% ФОТ (от 14 747,04)</t>
  </si>
  <si>
    <t xml:space="preserve">          Сметная прибыль 58% ФОТ (от 14 747,04)</t>
  </si>
  <si>
    <t xml:space="preserve">          Итого Поз. 13-17</t>
  </si>
  <si>
    <t xml:space="preserve">          Итого Поз. 22-24</t>
  </si>
  <si>
    <t>83,72
11,38</t>
  </si>
  <si>
    <t xml:space="preserve">          Накладные расходы 94% ФОТ (от 1 962,91)</t>
  </si>
  <si>
    <t xml:space="preserve">          Сметная прибыль 51% ФОТ (от 1 962,91)</t>
  </si>
  <si>
    <t>ЛОКАЛЬНАЯ СМЕТА № ЛС-01-02-05</t>
  </si>
  <si>
    <t xml:space="preserve">на Демонтаж.Наружное электроснабжение и освещение., </t>
  </si>
  <si>
    <t>1146-ЭС2.ВР3</t>
  </si>
  <si>
    <t>Раздел 1. Демонтаж кабельной линии 0,4 кВ</t>
  </si>
  <si>
    <t>Разработка грунта с обратной засыпкой</t>
  </si>
  <si>
    <t>6 635,69
2 280,15</t>
  </si>
  <si>
    <t>Объем=263,7 / 1000</t>
  </si>
  <si>
    <t>Накладные расходы 92% ФОТ (от 2 280,15)</t>
  </si>
  <si>
    <t>Сметная прибыль 46% ФОТ (от 2 280,15)</t>
  </si>
  <si>
    <t>1 081,54
577,64</t>
  </si>
  <si>
    <t>Накладные расходы 92% ФОТ (от 577,64)</t>
  </si>
  <si>
    <t>Сметная прибыль 46% ФОТ (от 577,64)</t>
  </si>
  <si>
    <t>Демонтаж кабельных линий</t>
  </si>
  <si>
    <t>50,98
30,91</t>
  </si>
  <si>
    <t>20,07
2,34</t>
  </si>
  <si>
    <t>1 605,86
584,77</t>
  </si>
  <si>
    <t>Объем=586 / 100</t>
  </si>
  <si>
    <t>Накладные расходы 97% ФОТ (от 8 318,13)</t>
  </si>
  <si>
    <t>Сметная прибыль 51% ФОТ (от 8 318,13)</t>
  </si>
  <si>
    <t>Погрузка и вывоз с площадки</t>
  </si>
  <si>
    <t>11 882,82
3 442,56</t>
  </si>
  <si>
    <t>Итого по разделу 1 Демонтаж кабельной линии 0,4 кВ</t>
  </si>
  <si>
    <t>Раздел 2. Демонтаж стальной прожекторной мачты</t>
  </si>
  <si>
    <t>Демонтаж стальной прожекторной мачты высотой 40м</t>
  </si>
  <si>
    <t>Разработка грунта механизированным способом</t>
  </si>
  <si>
    <t>Демонтаж железобетонного фундамента</t>
  </si>
  <si>
    <t>Обратная засыпка грунтом механизированным способом с уплотнением</t>
  </si>
  <si>
    <t xml:space="preserve">      92% ФОТ (от 2857,79) (Поз. 1-2)</t>
  </si>
  <si>
    <t xml:space="preserve">      97% ФОТ (от 8318,13) (Поз. 3)</t>
  </si>
  <si>
    <t xml:space="preserve">      46% ФОТ (от 2857,79) (Поз. 1-2)</t>
  </si>
  <si>
    <t xml:space="preserve">      51% ФОТ (от 8318,13) (Поз. 3)</t>
  </si>
  <si>
    <t>7 717,23
2 857,79</t>
  </si>
  <si>
    <t xml:space="preserve">               Накладные расходы 92% ФОТ (от 2 857,79)</t>
  </si>
  <si>
    <t xml:space="preserve">               Сметная прибыль 46% ФОТ (от 2 857,79)</t>
  </si>
  <si>
    <t xml:space="preserve">          Погрузо-разгрузочные работы при перевозке грузов (грунт, мусор и подобное):</t>
  </si>
  <si>
    <t xml:space="preserve">               Накладные расходы 97% ФОТ (от 8 318,13)</t>
  </si>
  <si>
    <t xml:space="preserve">               Сметная прибыль 51% ФОТ (от 8 318,13)</t>
  </si>
  <si>
    <t>ЛОКАЛЬНАЯ СМЕТА № ЛС-02-04-02</t>
  </si>
  <si>
    <t xml:space="preserve">на Пожарный проезд вдоль 9 пути., </t>
  </si>
  <si>
    <t>2 233,33
710,35</t>
  </si>
  <si>
    <t>Объем=417,67 / 1000</t>
  </si>
  <si>
    <t>Накладные расходы 92% ФОТ (от 710,35)</t>
  </si>
  <si>
    <t>Сметная прибыль 46% ФОТ (от 710,35)</t>
  </si>
  <si>
    <t>13 312,86
4 574,55</t>
  </si>
  <si>
    <t>Накладные расходы 92% ФОТ (от 4 574,55)</t>
  </si>
  <si>
    <t>Сметная прибыль 46% ФОТ (от 4 574,55)</t>
  </si>
  <si>
    <t>244,43
77,92</t>
  </si>
  <si>
    <t>Объем=793,39 / 1000</t>
  </si>
  <si>
    <t>Накладные расходы 92% ФОТ (от 77,92)</t>
  </si>
  <si>
    <t>Сметная прибыль 46% ФОТ (от 77,92)</t>
  </si>
  <si>
    <t>3 517,19
1 802,13</t>
  </si>
  <si>
    <t>Объем=(793,39*0,25) / 1000</t>
  </si>
  <si>
    <t>Накладные расходы 92% ФОТ (от 1 802,13)</t>
  </si>
  <si>
    <t>Сметная прибыль 46% ФОТ (от 1 802,13)</t>
  </si>
  <si>
    <t>4 102,91
1 503,92</t>
  </si>
  <si>
    <t>Накладные расходы 92% ФОТ (от 1 503,92)</t>
  </si>
  <si>
    <t>Сметная прибыль 46% ФОТ (от 1 503,92)</t>
  </si>
  <si>
    <t>523 257,96
8 668,87</t>
  </si>
  <si>
    <t>65 861,54
6 458,78</t>
  </si>
  <si>
    <t>Объем=645,14 / 1000</t>
  </si>
  <si>
    <t>Накладные расходы 147% ФОТ (от 11 481,24)</t>
  </si>
  <si>
    <t>Сметная прибыль 134% ФОТ (от 11 481,24)</t>
  </si>
  <si>
    <t>97,4
62,836636</t>
  </si>
  <si>
    <t>4 489,20
327,81</t>
  </si>
  <si>
    <t>Накладные расходы 147% ФОТ (от 509,07)</t>
  </si>
  <si>
    <t>Сметная прибыль 134% ФОТ (от 509,07)</t>
  </si>
  <si>
    <t>24,2
15,612388</t>
  </si>
  <si>
    <t>457,08
44,96</t>
  </si>
  <si>
    <t>Накладные расходы 147% ФОТ (от 44,96)</t>
  </si>
  <si>
    <t>Сметная прибыль 134% ФОТ (от 44,96)</t>
  </si>
  <si>
    <t>91,1
58,772254</t>
  </si>
  <si>
    <t>13 467,61
983,44</t>
  </si>
  <si>
    <t>Накладные расходы 147% ФОТ (от 1 527,23)</t>
  </si>
  <si>
    <t>Сметная прибыль 134% ФОТ (от 1 527,23)</t>
  </si>
  <si>
    <t>68,4
44,127576</t>
  </si>
  <si>
    <t>74 696,70
13 716,79</t>
  </si>
  <si>
    <t>Объем=700,38 / 1000</t>
  </si>
  <si>
    <t>Накладные расходы 147% ФОТ (от 21 779,81)</t>
  </si>
  <si>
    <t>Сметная прибыль 134% ФОТ (от 21 779,81)</t>
  </si>
  <si>
    <t>144,88
65,28</t>
  </si>
  <si>
    <t>Объем=724,52 / 1000</t>
  </si>
  <si>
    <t>Накладные расходы 147% ФОТ (от 2 351,22)</t>
  </si>
  <si>
    <t>Сметная прибыль 134% ФОТ (от 2 351,22)</t>
  </si>
  <si>
    <t>51 486,61
9 821,94</t>
  </si>
  <si>
    <t>Объем=762,42 / 1000</t>
  </si>
  <si>
    <t>Накладные расходы 147% ФОТ (от 17 694,80)</t>
  </si>
  <si>
    <t>Сметная прибыль 134% ФОТ (от 17 694,80)</t>
  </si>
  <si>
    <t>24 398,77
4 531,70</t>
  </si>
  <si>
    <t>Накладные расходы 147% ФОТ (от 4 531,70)</t>
  </si>
  <si>
    <t>Сметная прибыль 134% ФОТ (от 4 531,70)</t>
  </si>
  <si>
    <t>158,66
71,48</t>
  </si>
  <si>
    <t>Накладные расходы 147% ФОТ (от 2 574,71)</t>
  </si>
  <si>
    <t>Сметная прибыль 134% ФОТ (от 2 574,71)</t>
  </si>
  <si>
    <t>1100,0011974
872,72995</t>
  </si>
  <si>
    <t>3 040,01
1 133,04</t>
  </si>
  <si>
    <t>Объем=305 / 100</t>
  </si>
  <si>
    <t>Накладные расходы 147% ФОТ (от 78 038,11)</t>
  </si>
  <si>
    <t>Сметная прибыль 134% ФОТ (от 78 038,11)</t>
  </si>
  <si>
    <t>100
305</t>
  </si>
  <si>
    <t>304 519,68
43 658,96</t>
  </si>
  <si>
    <t>827 777,64
52 327,83</t>
  </si>
  <si>
    <t xml:space="preserve">      92% ФОТ (от 8668,87) (Поз. 1-2, 4-6)</t>
  </si>
  <si>
    <t xml:space="preserve">      147% ФОТ (от 152059,05) (Поз. 7-19)</t>
  </si>
  <si>
    <t xml:space="preserve">      46% ФОТ (от 8668,87) (Поз. 1-2, 4-6)</t>
  </si>
  <si>
    <t xml:space="preserve">      134% ФОТ (от 152059,05) (Поз. 7-19)</t>
  </si>
  <si>
    <t>23 410,72
8 668,87</t>
  </si>
  <si>
    <t xml:space="preserve">          Накладные расходы 92% ФОТ (от 8 668,87)</t>
  </si>
  <si>
    <t xml:space="preserve">          Сметная прибыль 46% ФОТ (от 8 668,87)</t>
  </si>
  <si>
    <t xml:space="preserve">          Итого Поз. 7-19</t>
  </si>
  <si>
    <t xml:space="preserve">          Накладные расходы 147% ФОТ (от 152 059,05)</t>
  </si>
  <si>
    <t xml:space="preserve">          Сметная прибыль 134% ФОТ (от 152 059,05)</t>
  </si>
  <si>
    <t>ЛОКАЛЬНАЯ СМЕТА № ЛС-05-01-02</t>
  </si>
  <si>
    <t xml:space="preserve">на Устройство двухсторонней парковой связи, </t>
  </si>
  <si>
    <t>1146-СС.ВР2</t>
  </si>
  <si>
    <t xml:space="preserve">Раздел 1. </t>
  </si>
  <si>
    <t>Копание ям вручную без креплений для стоек и столбов с откосами глубиной до 1,5 м группа грунта 2 с последующей засыпкой</t>
  </si>
  <si>
    <t>ФЕР01-02-058-06</t>
  </si>
  <si>
    <t>Копание ям вручную без креплений для стоек и столбов: с откосами глубиной до 1,5 м, группа грунтов 2</t>
  </si>
  <si>
    <t>Накладные расходы 89% ФОТ (от 2 677,40)</t>
  </si>
  <si>
    <t>Сметная прибыль 40% ФОТ (от 2 677,40)</t>
  </si>
  <si>
    <t>Накладные расходы 89% ФОТ (от 1 479,46)</t>
  </si>
  <si>
    <t>Сметная прибыль 40% ФОТ (от 1 479,46)</t>
  </si>
  <si>
    <t>Установка опоры парковой связи</t>
  </si>
  <si>
    <t>ФЕР33-05-008-01</t>
  </si>
  <si>
    <t>Установка опор наружного освещения композитных фланцевых</t>
  </si>
  <si>
    <t>95,23
12,11</t>
  </si>
  <si>
    <t>83,12
6,96</t>
  </si>
  <si>
    <t>10 211,29
2 674,73</t>
  </si>
  <si>
    <t>Накладные расходы 103% ФОТ (от 7 328,60)</t>
  </si>
  <si>
    <t>Сметная прибыль 60% ФОТ (от 7 328,60)</t>
  </si>
  <si>
    <t>ТЦ_05.1.02.05_77_7702415231_05.03.2025_01_37.1</t>
  </si>
  <si>
    <t>Опора, длиной 6,5 м ИДПСГО ТС 04-01-01(У)</t>
  </si>
  <si>
    <t>Установка пункта переговорного парковой связи совмещенного с громкоговорителем</t>
  </si>
  <si>
    <t>ФЕРм10-07-016-01</t>
  </si>
  <si>
    <t>Пункт переговорной парковой связи (3 фазы), наружный: совмещенный с громкоговорителем</t>
  </si>
  <si>
    <t>235,18
158,73</t>
  </si>
  <si>
    <t>Накладные расходы 94% ФОТ (от 60 999,94)</t>
  </si>
  <si>
    <t>Сметная прибыль 45% ФОТ (от 60 999,94)</t>
  </si>
  <si>
    <t>ТЦ_77.3.03.01_77_7702415231_05.03.2025_01_8.1</t>
  </si>
  <si>
    <t>Устройство переговорное парковое, исполнение для встраивания в столб ППУ/А-ВС</t>
  </si>
  <si>
    <t>Установка громкоговорителя мощностью до 10 Вт на опоре</t>
  </si>
  <si>
    <t>ФЕРм10-04-101-08</t>
  </si>
  <si>
    <t>Громкоговоритель или звуковая колонка: на столбе или на крыше, мощность до 10 Вт</t>
  </si>
  <si>
    <t>54,73
36,28</t>
  </si>
  <si>
    <t>Накладные расходы 95% ФОТ (от 27 884,81)</t>
  </si>
  <si>
    <t>Сметная прибыль 53% ФОТ (от 27 884,81)</t>
  </si>
  <si>
    <t>8
О</t>
  </si>
  <si>
    <t>ТЦ_77.3.03.01_77_7702415231_05.03.2025_01_9.1</t>
  </si>
  <si>
    <t>Устройство звуковоспроизводящее 10ГР-38СЭ</t>
  </si>
  <si>
    <t>Прокладка гофрированной трубы диаметром 36 мм по стенам</t>
  </si>
  <si>
    <t>Накладные расходы 97% ФОТ (от 3 575,01)</t>
  </si>
  <si>
    <t>Сметная прибыль 51% ФОТ (от 3 575,01)</t>
  </si>
  <si>
    <t>ТЦ_24.3.01.02_50_5001112612_03.03.2025_01_36.1</t>
  </si>
  <si>
    <t>Труба ПА 6 гофр. DN36мм, ПВ-2, Dвн 36,3 мм, Dнар 42,5 мм, цвет чёрный, с протяжкой</t>
  </si>
  <si>
    <t>Прокладка кабеля ВВГнг(A)-LS 3х2,5 в существующем кабельном лотке</t>
  </si>
  <si>
    <t>ФССЦ-21.1.06.09-0152</t>
  </si>
  <si>
    <t>Кабель силовой с медными жилами ВВГнг(A)-LS 3х2,5-660</t>
  </si>
  <si>
    <t>Объем=(30*1,02) / 1000</t>
  </si>
  <si>
    <t>Прокладка провода ПуГВнг(А)-LS 1х16 в существующем кабельном лотке</t>
  </si>
  <si>
    <t>176,77
60,02</t>
  </si>
  <si>
    <t>Накладные расходы 97% ФОТ (от 1 174,92)</t>
  </si>
  <si>
    <t>Сметная прибыль 51% ФОТ (от 1 174,92)</t>
  </si>
  <si>
    <t>ТЦ_21.2.03.02_50_5001112612_03.03.2025_01_25.1</t>
  </si>
  <si>
    <t>Провод силовой монтажный ПуГВнг(А)-LS 1х16</t>
  </si>
  <si>
    <t>Объем=28*1,02</t>
  </si>
  <si>
    <t>Прокладка кабеля КВПЭфнг(А)-LS-5е 4х2х0,52 в существующем кабельном лотке и  в гибкой гофрированной трубе диаметром 36 мм</t>
  </si>
  <si>
    <t>467,17
158,62</t>
  </si>
  <si>
    <t>Объем=74 / 100</t>
  </si>
  <si>
    <t>Накладные расходы 97% ФОТ (от 3 105,13)</t>
  </si>
  <si>
    <t>Сметная прибыль 51% ФОТ (от 3 105,13)</t>
  </si>
  <si>
    <t>ТЦ_21.1.04.01_50_5001112612_03.03.2025_01_26.1</t>
  </si>
  <si>
    <t>Кабель категории 5е для локальных компьютерных сетей (FTP) групповой прокладки, пожаробезопасный КВПЭфнг(А)-LS-5е 4х2х0,52</t>
  </si>
  <si>
    <t>Объем=74*1,02</t>
  </si>
  <si>
    <t>Прокладка кабеля КВПЭфнг(А)-LS-5е 4х2х0,52 в гибкой гофрированной трубе диаметром 36 мм</t>
  </si>
  <si>
    <t>378,79
128,61</t>
  </si>
  <si>
    <t>Накладные расходы 97% ФОТ (от 2 517,68)</t>
  </si>
  <si>
    <t>Сметная прибыль 51% ФОТ (от 2 517,68)</t>
  </si>
  <si>
    <t>Прокладка кабеля СБВнг(А)-LS 2х2х0,9 массой 1 м до 1 кг в помещении по установленным конструкциям</t>
  </si>
  <si>
    <t>148,80
51,44</t>
  </si>
  <si>
    <t>Накладные расходы 97% ФОТ (от 945,37)</t>
  </si>
  <si>
    <t>Сметная прибыль 51% ФОТ (от 945,37)</t>
  </si>
  <si>
    <t>ТЦ_21.1.08.01_50_5001112612_03.03.2025_01_27.1</t>
  </si>
  <si>
    <t>Кабель для сигнализации и блокировки, с медными жилами, с изоляцией жил из полиэтилена (ПЭ), в оболочке из поливинилхлоридного пластиката (ПВХ) пониженной пожароопасности СБВнг(А)-LS 2х2х0,9
ТУ 16.К71-369-2006</t>
  </si>
  <si>
    <t>Установка внутреннего переговорного устройства</t>
  </si>
  <si>
    <t>ФЕРм10-02-030-01</t>
  </si>
  <si>
    <t>Аппарат телефонный системы ЦБ или АТС: настольный</t>
  </si>
  <si>
    <t>17,57
6,93</t>
  </si>
  <si>
    <t>Накладные расходы 90% ФОТ (от 295,91)</t>
  </si>
  <si>
    <t>Сметная прибыль 46% ФОТ (от 295,91)</t>
  </si>
  <si>
    <t>ТЦ_77.3.03.01_77_7702415231_05.03.2025_01_10.1</t>
  </si>
  <si>
    <t>Устройство переговорное внутреннее УПВ</t>
  </si>
  <si>
    <t>Установка телекоммуникационного шкафа</t>
  </si>
  <si>
    <t>ТЦ_61.1.04.08_77_7704588494_27.02.2025_01_21.1</t>
  </si>
  <si>
    <t>Шкаф телекоммуникационный напольный 19", 24U(600x600), ШТ-НП-24U-600-600-С.</t>
  </si>
  <si>
    <t>Установка вентиляторного модуля в шкаф</t>
  </si>
  <si>
    <t>ФЕРм10-03-001-04</t>
  </si>
  <si>
    <t>Плата дополнительная, устанавливаемая на готовом месте стойки</t>
  </si>
  <si>
    <t>25,47
17,91</t>
  </si>
  <si>
    <t>7,20
0,80</t>
  </si>
  <si>
    <t>98,28
34,16</t>
  </si>
  <si>
    <t>Накладные расходы 90% ФОТ (от 798,92)</t>
  </si>
  <si>
    <t>Сметная прибыль 46% ФОТ (от 798,92)</t>
  </si>
  <si>
    <t>ТЦ_64.4.02.03_77_7704588494_27.02.2025_01_22.1</t>
  </si>
  <si>
    <t>Вентиляторный модуль, 3 вентилятора с термодатчиком 35С ВМ-3-19"</t>
  </si>
  <si>
    <t>Установка кросса на 60 пар в шкаф, шнур оптический</t>
  </si>
  <si>
    <t>ФЕРм10-06-060-01</t>
  </si>
  <si>
    <t>Монтаж оптического кросса с учетом измерений на волоконно-оптическом кабеле с числом волокон: 4</t>
  </si>
  <si>
    <t>30,98
24,03</t>
  </si>
  <si>
    <t>Накладные расходы 90% ФОТ (от 3 078,24)</t>
  </si>
  <si>
    <t>Сметная прибыль 46% ФОТ (от 3 078,24)</t>
  </si>
  <si>
    <t>ТЦ_77.3.03.01_77_7702415231_05.03.2025_01_24.1</t>
  </si>
  <si>
    <t>Кросс 19", 60 пар</t>
  </si>
  <si>
    <t>ТЦ_21.1.01.01_50_5001112612_03.03.2025_01_33.1</t>
  </si>
  <si>
    <t>Шнур оптический, 1 м ШОС-SM/2.0 мм-FC/UPC-SC/APC-1.0 м</t>
  </si>
  <si>
    <t>Установка усилителя УМК-4 в шкаф, модули, трансивер, медиаконвертер, шина заземления, блок розеток</t>
  </si>
  <si>
    <t>171,17
97,36</t>
  </si>
  <si>
    <t>Объем=1+3+2+1+1+2+1+1+4+1+1+1</t>
  </si>
  <si>
    <t>Накладные расходы 90% ФОТ (от 7 317,93)</t>
  </si>
  <si>
    <t>Сметная прибыль 46% ФОТ (от 7 317,93)</t>
  </si>
  <si>
    <t>ТЦ_77.3.03.01_77_7702415231_05.03.2025_01_1.1</t>
  </si>
  <si>
    <t>Усилитель модульный комбинированный четырёхканальный (Крейт УМК-4х250 -1 шт., БП-220/1000 – 1шт., МКО – 1 шт., МРП – 1 шт) УМК-4х250</t>
  </si>
  <si>
    <t>ТЦ_77.3.03.01_77_7702415231_05.03.2025_01_16.1</t>
  </si>
  <si>
    <t>Модуль защиты МЗФ-1</t>
  </si>
  <si>
    <t>33
О</t>
  </si>
  <si>
    <t>ТЦ_77.3.03.01_77_7702415231_05.03.2025_01_17.1</t>
  </si>
  <si>
    <t>Модуль защиты МЗППУ-2-90</t>
  </si>
  <si>
    <t>ТЦ_61.1.04.00_77_7702415231_05.03.2025_01_12.1</t>
  </si>
  <si>
    <t>Трансивер SC-15/13-19</t>
  </si>
  <si>
    <t>35
О</t>
  </si>
  <si>
    <t>ТЦ_61.1.04.00_77_7702415231_05.03.2025_01_13.1</t>
  </si>
  <si>
    <t>Трансивер SC-13/15-19</t>
  </si>
  <si>
    <t>ТЦ_77.3.03.01_77_7702415231_05.03.2025_01_11.1</t>
  </si>
  <si>
    <t>Медиаконвертер МК-4</t>
  </si>
  <si>
    <t>ТЦ_22.2.02.00_77_7702415231_05.03.2025_01_23.1</t>
  </si>
  <si>
    <t>Шина заземления 19" ШЗ-19</t>
  </si>
  <si>
    <t>38
О</t>
  </si>
  <si>
    <t>ТЦ_61.2.07.05_77_7702415231_05.03.2025_01_2.1</t>
  </si>
  <si>
    <t>Модуль БП-48/1000</t>
  </si>
  <si>
    <t>39
О</t>
  </si>
  <si>
    <t>ТЦ_61.2.07.05_77_7702415231_05.03.2025_01_3.1</t>
  </si>
  <si>
    <t>Модуль УТЦ-130</t>
  </si>
  <si>
    <t>40
О</t>
  </si>
  <si>
    <t>ТЦ_61.2.07.05_77_7702415231_05.03.2025_01_4.1</t>
  </si>
  <si>
    <t>Модуль МИ-4П</t>
  </si>
  <si>
    <t>41
О</t>
  </si>
  <si>
    <t>ТЦ_61.2.07.05_77_7451052269_26.03.2025_02_6.3</t>
  </si>
  <si>
    <t>Модуль МИ-16К</t>
  </si>
  <si>
    <t>42
О</t>
  </si>
  <si>
    <t>ТЦ_61.2.07.05_77_7702415231_05.03.2025_01_5.1</t>
  </si>
  <si>
    <t>Модуль МИ-4УК</t>
  </si>
  <si>
    <t>ТЦ_20.4.03.07_78_7811401510_06.03.2025_02_38.1</t>
  </si>
  <si>
    <t>Блок розеток БР-7SCH-10А-C14</t>
  </si>
  <si>
    <t>ТЦ_21.1.00.00_77_7702415231_05.03.2025_01_28.1</t>
  </si>
  <si>
    <t>Кабель подключения МИ-4П длиной 2м</t>
  </si>
  <si>
    <t>ТЦ_21.1.00.00_77_7702415231_05.03.2025_01_29.1</t>
  </si>
  <si>
    <t>Кабель подключения МИ-4УК длиной 2м</t>
  </si>
  <si>
    <t>ТЦ_21.1.00.00_97_9715231387_21.03.2025_01_30.1</t>
  </si>
  <si>
    <t>Кабель интерфейсного модуля МИ-16К длиной 2м.</t>
  </si>
  <si>
    <t>ТЦ_21.1.00.00_77_7702415231_05.03.2025_01_31.1</t>
  </si>
  <si>
    <t>Кабель подключения РП УМК-4 длиной 2м</t>
  </si>
  <si>
    <t>ТЦ_21.1.00.00_77_7702415231_05.03.2025_01_32.1</t>
  </si>
  <si>
    <t>Кабель резервного питания УМК-4 длиной 2м</t>
  </si>
  <si>
    <t>Установка пульта руководителя</t>
  </si>
  <si>
    <t>50
О</t>
  </si>
  <si>
    <t>ТЦ_77.3.03.01_77_7702415231_05.03.2025_01_7.1</t>
  </si>
  <si>
    <t>Пульт руководителя, комплектация 2 ПР/И</t>
  </si>
  <si>
    <t>Установка щита распределения питания в шкафу</t>
  </si>
  <si>
    <t>52
О</t>
  </si>
  <si>
    <t>ТЦ_77.3.03.01_77_7702415231_05.03.2025_01_18.1</t>
  </si>
  <si>
    <t>Щит распределения питания 19" ЩРП-81</t>
  </si>
  <si>
    <t>Установка источника электропитания в шкафу и блок питания</t>
  </si>
  <si>
    <t>1 474,20
514,96</t>
  </si>
  <si>
    <t>Накладные расходы 90% ФОТ (от 13 727,19)</t>
  </si>
  <si>
    <t>Сметная прибыль 46% ФОТ (от 13 727,19)</t>
  </si>
  <si>
    <t>54
О</t>
  </si>
  <si>
    <t>ТЦ_62.4.02.03_50_5001112612_03.03.2025_01_19.1</t>
  </si>
  <si>
    <t>Источник электропитания УЭПС-2К 48/40-55</t>
  </si>
  <si>
    <t>55
О</t>
  </si>
  <si>
    <t>ТЦ_62.4.02.00_77_7702415231_05.03.2025_01_14.1</t>
  </si>
  <si>
    <t>Блок питания БПМК-150/54</t>
  </si>
  <si>
    <t>Установка аккумуляторной батареи в шкафу</t>
  </si>
  <si>
    <t>Накладные расходы 97% ФОТ (от 1 745,58)</t>
  </si>
  <si>
    <t>Сметная прибыль 51% ФОТ (от 1 745,58)</t>
  </si>
  <si>
    <t>57
О</t>
  </si>
  <si>
    <t>ТЦ_62.4.01.01_50_5001112612_03.03.2025_01_20.1</t>
  </si>
  <si>
    <t>Аккумуляторная батарея 12V / 50Ah Delta FT 12-50</t>
  </si>
  <si>
    <t>Установка вводно-защитного шкафа на стене</t>
  </si>
  <si>
    <t>59
О</t>
  </si>
  <si>
    <t>ТЦ_77.3.03.01_77_7702415231_05.03.2025_01_15.1</t>
  </si>
  <si>
    <t>Шкаф вводно-защитный навесной ШВЗ-4-8х25</t>
  </si>
  <si>
    <t>Установка розеток</t>
  </si>
  <si>
    <t>ТЦ_20.4.03.03_50_5001112612_03.03.2025_01_35.1</t>
  </si>
  <si>
    <t>Розетка компьютерная, категория 5e, одинарная, внешняя RJ-45(8P8C)</t>
  </si>
  <si>
    <t>ТЦ_59.1.22.01_50_5001112612_03.03.2025_01_34.1</t>
  </si>
  <si>
    <t>Разъем RJ-45 8P8C CAT 5e (экран)</t>
  </si>
  <si>
    <t>14 581,46
4 123,51</t>
  </si>
  <si>
    <t xml:space="preserve">      89% ФОТ (от 4156,86) (Поз. 1-2)</t>
  </si>
  <si>
    <t xml:space="preserve">      90% ФОТ (от 25514,1) (Поз. 21, 25, 27, 29, 37, 43-49, 53, 30)</t>
  </si>
  <si>
    <t xml:space="preserve">      94% ФОТ (от 60999,94) (Поз. 5)</t>
  </si>
  <si>
    <t xml:space="preserve">      95% ФОТ (от 27884,81) (Поз. 7)</t>
  </si>
  <si>
    <t xml:space="preserve">      97% ФОТ (от 17426,59) (Поз. 9-20, 23, 51, 56, 58, 60-62)</t>
  </si>
  <si>
    <t xml:space="preserve">      103% ФОТ (от 7328,6) (Поз. 3)</t>
  </si>
  <si>
    <t xml:space="preserve">      40% ФОТ (от 4156,86) (Поз. 1-2)</t>
  </si>
  <si>
    <t xml:space="preserve">      45% ФОТ (от 60999,94) (Поз. 5)</t>
  </si>
  <si>
    <t xml:space="preserve">      46% ФОТ (от 25514,1) (Поз. 21, 25, 27, 29, 37, 43-49, 53, 30)</t>
  </si>
  <si>
    <t xml:space="preserve">      51% ФОТ (от 17426,59) (Поз. 9-20, 23, 51, 56, 58, 60-62)</t>
  </si>
  <si>
    <t xml:space="preserve">      53% ФОТ (от 27884,81) (Поз. 7)</t>
  </si>
  <si>
    <t xml:space="preserve">      60% ФОТ (от 7328,6) (Поз. 3)</t>
  </si>
  <si>
    <t xml:space="preserve">               Накладные расходы 89% ФОТ (от 4 156,86)</t>
  </si>
  <si>
    <t xml:space="preserve">               Сметная прибыль 40% ФОТ (от 4 156,86)</t>
  </si>
  <si>
    <t xml:space="preserve">               Накладные расходы 103% ФОТ (от 7 328,60)</t>
  </si>
  <si>
    <t xml:space="preserve">               Сметная прибыль 60% ФОТ (от 7 328,60)</t>
  </si>
  <si>
    <t xml:space="preserve">               Накладные расходы 94% ФОТ (от 60 999,94)</t>
  </si>
  <si>
    <t xml:space="preserve">               Сметная прибыль 45% ФОТ (от 60 999,94)</t>
  </si>
  <si>
    <t xml:space="preserve">               Накладные расходы 95% ФОТ (от 27 884,81)</t>
  </si>
  <si>
    <t xml:space="preserve">               Сметная прибыль 53% ФОТ (от 27 884,81)</t>
  </si>
  <si>
    <t xml:space="preserve">               Итого Поз. 9-20, 23, 51, 56, 58, 60-62</t>
  </si>
  <si>
    <t>2 409,48
802,30</t>
  </si>
  <si>
    <t xml:space="preserve">               Накладные расходы 97% ФОТ (от 17 426,59)</t>
  </si>
  <si>
    <t xml:space="preserve">               Сметная прибыль 51% ФОТ (от 17 426,59)</t>
  </si>
  <si>
    <t xml:space="preserve">               Итого Поз. 21, 25, 27, 29, 37, 43-49, 53</t>
  </si>
  <si>
    <t>1 789,52
549,12</t>
  </si>
  <si>
    <t xml:space="preserve">               Накладные расходы 90% ФОТ (от 18 196,17)</t>
  </si>
  <si>
    <t xml:space="preserve">               Сметная прибыль 46% ФОТ (от 18 196,17)</t>
  </si>
  <si>
    <t xml:space="preserve">               Итого Поз. 30</t>
  </si>
  <si>
    <t xml:space="preserve">               Накладные расходы 90% ФОТ (от 7 317,93)</t>
  </si>
  <si>
    <t xml:space="preserve">               Сметная прибыль 46% ФОТ (от 7 317,93)</t>
  </si>
  <si>
    <t xml:space="preserve">               Итого Поз. 6, 8, 24, 26, 28, 31-36, 38-42, 50, 52, 54-55, 57, 59</t>
  </si>
  <si>
    <t xml:space="preserve">               Итого Поз. 22</t>
  </si>
  <si>
    <t>1 кв 2025 (СМР),Письмо Минстроя России от 01.02.2025 года № 5170-ИФ/09, прил.1</t>
  </si>
  <si>
    <t xml:space="preserve">             Итого, с договорным коэффициентом (коэффициент применяется на стоимость строительно-монтажных работ, за исключением стоимости материально-технических ресурсов)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</si>
</sst>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"/>
    <numFmt numFmtId="167" formatCode="0.000"/>
    <numFmt numFmtId="168" formatCode="0.000000"/>
    <numFmt numFmtId="169" formatCode="0.0000000"/>
  </numFmts>
  <fonts count="16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color rgb="FF7F7F7F"/>
      <name val="Arial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" fontId="1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1" fillId="0" borderId="11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7" xfId="0" applyNumberFormat="1" applyFont="1" applyFill="1" applyBorder="1" applyAlignment="1" applyProtection="1">
      <alignment horizontal="right" vertical="top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49" fontId="3" fillId="0" borderId="11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7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vertical="center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4" fontId="12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wrapText="1"/>
    </xf>
    <xf numFmtId="4" fontId="0" fillId="0" borderId="0" xfId="0" applyNumberFormat="1"/>
    <xf numFmtId="4" fontId="13" fillId="0" borderId="4" xfId="0" applyNumberFormat="1" applyFont="1" applyFill="1" applyBorder="1" applyAlignment="1" applyProtection="1">
      <alignment horizontal="right" vertical="top" wrapText="1"/>
    </xf>
    <xf numFmtId="4" fontId="0" fillId="0" borderId="12" xfId="0" applyNumberFormat="1" applyBorder="1"/>
    <xf numFmtId="4" fontId="15" fillId="0" borderId="0" xfId="0" applyNumberFormat="1" applyFont="1"/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7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4" fillId="0" borderId="6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FEFEB-F69D-46D5-B14A-6EE8F98BBE11}">
  <dimension ref="B2:C44"/>
  <sheetViews>
    <sheetView topLeftCell="A14" workbookViewId="0">
      <selection activeCell="G28" sqref="G28"/>
    </sheetView>
  </sheetViews>
  <sheetFormatPr defaultRowHeight="15" x14ac:dyDescent="0.25"/>
  <cols>
    <col min="3" max="3" width="13.5703125" bestFit="1" customWidth="1"/>
  </cols>
  <sheetData>
    <row r="2" spans="2:3" x14ac:dyDescent="0.25">
      <c r="B2">
        <v>1</v>
      </c>
      <c r="C2" s="70">
        <f>'04-02-02-1146-7-КЖ.ВР '!L209</f>
        <v>9178152.1300000008</v>
      </c>
    </row>
    <row r="3" spans="2:3" x14ac:dyDescent="0.25">
      <c r="B3">
        <v>2</v>
      </c>
      <c r="C3" s="70">
        <f>'05-02-02-1146-5-КЖ.ВР '!L262</f>
        <v>15463258.73</v>
      </c>
    </row>
    <row r="4" spans="2:3" x14ac:dyDescent="0.25">
      <c r="B4">
        <v>3</v>
      </c>
      <c r="C4" s="70">
        <f>'09-01-02-1146-1-ЭОМ.ВР КПП '!L66</f>
        <v>450862.27</v>
      </c>
    </row>
    <row r="5" spans="2:3" x14ac:dyDescent="0.25">
      <c r="B5">
        <v>4</v>
      </c>
      <c r="C5" s="70">
        <f>'07-01-03-1146-ГП.ВР '!L323</f>
        <v>10834887.439999999</v>
      </c>
    </row>
    <row r="6" spans="2:3" x14ac:dyDescent="0.25">
      <c r="B6">
        <v>5</v>
      </c>
      <c r="C6" s="70">
        <f>'09-01-01-1146-ЭС2.ВР1 ПНР'!L70</f>
        <v>514784.47</v>
      </c>
    </row>
    <row r="7" spans="2:3" x14ac:dyDescent="0.25">
      <c r="B7">
        <v>6</v>
      </c>
      <c r="C7" s="70">
        <f>'09-01-04-1146- ЭС2.ВР2 ПНР '!L70</f>
        <v>628467.61</v>
      </c>
    </row>
    <row r="8" spans="2:3" x14ac:dyDescent="0.25">
      <c r="B8">
        <v>7</v>
      </c>
      <c r="C8" s="70">
        <f>'05-02-01-1146-ТБ.ВР'!L488</f>
        <v>29155168.359999999</v>
      </c>
    </row>
    <row r="9" spans="2:3" x14ac:dyDescent="0.25">
      <c r="B9">
        <v>8</v>
      </c>
      <c r="C9" s="70">
        <f>'07-01-01-1146-ГП.ВР'!L163</f>
        <v>1461253.49</v>
      </c>
    </row>
    <row r="10" spans="2:3" x14ac:dyDescent="0.25">
      <c r="B10">
        <v>9</v>
      </c>
      <c r="C10" s="70">
        <f>'04-02-01-1146-ЭС2.СО2 '!L257</f>
        <v>31800819.850000001</v>
      </c>
    </row>
    <row r="11" spans="2:3" x14ac:dyDescent="0.25">
      <c r="B11">
        <v>10</v>
      </c>
      <c r="C11" s="70">
        <f>'04-02-03-1146-8-КЖ.ВР '!L148</f>
        <v>13356684.779999999</v>
      </c>
    </row>
    <row r="12" spans="2:3" x14ac:dyDescent="0.25">
      <c r="B12">
        <v>11</v>
      </c>
      <c r="C12" s="70">
        <f>'05-01-01-1146-СС.ВР1'!L511</f>
        <v>5942924.9400000004</v>
      </c>
    </row>
    <row r="13" spans="2:3" x14ac:dyDescent="0.25">
      <c r="B13">
        <v>12</v>
      </c>
      <c r="C13" s="70">
        <f>'07-01-02-1146-ГП.ВР'!L169</f>
        <v>4774330.5999999996</v>
      </c>
    </row>
    <row r="14" spans="2:3" x14ac:dyDescent="0.25">
      <c r="B14">
        <v>13</v>
      </c>
      <c r="C14" s="70">
        <f>'05-04-01-1146-ПЖ.СО '!L61</f>
        <v>37628428.439999998</v>
      </c>
    </row>
    <row r="15" spans="2:3" x14ac:dyDescent="0.25">
      <c r="B15">
        <v>14</v>
      </c>
      <c r="C15" s="70">
        <f>'03-01-06-1146-ОВ.ВР ОВ и К'!L199</f>
        <v>719943.3</v>
      </c>
    </row>
    <row r="16" spans="2:3" x14ac:dyDescent="0.25">
      <c r="B16">
        <v>15</v>
      </c>
      <c r="C16" s="70">
        <f>'02-06-03-1146-4-ИС.КЖ.ВР '!L395</f>
        <v>13548050.68</v>
      </c>
    </row>
    <row r="17" spans="2:3" x14ac:dyDescent="0.25">
      <c r="B17">
        <v>16</v>
      </c>
      <c r="C17" s="70">
        <f>'03-01-01-1146-1-КЖ.ВР КПП '!L406</f>
        <v>5282308.74</v>
      </c>
    </row>
    <row r="18" spans="2:3" x14ac:dyDescent="0.25">
      <c r="B18">
        <v>17</v>
      </c>
      <c r="C18" s="70">
        <f>'03-01-07-1146-1-АОВ.ВР '!L106</f>
        <v>55920.9</v>
      </c>
    </row>
    <row r="19" spans="2:3" x14ac:dyDescent="0.25">
      <c r="B19">
        <v>18</v>
      </c>
      <c r="C19" s="70">
        <f>'04-01-01-1146-ЭС2.ВР1 '!L386</f>
        <v>26886642.649999999</v>
      </c>
    </row>
    <row r="20" spans="2:3" x14ac:dyDescent="0.25">
      <c r="B20">
        <v>19</v>
      </c>
      <c r="C20" s="70">
        <f>'02-06-02-1146-4-ИС.КМ1.ВР'!L122</f>
        <v>15241211.83</v>
      </c>
    </row>
    <row r="21" spans="2:3" x14ac:dyDescent="0.25">
      <c r="B21">
        <v>20</v>
      </c>
      <c r="C21" s="70">
        <f>'03-03-01-1146-ЭС1.ВР'!L358</f>
        <v>106680902.01599999</v>
      </c>
    </row>
    <row r="22" spans="2:3" x14ac:dyDescent="0.25">
      <c r="B22">
        <v>21</v>
      </c>
      <c r="C22" s="70">
        <f>'02-06-01-1146-4-ИС.КЖ.ВР '!L216</f>
        <v>9867217.9199999999</v>
      </c>
    </row>
    <row r="23" spans="2:3" x14ac:dyDescent="0.25">
      <c r="B23">
        <v>22</v>
      </c>
      <c r="C23" s="70">
        <f>'03-01-04-1146-1-ВК.ВР1 КПП '!L158</f>
        <v>259507.28</v>
      </c>
    </row>
    <row r="24" spans="2:3" x14ac:dyDescent="0.25">
      <c r="B24">
        <v>23</v>
      </c>
      <c r="C24" s="70">
        <f>'03-01-03-1146-1-ЭОМ.ВР КПП ЭОМ '!L422</f>
        <v>3899395.5</v>
      </c>
    </row>
    <row r="25" spans="2:3" x14ac:dyDescent="0.25">
      <c r="B25">
        <v>24</v>
      </c>
      <c r="C25" s="70">
        <f>'03-02-02-1146-2-КЖ.ВР '!L159</f>
        <v>1115884.33</v>
      </c>
    </row>
    <row r="26" spans="2:3" x14ac:dyDescent="0.25">
      <c r="B26">
        <v>25</v>
      </c>
      <c r="C26" s="70">
        <f>'03-01-02-1146-АР.ВР2 КПП '!L847</f>
        <v>4649807.7699999996</v>
      </c>
    </row>
    <row r="27" spans="2:3" x14ac:dyDescent="0.25">
      <c r="B27">
        <v>26</v>
      </c>
      <c r="C27" s="70">
        <f>'02-05-03-1146-3-ИС.КЖ.ВР '!L363</f>
        <v>6469376.71</v>
      </c>
    </row>
    <row r="28" spans="2:3" x14ac:dyDescent="0.25">
      <c r="B28">
        <v>27</v>
      </c>
      <c r="C28" s="70">
        <f>'03-01-05-1146-1-ВК.ВР2 КПП '!L146</f>
        <v>80570.66</v>
      </c>
    </row>
    <row r="29" spans="2:3" x14ac:dyDescent="0.25">
      <c r="B29">
        <v>28</v>
      </c>
      <c r="C29" s="70">
        <f>'01-02-03-1146-АР.ВР1 '!L58</f>
        <v>1350485.84</v>
      </c>
    </row>
    <row r="30" spans="2:3" x14ac:dyDescent="0.25">
      <c r="B30">
        <v>29</v>
      </c>
      <c r="C30" s="70">
        <f>'01-02-01-1146-3-ИС.КЖ.ВР '!L117</f>
        <v>2717129.36</v>
      </c>
    </row>
    <row r="31" spans="2:3" x14ac:dyDescent="0.25">
      <c r="B31">
        <v>30</v>
      </c>
      <c r="C31" s="70">
        <f>'01-02-02-1146-4-ИС.КЖ.ВР '!L116</f>
        <v>12564370.560000001</v>
      </c>
    </row>
    <row r="32" spans="2:3" x14ac:dyDescent="0.25">
      <c r="B32">
        <v>31</v>
      </c>
      <c r="C32" s="70">
        <f>'02-01-01-1146-ПЖ.ВР1 '!L182</f>
        <v>19272571.66</v>
      </c>
    </row>
    <row r="33" spans="2:3" x14ac:dyDescent="0.25">
      <c r="B33">
        <v>32</v>
      </c>
      <c r="C33" s="70">
        <f>'02-02-01-1146-ПЖ.ВР2 ВСП '!L308</f>
        <v>268107728.52000001</v>
      </c>
    </row>
    <row r="34" spans="2:3" x14ac:dyDescent="0.25">
      <c r="B34">
        <v>33</v>
      </c>
      <c r="C34" s="70">
        <f>'02-05-02-1146-3-ИС.КМ1.ВР '!L125</f>
        <v>9265023.3399999999</v>
      </c>
    </row>
    <row r="35" spans="2:3" x14ac:dyDescent="0.25">
      <c r="B35">
        <v>34</v>
      </c>
      <c r="C35" s="70">
        <f>'02-04-01-1146-АД.ВР '!L208</f>
        <v>20861390.710000001</v>
      </c>
    </row>
    <row r="36" spans="2:3" x14ac:dyDescent="0.25">
      <c r="B36">
        <v>35</v>
      </c>
      <c r="C36" s="70">
        <f>'02-03-01-1146-ПЖ.ВР3'!L286</f>
        <v>135344358.5</v>
      </c>
    </row>
    <row r="37" spans="2:3" x14ac:dyDescent="0.25">
      <c r="B37">
        <v>36</v>
      </c>
      <c r="C37" s="70">
        <f>'02-04-03-1146-АД.ВР'!L239</f>
        <v>6054289.0700000003</v>
      </c>
    </row>
    <row r="38" spans="2:3" x14ac:dyDescent="0.25">
      <c r="B38">
        <v>37</v>
      </c>
      <c r="C38" s="70">
        <f>'01-01-02-1146-ПЖ.ВР3 '!L112</f>
        <v>33667575.32</v>
      </c>
    </row>
    <row r="39" spans="2:3" x14ac:dyDescent="0.25">
      <c r="B39">
        <v>38</v>
      </c>
      <c r="C39" s="70">
        <f>'01-01-01-1146-ПЖ.ВР2'!L104</f>
        <v>17677728.77</v>
      </c>
    </row>
    <row r="40" spans="2:3" x14ac:dyDescent="0.25">
      <c r="B40">
        <v>39</v>
      </c>
      <c r="C40" s="70">
        <f>'02-05-01-1146-3-ИС.КЖ.ВР '!L195</f>
        <v>1588789.62</v>
      </c>
    </row>
    <row r="41" spans="2:3" x14ac:dyDescent="0.25">
      <c r="B41">
        <v>40</v>
      </c>
      <c r="C41" s="70">
        <f>'01-02-05-1146-ЭС2.ВР3 '!L91</f>
        <v>131524.44</v>
      </c>
    </row>
    <row r="42" spans="2:3" x14ac:dyDescent="0.25">
      <c r="B42">
        <v>41</v>
      </c>
      <c r="C42" s="70">
        <f>'02-04-02-1146-АД.ВР'!L166</f>
        <v>7607761.1799999997</v>
      </c>
    </row>
    <row r="43" spans="2:3" ht="15.75" thickBot="1" x14ac:dyDescent="0.3">
      <c r="B43">
        <v>42</v>
      </c>
      <c r="C43" s="72">
        <f>'05-01-02-1146-СС.ВР2'!L267</f>
        <v>7760016.2000000002</v>
      </c>
    </row>
    <row r="44" spans="2:3" ht="15.75" thickTop="1" x14ac:dyDescent="0.25">
      <c r="C44" s="73">
        <f>SUM(C2:C43)</f>
        <v>899917506.48600018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O259"/>
  <sheetViews>
    <sheetView topLeftCell="A237" workbookViewId="0">
      <selection activeCell="A254" sqref="A254:K25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1549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1550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1550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1551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31800.82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15440.18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5330.3429999999998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619.49300000000005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1552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1552</v>
      </c>
    </row>
    <row r="22" spans="1:61" s="3" customFormat="1" ht="15" x14ac:dyDescent="0.25">
      <c r="A22" s="91" t="s">
        <v>1553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1553</v>
      </c>
    </row>
    <row r="23" spans="1:61" s="3" customFormat="1" ht="180" x14ac:dyDescent="0.25">
      <c r="A23" s="29" t="s">
        <v>32</v>
      </c>
      <c r="B23" s="30" t="s">
        <v>300</v>
      </c>
      <c r="C23" s="94" t="s">
        <v>301</v>
      </c>
      <c r="D23" s="94"/>
      <c r="E23" s="94"/>
      <c r="F23" s="29" t="s">
        <v>35</v>
      </c>
      <c r="G23" s="32">
        <v>4.641E-2</v>
      </c>
      <c r="H23" s="33">
        <v>1843.5</v>
      </c>
      <c r="I23" s="33" t="s">
        <v>302</v>
      </c>
      <c r="J23" s="33"/>
      <c r="K23" s="31" t="s">
        <v>37</v>
      </c>
      <c r="L23" s="33">
        <v>1167.8499999999999</v>
      </c>
      <c r="M23" s="33"/>
      <c r="N23" s="34" t="s">
        <v>1554</v>
      </c>
      <c r="O23" s="33"/>
      <c r="BG23" s="27"/>
      <c r="BH23" s="28"/>
      <c r="BI23" s="35" t="s">
        <v>301</v>
      </c>
    </row>
    <row r="24" spans="1:61" s="3" customFormat="1" ht="15" x14ac:dyDescent="0.25">
      <c r="A24" s="36"/>
      <c r="B24" s="37"/>
      <c r="C24" s="38" t="s">
        <v>1555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1556</v>
      </c>
      <c r="F25" s="43"/>
      <c r="G25" s="44"/>
      <c r="H25" s="45"/>
      <c r="I25" s="11"/>
      <c r="J25" s="11"/>
      <c r="K25" s="11"/>
      <c r="L25" s="46">
        <v>369.2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1557</v>
      </c>
      <c r="F26" s="43"/>
      <c r="G26" s="44"/>
      <c r="H26" s="45"/>
      <c r="I26" s="11"/>
      <c r="J26" s="11"/>
      <c r="K26" s="11"/>
      <c r="L26" s="46">
        <v>184.6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1721.65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91" t="s">
        <v>1558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1558</v>
      </c>
      <c r="BI28" s="35"/>
    </row>
    <row r="29" spans="1:61" s="3" customFormat="1" ht="180" x14ac:dyDescent="0.25">
      <c r="A29" s="29" t="s">
        <v>43</v>
      </c>
      <c r="B29" s="30" t="s">
        <v>1559</v>
      </c>
      <c r="C29" s="94" t="s">
        <v>1560</v>
      </c>
      <c r="D29" s="94"/>
      <c r="E29" s="94"/>
      <c r="F29" s="29" t="s">
        <v>35</v>
      </c>
      <c r="G29" s="32">
        <v>3.2550000000000003E-2</v>
      </c>
      <c r="H29" s="33">
        <v>300.47000000000003</v>
      </c>
      <c r="I29" s="33" t="s">
        <v>1561</v>
      </c>
      <c r="J29" s="33"/>
      <c r="K29" s="31" t="s">
        <v>37</v>
      </c>
      <c r="L29" s="33">
        <v>133.5</v>
      </c>
      <c r="M29" s="33"/>
      <c r="N29" s="34" t="s">
        <v>1562</v>
      </c>
      <c r="O29" s="33"/>
      <c r="BG29" s="27"/>
      <c r="BH29" s="28"/>
      <c r="BI29" s="35" t="s">
        <v>1560</v>
      </c>
    </row>
    <row r="30" spans="1:61" s="3" customFormat="1" ht="15" x14ac:dyDescent="0.25">
      <c r="A30" s="36"/>
      <c r="B30" s="37"/>
      <c r="C30" s="38" t="s">
        <v>1563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1564</v>
      </c>
      <c r="F31" s="43"/>
      <c r="G31" s="44"/>
      <c r="H31" s="45"/>
      <c r="I31" s="11"/>
      <c r="J31" s="11"/>
      <c r="K31" s="11"/>
      <c r="L31" s="46">
        <v>65.599999999999994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1565</v>
      </c>
      <c r="F32" s="43"/>
      <c r="G32" s="44"/>
      <c r="H32" s="45"/>
      <c r="I32" s="11"/>
      <c r="J32" s="11"/>
      <c r="K32" s="11"/>
      <c r="L32" s="46">
        <v>32.799999999999997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231.9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91" t="s">
        <v>1566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BG34" s="27"/>
      <c r="BH34" s="28" t="s">
        <v>1566</v>
      </c>
      <c r="BI34" s="35"/>
    </row>
    <row r="35" spans="1:62" s="3" customFormat="1" ht="180" x14ac:dyDescent="0.25">
      <c r="A35" s="29" t="s">
        <v>50</v>
      </c>
      <c r="B35" s="30" t="s">
        <v>1567</v>
      </c>
      <c r="C35" s="94" t="s">
        <v>1568</v>
      </c>
      <c r="D35" s="94"/>
      <c r="E35" s="94"/>
      <c r="F35" s="29" t="s">
        <v>35</v>
      </c>
      <c r="G35" s="32">
        <v>1.3860000000000001E-2</v>
      </c>
      <c r="H35" s="33">
        <v>3150</v>
      </c>
      <c r="I35" s="33" t="s">
        <v>1569</v>
      </c>
      <c r="J35" s="33"/>
      <c r="K35" s="31" t="s">
        <v>37</v>
      </c>
      <c r="L35" s="33">
        <v>595.95000000000005</v>
      </c>
      <c r="M35" s="33"/>
      <c r="N35" s="34" t="s">
        <v>1570</v>
      </c>
      <c r="O35" s="33"/>
      <c r="BG35" s="27"/>
      <c r="BH35" s="28"/>
      <c r="BI35" s="35" t="s">
        <v>1568</v>
      </c>
    </row>
    <row r="36" spans="1:62" s="3" customFormat="1" ht="15" x14ac:dyDescent="0.25">
      <c r="A36" s="36"/>
      <c r="B36" s="37"/>
      <c r="C36" s="38" t="s">
        <v>1571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1572</v>
      </c>
      <c r="F37" s="43"/>
      <c r="G37" s="44"/>
      <c r="H37" s="45"/>
      <c r="I37" s="11"/>
      <c r="J37" s="11"/>
      <c r="K37" s="11"/>
      <c r="L37" s="46">
        <v>231.54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1573</v>
      </c>
      <c r="F38" s="43"/>
      <c r="G38" s="44"/>
      <c r="H38" s="45"/>
      <c r="I38" s="11"/>
      <c r="J38" s="11"/>
      <c r="K38" s="11"/>
      <c r="L38" s="46">
        <v>115.77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943.26</v>
      </c>
      <c r="M39" s="47"/>
      <c r="N39" s="47"/>
      <c r="O39" s="48"/>
      <c r="BG39" s="27"/>
      <c r="BH39" s="28"/>
      <c r="BI39" s="35"/>
    </row>
    <row r="40" spans="1:62" s="3" customFormat="1" ht="157.5" x14ac:dyDescent="0.25">
      <c r="A40" s="29" t="s">
        <v>58</v>
      </c>
      <c r="B40" s="30" t="s">
        <v>44</v>
      </c>
      <c r="C40" s="94" t="s">
        <v>45</v>
      </c>
      <c r="D40" s="94"/>
      <c r="E40" s="94"/>
      <c r="F40" s="29" t="s">
        <v>46</v>
      </c>
      <c r="G40" s="53">
        <v>24.948</v>
      </c>
      <c r="H40" s="33">
        <v>38.58</v>
      </c>
      <c r="I40" s="33">
        <v>38.58</v>
      </c>
      <c r="J40" s="33"/>
      <c r="K40" s="31" t="s">
        <v>47</v>
      </c>
      <c r="L40" s="33">
        <v>14928.28</v>
      </c>
      <c r="M40" s="33"/>
      <c r="N40" s="34">
        <v>14928.28</v>
      </c>
      <c r="O40" s="33"/>
      <c r="BG40" s="27"/>
      <c r="BH40" s="28"/>
      <c r="BI40" s="35" t="s">
        <v>45</v>
      </c>
    </row>
    <row r="41" spans="1:62" s="3" customFormat="1" ht="15" x14ac:dyDescent="0.25">
      <c r="A41" s="36"/>
      <c r="B41" s="37"/>
      <c r="C41" s="38" t="s">
        <v>1574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BG41" s="27"/>
      <c r="BH41" s="28"/>
      <c r="BI41" s="35"/>
    </row>
    <row r="42" spans="1:62" s="3" customFormat="1" ht="15" x14ac:dyDescent="0.25">
      <c r="A42" s="91" t="s">
        <v>1575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3"/>
      <c r="BG42" s="27"/>
      <c r="BH42" s="28" t="s">
        <v>1575</v>
      </c>
      <c r="BI42" s="35"/>
    </row>
    <row r="43" spans="1:62" s="3" customFormat="1" ht="180" x14ac:dyDescent="0.25">
      <c r="A43" s="29" t="s">
        <v>62</v>
      </c>
      <c r="B43" s="30" t="s">
        <v>902</v>
      </c>
      <c r="C43" s="94" t="s">
        <v>903</v>
      </c>
      <c r="D43" s="94"/>
      <c r="E43" s="94"/>
      <c r="F43" s="29" t="s">
        <v>904</v>
      </c>
      <c r="G43" s="53">
        <v>1.3859999999999999</v>
      </c>
      <c r="H43" s="33" t="s">
        <v>905</v>
      </c>
      <c r="I43" s="33" t="s">
        <v>906</v>
      </c>
      <c r="J43" s="33">
        <v>659.89</v>
      </c>
      <c r="K43" s="31" t="s">
        <v>37</v>
      </c>
      <c r="L43" s="33">
        <v>13570.79</v>
      </c>
      <c r="M43" s="33">
        <v>4931.6499999999996</v>
      </c>
      <c r="N43" s="34" t="s">
        <v>1576</v>
      </c>
      <c r="O43" s="33">
        <v>8094.28</v>
      </c>
      <c r="BG43" s="27"/>
      <c r="BH43" s="28"/>
      <c r="BI43" s="35" t="s">
        <v>903</v>
      </c>
    </row>
    <row r="44" spans="1:62" s="3" customFormat="1" ht="15" x14ac:dyDescent="0.25">
      <c r="A44" s="36"/>
      <c r="B44" s="37"/>
      <c r="C44" s="38" t="s">
        <v>1577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BG44" s="27"/>
      <c r="BH44" s="28"/>
      <c r="BI44" s="35"/>
    </row>
    <row r="45" spans="1:62" s="3" customFormat="1" ht="15" x14ac:dyDescent="0.25">
      <c r="A45" s="41"/>
      <c r="B45" s="42"/>
      <c r="C45" s="42"/>
      <c r="D45" s="42"/>
      <c r="E45" s="43" t="s">
        <v>1578</v>
      </c>
      <c r="F45" s="43"/>
      <c r="G45" s="44"/>
      <c r="H45" s="45"/>
      <c r="I45" s="11"/>
      <c r="J45" s="11"/>
      <c r="K45" s="11"/>
      <c r="L45" s="46">
        <v>5993</v>
      </c>
      <c r="M45" s="47"/>
      <c r="N45" s="47"/>
      <c r="O45" s="48"/>
      <c r="BG45" s="27"/>
      <c r="BH45" s="28"/>
      <c r="BI45" s="35"/>
    </row>
    <row r="46" spans="1:62" s="3" customFormat="1" ht="15" x14ac:dyDescent="0.25">
      <c r="A46" s="41"/>
      <c r="B46" s="42"/>
      <c r="C46" s="42"/>
      <c r="D46" s="42"/>
      <c r="E46" s="43" t="s">
        <v>1579</v>
      </c>
      <c r="F46" s="43"/>
      <c r="G46" s="44"/>
      <c r="H46" s="45"/>
      <c r="I46" s="11"/>
      <c r="J46" s="11"/>
      <c r="K46" s="11"/>
      <c r="L46" s="46">
        <v>3790.44</v>
      </c>
      <c r="M46" s="47"/>
      <c r="N46" s="47"/>
      <c r="O46" s="48"/>
      <c r="BG46" s="27"/>
      <c r="BH46" s="28"/>
      <c r="BI46" s="35"/>
    </row>
    <row r="47" spans="1:62" s="3" customFormat="1" ht="15" x14ac:dyDescent="0.25">
      <c r="A47" s="41"/>
      <c r="B47" s="42"/>
      <c r="C47" s="42"/>
      <c r="D47" s="42"/>
      <c r="E47" s="43" t="s">
        <v>42</v>
      </c>
      <c r="F47" s="43"/>
      <c r="G47" s="44"/>
      <c r="H47" s="45"/>
      <c r="I47" s="11"/>
      <c r="J47" s="11"/>
      <c r="K47" s="11"/>
      <c r="L47" s="46">
        <v>23354.23</v>
      </c>
      <c r="M47" s="47"/>
      <c r="N47" s="47"/>
      <c r="O47" s="48"/>
      <c r="BG47" s="27"/>
      <c r="BH47" s="28"/>
      <c r="BI47" s="35"/>
    </row>
    <row r="48" spans="1:62" s="3" customFormat="1" ht="23.25" x14ac:dyDescent="0.25">
      <c r="A48" s="54" t="s">
        <v>110</v>
      </c>
      <c r="B48" s="55" t="s">
        <v>89</v>
      </c>
      <c r="C48" s="102" t="s">
        <v>90</v>
      </c>
      <c r="D48" s="102"/>
      <c r="E48" s="102"/>
      <c r="F48" s="56" t="s">
        <v>91</v>
      </c>
      <c r="G48" s="44" t="s">
        <v>1580</v>
      </c>
      <c r="H48" s="57">
        <v>59.99</v>
      </c>
      <c r="I48" s="57"/>
      <c r="J48" s="57">
        <v>59.99</v>
      </c>
      <c r="K48" s="58"/>
      <c r="L48" s="57">
        <v>914.61</v>
      </c>
      <c r="M48" s="57"/>
      <c r="N48" s="57"/>
      <c r="O48" s="59">
        <v>914.61</v>
      </c>
      <c r="BG48" s="27"/>
      <c r="BH48" s="28"/>
      <c r="BI48" s="35"/>
      <c r="BJ48" s="19" t="s">
        <v>90</v>
      </c>
    </row>
    <row r="49" spans="1:62" s="3" customFormat="1" ht="15" x14ac:dyDescent="0.25">
      <c r="A49" s="91" t="s">
        <v>1581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3"/>
      <c r="BG49" s="27"/>
      <c r="BH49" s="28" t="s">
        <v>1581</v>
      </c>
      <c r="BI49" s="35"/>
      <c r="BJ49" s="19"/>
    </row>
    <row r="50" spans="1:62" s="3" customFormat="1" ht="180" x14ac:dyDescent="0.25">
      <c r="A50" s="29" t="s">
        <v>65</v>
      </c>
      <c r="B50" s="30" t="s">
        <v>936</v>
      </c>
      <c r="C50" s="94" t="s">
        <v>937</v>
      </c>
      <c r="D50" s="94"/>
      <c r="E50" s="94"/>
      <c r="F50" s="29" t="s">
        <v>669</v>
      </c>
      <c r="G50" s="49">
        <v>1.75</v>
      </c>
      <c r="H50" s="33" t="s">
        <v>938</v>
      </c>
      <c r="I50" s="33" t="s">
        <v>939</v>
      </c>
      <c r="J50" s="33">
        <v>0.68</v>
      </c>
      <c r="K50" s="31" t="s">
        <v>37</v>
      </c>
      <c r="L50" s="33">
        <v>2578.73</v>
      </c>
      <c r="M50" s="33">
        <v>2536.91</v>
      </c>
      <c r="N50" s="34" t="s">
        <v>1582</v>
      </c>
      <c r="O50" s="33">
        <v>10.53</v>
      </c>
      <c r="BG50" s="27"/>
      <c r="BH50" s="28"/>
      <c r="BI50" s="35" t="s">
        <v>937</v>
      </c>
      <c r="BJ50" s="19"/>
    </row>
    <row r="51" spans="1:62" s="3" customFormat="1" ht="15" x14ac:dyDescent="0.25">
      <c r="A51" s="36"/>
      <c r="B51" s="37"/>
      <c r="C51" s="38" t="s">
        <v>1583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1584</v>
      </c>
      <c r="F52" s="43"/>
      <c r="G52" s="44"/>
      <c r="H52" s="45"/>
      <c r="I52" s="11"/>
      <c r="J52" s="11"/>
      <c r="K52" s="11"/>
      <c r="L52" s="46">
        <v>2477.48</v>
      </c>
      <c r="M52" s="47"/>
      <c r="N52" s="47"/>
      <c r="O52" s="48"/>
      <c r="BG52" s="27"/>
      <c r="BH52" s="28"/>
      <c r="BI52" s="35"/>
      <c r="BJ52" s="19"/>
    </row>
    <row r="53" spans="1:62" s="3" customFormat="1" ht="15" x14ac:dyDescent="0.25">
      <c r="A53" s="41"/>
      <c r="B53" s="42"/>
      <c r="C53" s="42"/>
      <c r="D53" s="42"/>
      <c r="E53" s="43" t="s">
        <v>1585</v>
      </c>
      <c r="F53" s="43"/>
      <c r="G53" s="44"/>
      <c r="H53" s="45"/>
      <c r="I53" s="11"/>
      <c r="J53" s="11"/>
      <c r="K53" s="11"/>
      <c r="L53" s="46">
        <v>1302.5899999999999</v>
      </c>
      <c r="M53" s="47"/>
      <c r="N53" s="47"/>
      <c r="O53" s="48"/>
      <c r="BG53" s="27"/>
      <c r="BH53" s="28"/>
      <c r="BI53" s="35"/>
      <c r="BJ53" s="19"/>
    </row>
    <row r="54" spans="1:62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6358.8</v>
      </c>
      <c r="M54" s="47"/>
      <c r="N54" s="47"/>
      <c r="O54" s="48"/>
      <c r="BG54" s="27"/>
      <c r="BH54" s="28"/>
      <c r="BI54" s="35"/>
      <c r="BJ54" s="19"/>
    </row>
    <row r="55" spans="1:62" s="3" customFormat="1" ht="180" x14ac:dyDescent="0.25">
      <c r="A55" s="29" t="s">
        <v>75</v>
      </c>
      <c r="B55" s="30" t="s">
        <v>1586</v>
      </c>
      <c r="C55" s="94" t="s">
        <v>1587</v>
      </c>
      <c r="D55" s="94"/>
      <c r="E55" s="94"/>
      <c r="F55" s="29" t="s">
        <v>923</v>
      </c>
      <c r="G55" s="51">
        <v>178.5</v>
      </c>
      <c r="H55" s="33">
        <v>11.71</v>
      </c>
      <c r="I55" s="33"/>
      <c r="J55" s="33">
        <v>11.71</v>
      </c>
      <c r="K55" s="31" t="s">
        <v>37</v>
      </c>
      <c r="L55" s="33">
        <v>18498.580000000002</v>
      </c>
      <c r="M55" s="33"/>
      <c r="N55" s="34"/>
      <c r="O55" s="33">
        <v>18498.580000000002</v>
      </c>
      <c r="BG55" s="27"/>
      <c r="BH55" s="28"/>
      <c r="BI55" s="35" t="s">
        <v>1587</v>
      </c>
      <c r="BJ55" s="19"/>
    </row>
    <row r="56" spans="1:62" s="3" customFormat="1" ht="15" x14ac:dyDescent="0.25">
      <c r="A56" s="36"/>
      <c r="B56" s="37"/>
      <c r="C56" s="38" t="s">
        <v>1588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0"/>
      <c r="BG56" s="27"/>
      <c r="BH56" s="28"/>
      <c r="BI56" s="35"/>
      <c r="BJ56" s="19"/>
    </row>
    <row r="57" spans="1:62" s="3" customFormat="1" ht="15" x14ac:dyDescent="0.25">
      <c r="A57" s="91" t="s">
        <v>1589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3"/>
      <c r="BG57" s="27"/>
      <c r="BH57" s="28" t="s">
        <v>1589</v>
      </c>
      <c r="BI57" s="35"/>
      <c r="BJ57" s="19"/>
    </row>
    <row r="58" spans="1:62" s="3" customFormat="1" ht="180" x14ac:dyDescent="0.25">
      <c r="A58" s="29" t="s">
        <v>80</v>
      </c>
      <c r="B58" s="30" t="s">
        <v>1180</v>
      </c>
      <c r="C58" s="94" t="s">
        <v>1181</v>
      </c>
      <c r="D58" s="94"/>
      <c r="E58" s="94"/>
      <c r="F58" s="29" t="s">
        <v>669</v>
      </c>
      <c r="G58" s="49">
        <v>2.0499999999999998</v>
      </c>
      <c r="H58" s="33" t="s">
        <v>1182</v>
      </c>
      <c r="I58" s="33"/>
      <c r="J58" s="33">
        <v>16.79</v>
      </c>
      <c r="K58" s="31" t="s">
        <v>37</v>
      </c>
      <c r="L58" s="33">
        <v>12519.24</v>
      </c>
      <c r="M58" s="33">
        <v>12214.63</v>
      </c>
      <c r="N58" s="34"/>
      <c r="O58" s="33">
        <v>304.61</v>
      </c>
      <c r="BG58" s="27"/>
      <c r="BH58" s="28"/>
      <c r="BI58" s="35" t="s">
        <v>1181</v>
      </c>
      <c r="BJ58" s="19"/>
    </row>
    <row r="59" spans="1:62" s="3" customFormat="1" ht="15" x14ac:dyDescent="0.25">
      <c r="A59" s="36"/>
      <c r="B59" s="37"/>
      <c r="C59" s="38" t="s">
        <v>1590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19"/>
    </row>
    <row r="60" spans="1:62" s="3" customFormat="1" ht="15" x14ac:dyDescent="0.25">
      <c r="A60" s="41"/>
      <c r="B60" s="42"/>
      <c r="C60" s="42"/>
      <c r="D60" s="42"/>
      <c r="E60" s="43" t="s">
        <v>1591</v>
      </c>
      <c r="F60" s="43"/>
      <c r="G60" s="44"/>
      <c r="H60" s="45"/>
      <c r="I60" s="11"/>
      <c r="J60" s="11"/>
      <c r="K60" s="11"/>
      <c r="L60" s="46">
        <v>11848.19</v>
      </c>
      <c r="M60" s="47"/>
      <c r="N60" s="47"/>
      <c r="O60" s="48"/>
      <c r="BG60" s="27"/>
      <c r="BH60" s="28"/>
      <c r="BI60" s="35"/>
      <c r="BJ60" s="19"/>
    </row>
    <row r="61" spans="1:62" s="3" customFormat="1" ht="15" x14ac:dyDescent="0.25">
      <c r="A61" s="41"/>
      <c r="B61" s="42"/>
      <c r="C61" s="42"/>
      <c r="D61" s="42"/>
      <c r="E61" s="43" t="s">
        <v>1592</v>
      </c>
      <c r="F61" s="43"/>
      <c r="G61" s="44"/>
      <c r="H61" s="45"/>
      <c r="I61" s="11"/>
      <c r="J61" s="11"/>
      <c r="K61" s="11"/>
      <c r="L61" s="46">
        <v>6229.46</v>
      </c>
      <c r="M61" s="47"/>
      <c r="N61" s="47"/>
      <c r="O61" s="48"/>
      <c r="BG61" s="27"/>
      <c r="BH61" s="28"/>
      <c r="BI61" s="35"/>
      <c r="BJ61" s="19"/>
    </row>
    <row r="62" spans="1:62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30596.89</v>
      </c>
      <c r="M62" s="47"/>
      <c r="N62" s="47"/>
      <c r="O62" s="48"/>
      <c r="BG62" s="27"/>
      <c r="BH62" s="28"/>
      <c r="BI62" s="35"/>
      <c r="BJ62" s="19"/>
    </row>
    <row r="63" spans="1:62" s="3" customFormat="1" ht="180" x14ac:dyDescent="0.25">
      <c r="A63" s="29" t="s">
        <v>88</v>
      </c>
      <c r="B63" s="30" t="s">
        <v>1586</v>
      </c>
      <c r="C63" s="94" t="s">
        <v>1587</v>
      </c>
      <c r="D63" s="94"/>
      <c r="E63" s="94"/>
      <c r="F63" s="29" t="s">
        <v>923</v>
      </c>
      <c r="G63" s="51">
        <v>209.1</v>
      </c>
      <c r="H63" s="33">
        <v>11.71</v>
      </c>
      <c r="I63" s="33"/>
      <c r="J63" s="33">
        <v>11.71</v>
      </c>
      <c r="K63" s="31" t="s">
        <v>37</v>
      </c>
      <c r="L63" s="33">
        <v>21669.759999999998</v>
      </c>
      <c r="M63" s="33"/>
      <c r="N63" s="34"/>
      <c r="O63" s="33">
        <v>21669.759999999998</v>
      </c>
      <c r="BG63" s="27"/>
      <c r="BH63" s="28"/>
      <c r="BI63" s="35" t="s">
        <v>1587</v>
      </c>
      <c r="BJ63" s="19"/>
    </row>
    <row r="64" spans="1:62" s="3" customFormat="1" ht="15" x14ac:dyDescent="0.25">
      <c r="A64" s="36"/>
      <c r="B64" s="37"/>
      <c r="C64" s="38" t="s">
        <v>1588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BG64" s="27"/>
      <c r="BH64" s="28"/>
      <c r="BI64" s="35"/>
      <c r="BJ64" s="19"/>
    </row>
    <row r="65" spans="1:62" s="3" customFormat="1" ht="15" x14ac:dyDescent="0.25">
      <c r="A65" s="91" t="s">
        <v>1593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3"/>
      <c r="BG65" s="27"/>
      <c r="BH65" s="28" t="s">
        <v>1593</v>
      </c>
      <c r="BI65" s="35"/>
      <c r="BJ65" s="19"/>
    </row>
    <row r="66" spans="1:62" s="3" customFormat="1" ht="180" x14ac:dyDescent="0.25">
      <c r="A66" s="29" t="s">
        <v>100</v>
      </c>
      <c r="B66" s="30" t="s">
        <v>1594</v>
      </c>
      <c r="C66" s="94" t="s">
        <v>1595</v>
      </c>
      <c r="D66" s="94"/>
      <c r="E66" s="94"/>
      <c r="F66" s="29" t="s">
        <v>669</v>
      </c>
      <c r="G66" s="51">
        <v>18.3</v>
      </c>
      <c r="H66" s="33" t="s">
        <v>1596</v>
      </c>
      <c r="I66" s="33" t="s">
        <v>1597</v>
      </c>
      <c r="J66" s="33">
        <v>72.97</v>
      </c>
      <c r="K66" s="31" t="s">
        <v>37</v>
      </c>
      <c r="L66" s="33">
        <v>115369.8</v>
      </c>
      <c r="M66" s="33">
        <v>80500.86</v>
      </c>
      <c r="N66" s="34" t="s">
        <v>1598</v>
      </c>
      <c r="O66" s="33">
        <v>11817.86</v>
      </c>
      <c r="BG66" s="27"/>
      <c r="BH66" s="28"/>
      <c r="BI66" s="35" t="s">
        <v>1595</v>
      </c>
      <c r="BJ66" s="19"/>
    </row>
    <row r="67" spans="1:62" s="3" customFormat="1" ht="15" x14ac:dyDescent="0.25">
      <c r="A67" s="36"/>
      <c r="B67" s="37"/>
      <c r="C67" s="38" t="s">
        <v>1599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40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1600</v>
      </c>
      <c r="F68" s="43"/>
      <c r="G68" s="44"/>
      <c r="H68" s="45"/>
      <c r="I68" s="11"/>
      <c r="J68" s="11"/>
      <c r="K68" s="11"/>
      <c r="L68" s="46">
        <v>86650.87</v>
      </c>
      <c r="M68" s="47"/>
      <c r="N68" s="47"/>
      <c r="O68" s="48"/>
      <c r="BG68" s="27"/>
      <c r="BH68" s="28"/>
      <c r="BI68" s="35"/>
      <c r="BJ68" s="19"/>
    </row>
    <row r="69" spans="1:62" s="3" customFormat="1" ht="15" x14ac:dyDescent="0.25">
      <c r="A69" s="41"/>
      <c r="B69" s="42"/>
      <c r="C69" s="42"/>
      <c r="D69" s="42"/>
      <c r="E69" s="43" t="s">
        <v>1601</v>
      </c>
      <c r="F69" s="43"/>
      <c r="G69" s="44"/>
      <c r="H69" s="45"/>
      <c r="I69" s="11"/>
      <c r="J69" s="11"/>
      <c r="K69" s="11"/>
      <c r="L69" s="46">
        <v>45558.7</v>
      </c>
      <c r="M69" s="47"/>
      <c r="N69" s="47"/>
      <c r="O69" s="48"/>
      <c r="BG69" s="27"/>
      <c r="BH69" s="28"/>
      <c r="BI69" s="35"/>
      <c r="BJ69" s="19"/>
    </row>
    <row r="70" spans="1:62" s="3" customFormat="1" ht="15" x14ac:dyDescent="0.25">
      <c r="A70" s="41"/>
      <c r="B70" s="42"/>
      <c r="C70" s="42"/>
      <c r="D70" s="42"/>
      <c r="E70" s="43" t="s">
        <v>42</v>
      </c>
      <c r="F70" s="43"/>
      <c r="G70" s="44"/>
      <c r="H70" s="45"/>
      <c r="I70" s="11"/>
      <c r="J70" s="11"/>
      <c r="K70" s="11"/>
      <c r="L70" s="46">
        <v>247579.37</v>
      </c>
      <c r="M70" s="47"/>
      <c r="N70" s="47"/>
      <c r="O70" s="48"/>
      <c r="BG70" s="27"/>
      <c r="BH70" s="28"/>
      <c r="BI70" s="35"/>
      <c r="BJ70" s="19"/>
    </row>
    <row r="71" spans="1:62" s="3" customFormat="1" ht="180" x14ac:dyDescent="0.25">
      <c r="A71" s="29" t="s">
        <v>116</v>
      </c>
      <c r="B71" s="30" t="s">
        <v>1594</v>
      </c>
      <c r="C71" s="94" t="s">
        <v>1595</v>
      </c>
      <c r="D71" s="94"/>
      <c r="E71" s="94"/>
      <c r="F71" s="29" t="s">
        <v>669</v>
      </c>
      <c r="G71" s="49">
        <v>1.75</v>
      </c>
      <c r="H71" s="33" t="s">
        <v>1596</v>
      </c>
      <c r="I71" s="33" t="s">
        <v>1597</v>
      </c>
      <c r="J71" s="33">
        <v>72.97</v>
      </c>
      <c r="K71" s="31" t="s">
        <v>37</v>
      </c>
      <c r="L71" s="33">
        <v>11032.63</v>
      </c>
      <c r="M71" s="33">
        <v>7698.17</v>
      </c>
      <c r="N71" s="34" t="s">
        <v>1602</v>
      </c>
      <c r="O71" s="33">
        <v>1130.1199999999999</v>
      </c>
      <c r="BG71" s="27"/>
      <c r="BH71" s="28"/>
      <c r="BI71" s="35" t="s">
        <v>1595</v>
      </c>
      <c r="BJ71" s="19"/>
    </row>
    <row r="72" spans="1:62" s="3" customFormat="1" ht="15" x14ac:dyDescent="0.25">
      <c r="A72" s="36"/>
      <c r="B72" s="37"/>
      <c r="C72" s="38" t="s">
        <v>1583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BG72" s="27"/>
      <c r="BH72" s="28"/>
      <c r="BI72" s="35"/>
      <c r="BJ72" s="19"/>
    </row>
    <row r="73" spans="1:62" s="3" customFormat="1" ht="15" x14ac:dyDescent="0.25">
      <c r="A73" s="41"/>
      <c r="B73" s="42"/>
      <c r="C73" s="42"/>
      <c r="D73" s="42"/>
      <c r="E73" s="43" t="s">
        <v>1603</v>
      </c>
      <c r="F73" s="43"/>
      <c r="G73" s="44"/>
      <c r="H73" s="45"/>
      <c r="I73" s="11"/>
      <c r="J73" s="11"/>
      <c r="K73" s="11"/>
      <c r="L73" s="46">
        <v>8286.2800000000007</v>
      </c>
      <c r="M73" s="47"/>
      <c r="N73" s="47"/>
      <c r="O73" s="48"/>
      <c r="BG73" s="27"/>
      <c r="BH73" s="28"/>
      <c r="BI73" s="35"/>
      <c r="BJ73" s="19"/>
    </row>
    <row r="74" spans="1:62" s="3" customFormat="1" ht="15" x14ac:dyDescent="0.25">
      <c r="A74" s="41"/>
      <c r="B74" s="42"/>
      <c r="C74" s="42"/>
      <c r="D74" s="42"/>
      <c r="E74" s="43" t="s">
        <v>1604</v>
      </c>
      <c r="F74" s="43"/>
      <c r="G74" s="44"/>
      <c r="H74" s="45"/>
      <c r="I74" s="11"/>
      <c r="J74" s="11"/>
      <c r="K74" s="11"/>
      <c r="L74" s="46">
        <v>4356.71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42</v>
      </c>
      <c r="F75" s="43"/>
      <c r="G75" s="44"/>
      <c r="H75" s="45"/>
      <c r="I75" s="11"/>
      <c r="J75" s="11"/>
      <c r="K75" s="11"/>
      <c r="L75" s="46">
        <v>23675.62</v>
      </c>
      <c r="M75" s="47"/>
      <c r="N75" s="47"/>
      <c r="O75" s="48"/>
      <c r="BG75" s="27"/>
      <c r="BH75" s="28"/>
      <c r="BI75" s="35"/>
      <c r="BJ75" s="19"/>
    </row>
    <row r="76" spans="1:62" s="3" customFormat="1" ht="180" x14ac:dyDescent="0.25">
      <c r="A76" s="29" t="s">
        <v>129</v>
      </c>
      <c r="B76" s="30" t="s">
        <v>1594</v>
      </c>
      <c r="C76" s="94" t="s">
        <v>1595</v>
      </c>
      <c r="D76" s="94"/>
      <c r="E76" s="94"/>
      <c r="F76" s="29" t="s">
        <v>669</v>
      </c>
      <c r="G76" s="51">
        <v>0.5</v>
      </c>
      <c r="H76" s="33" t="s">
        <v>1596</v>
      </c>
      <c r="I76" s="33" t="s">
        <v>1597</v>
      </c>
      <c r="J76" s="33">
        <v>72.97</v>
      </c>
      <c r="K76" s="31" t="s">
        <v>37</v>
      </c>
      <c r="L76" s="33">
        <v>3152.18</v>
      </c>
      <c r="M76" s="33">
        <v>2199.48</v>
      </c>
      <c r="N76" s="34" t="s">
        <v>1605</v>
      </c>
      <c r="O76" s="33">
        <v>322.89</v>
      </c>
      <c r="BG76" s="27"/>
      <c r="BH76" s="28"/>
      <c r="BI76" s="35" t="s">
        <v>1595</v>
      </c>
      <c r="BJ76" s="19"/>
    </row>
    <row r="77" spans="1:62" s="3" customFormat="1" ht="15" x14ac:dyDescent="0.25">
      <c r="A77" s="36"/>
      <c r="B77" s="37"/>
      <c r="C77" s="38" t="s">
        <v>1606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40"/>
      <c r="BG77" s="27"/>
      <c r="BH77" s="28"/>
      <c r="BI77" s="35"/>
      <c r="BJ77" s="19"/>
    </row>
    <row r="78" spans="1:62" s="3" customFormat="1" ht="15" x14ac:dyDescent="0.25">
      <c r="A78" s="41"/>
      <c r="B78" s="42"/>
      <c r="C78" s="42"/>
      <c r="D78" s="42"/>
      <c r="E78" s="43" t="s">
        <v>1607</v>
      </c>
      <c r="F78" s="43"/>
      <c r="G78" s="44"/>
      <c r="H78" s="45"/>
      <c r="I78" s="11"/>
      <c r="J78" s="11"/>
      <c r="K78" s="11"/>
      <c r="L78" s="46">
        <v>2367.52</v>
      </c>
      <c r="M78" s="47"/>
      <c r="N78" s="47"/>
      <c r="O78" s="48"/>
      <c r="BG78" s="27"/>
      <c r="BH78" s="28"/>
      <c r="BI78" s="35"/>
      <c r="BJ78" s="19"/>
    </row>
    <row r="79" spans="1:62" s="3" customFormat="1" ht="15" x14ac:dyDescent="0.25">
      <c r="A79" s="41"/>
      <c r="B79" s="42"/>
      <c r="C79" s="42"/>
      <c r="D79" s="42"/>
      <c r="E79" s="43" t="s">
        <v>1608</v>
      </c>
      <c r="F79" s="43"/>
      <c r="G79" s="44"/>
      <c r="H79" s="45"/>
      <c r="I79" s="11"/>
      <c r="J79" s="11"/>
      <c r="K79" s="11"/>
      <c r="L79" s="46">
        <v>1244.78</v>
      </c>
      <c r="M79" s="47"/>
      <c r="N79" s="47"/>
      <c r="O79" s="48"/>
      <c r="BG79" s="27"/>
      <c r="BH79" s="28"/>
      <c r="BI79" s="35"/>
      <c r="BJ79" s="19"/>
    </row>
    <row r="80" spans="1:62" s="3" customFormat="1" ht="15" x14ac:dyDescent="0.25">
      <c r="A80" s="41"/>
      <c r="B80" s="42"/>
      <c r="C80" s="42"/>
      <c r="D80" s="42"/>
      <c r="E80" s="43" t="s">
        <v>42</v>
      </c>
      <c r="F80" s="43"/>
      <c r="G80" s="44"/>
      <c r="H80" s="45"/>
      <c r="I80" s="11"/>
      <c r="J80" s="11"/>
      <c r="K80" s="11"/>
      <c r="L80" s="46">
        <v>6764.48</v>
      </c>
      <c r="M80" s="47"/>
      <c r="N80" s="47"/>
      <c r="O80" s="48"/>
      <c r="BG80" s="27"/>
      <c r="BH80" s="28"/>
      <c r="BI80" s="35"/>
      <c r="BJ80" s="19"/>
    </row>
    <row r="81" spans="1:62" s="3" customFormat="1" ht="180" x14ac:dyDescent="0.25">
      <c r="A81" s="29" t="s">
        <v>156</v>
      </c>
      <c r="B81" s="30" t="s">
        <v>1594</v>
      </c>
      <c r="C81" s="94" t="s">
        <v>1595</v>
      </c>
      <c r="D81" s="94"/>
      <c r="E81" s="94"/>
      <c r="F81" s="29" t="s">
        <v>669</v>
      </c>
      <c r="G81" s="51">
        <v>0.4</v>
      </c>
      <c r="H81" s="33" t="s">
        <v>1596</v>
      </c>
      <c r="I81" s="33" t="s">
        <v>1597</v>
      </c>
      <c r="J81" s="33">
        <v>72.97</v>
      </c>
      <c r="K81" s="31" t="s">
        <v>37</v>
      </c>
      <c r="L81" s="33">
        <v>2521.7399999999998</v>
      </c>
      <c r="M81" s="33">
        <v>1759.58</v>
      </c>
      <c r="N81" s="34" t="s">
        <v>1609</v>
      </c>
      <c r="O81" s="33">
        <v>258.31</v>
      </c>
      <c r="BG81" s="27"/>
      <c r="BH81" s="28"/>
      <c r="BI81" s="35" t="s">
        <v>1595</v>
      </c>
      <c r="BJ81" s="19"/>
    </row>
    <row r="82" spans="1:62" s="3" customFormat="1" ht="15" x14ac:dyDescent="0.25">
      <c r="A82" s="36"/>
      <c r="B82" s="37"/>
      <c r="C82" s="38" t="s">
        <v>1610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40"/>
      <c r="BG82" s="27"/>
      <c r="BH82" s="28"/>
      <c r="BI82" s="35"/>
      <c r="BJ82" s="19"/>
    </row>
    <row r="83" spans="1:62" s="3" customFormat="1" ht="15" x14ac:dyDescent="0.25">
      <c r="A83" s="41"/>
      <c r="B83" s="42"/>
      <c r="C83" s="42"/>
      <c r="D83" s="42"/>
      <c r="E83" s="43" t="s">
        <v>1611</v>
      </c>
      <c r="F83" s="43"/>
      <c r="G83" s="44"/>
      <c r="H83" s="45"/>
      <c r="I83" s="11"/>
      <c r="J83" s="11"/>
      <c r="K83" s="11"/>
      <c r="L83" s="46">
        <v>1894</v>
      </c>
      <c r="M83" s="47"/>
      <c r="N83" s="47"/>
      <c r="O83" s="48"/>
      <c r="BG83" s="27"/>
      <c r="BH83" s="28"/>
      <c r="BI83" s="35"/>
      <c r="BJ83" s="19"/>
    </row>
    <row r="84" spans="1:62" s="3" customFormat="1" ht="15" x14ac:dyDescent="0.25">
      <c r="A84" s="41"/>
      <c r="B84" s="42"/>
      <c r="C84" s="42"/>
      <c r="D84" s="42"/>
      <c r="E84" s="43" t="s">
        <v>1612</v>
      </c>
      <c r="F84" s="43"/>
      <c r="G84" s="44"/>
      <c r="H84" s="45"/>
      <c r="I84" s="11"/>
      <c r="J84" s="11"/>
      <c r="K84" s="11"/>
      <c r="L84" s="46">
        <v>995.82</v>
      </c>
      <c r="M84" s="47"/>
      <c r="N84" s="47"/>
      <c r="O84" s="48"/>
      <c r="BG84" s="27"/>
      <c r="BH84" s="28"/>
      <c r="BI84" s="35"/>
      <c r="BJ84" s="19"/>
    </row>
    <row r="85" spans="1:62" s="3" customFormat="1" ht="15" x14ac:dyDescent="0.25">
      <c r="A85" s="41"/>
      <c r="B85" s="42"/>
      <c r="C85" s="42"/>
      <c r="D85" s="42"/>
      <c r="E85" s="43" t="s">
        <v>42</v>
      </c>
      <c r="F85" s="43"/>
      <c r="G85" s="44"/>
      <c r="H85" s="45"/>
      <c r="I85" s="11"/>
      <c r="J85" s="11"/>
      <c r="K85" s="11"/>
      <c r="L85" s="46">
        <v>5411.56</v>
      </c>
      <c r="M85" s="47"/>
      <c r="N85" s="47"/>
      <c r="O85" s="48"/>
      <c r="BG85" s="27"/>
      <c r="BH85" s="28"/>
      <c r="BI85" s="35"/>
      <c r="BJ85" s="19"/>
    </row>
    <row r="86" spans="1:62" s="3" customFormat="1" ht="180" x14ac:dyDescent="0.25">
      <c r="A86" s="29" t="s">
        <v>161</v>
      </c>
      <c r="B86" s="30" t="s">
        <v>1613</v>
      </c>
      <c r="C86" s="94" t="s">
        <v>1614</v>
      </c>
      <c r="D86" s="94"/>
      <c r="E86" s="94"/>
      <c r="F86" s="29" t="s">
        <v>923</v>
      </c>
      <c r="G86" s="49">
        <v>2265.42</v>
      </c>
      <c r="H86" s="33">
        <v>22.47</v>
      </c>
      <c r="I86" s="33"/>
      <c r="J86" s="33">
        <v>22.47</v>
      </c>
      <c r="K86" s="31" t="s">
        <v>37</v>
      </c>
      <c r="L86" s="33">
        <v>450500.29</v>
      </c>
      <c r="M86" s="33"/>
      <c r="N86" s="34"/>
      <c r="O86" s="33">
        <v>450500.29</v>
      </c>
      <c r="BG86" s="27"/>
      <c r="BH86" s="28"/>
      <c r="BI86" s="35" t="s">
        <v>1614</v>
      </c>
      <c r="BJ86" s="19"/>
    </row>
    <row r="87" spans="1:62" s="3" customFormat="1" ht="15" x14ac:dyDescent="0.25">
      <c r="A87" s="36"/>
      <c r="B87" s="37"/>
      <c r="C87" s="38" t="s">
        <v>1615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40"/>
      <c r="BG87" s="27"/>
      <c r="BH87" s="28"/>
      <c r="BI87" s="35"/>
      <c r="BJ87" s="19"/>
    </row>
    <row r="88" spans="1:62" s="3" customFormat="1" ht="15" x14ac:dyDescent="0.25">
      <c r="A88" s="91" t="s">
        <v>1616</v>
      </c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3"/>
      <c r="BG88" s="27"/>
      <c r="BH88" s="28" t="s">
        <v>1616</v>
      </c>
      <c r="BI88" s="35"/>
      <c r="BJ88" s="19"/>
    </row>
    <row r="89" spans="1:62" s="3" customFormat="1" ht="180" x14ac:dyDescent="0.25">
      <c r="A89" s="29" t="s">
        <v>165</v>
      </c>
      <c r="B89" s="30" t="s">
        <v>1617</v>
      </c>
      <c r="C89" s="94" t="s">
        <v>1618</v>
      </c>
      <c r="D89" s="94"/>
      <c r="E89" s="94"/>
      <c r="F89" s="29" t="s">
        <v>669</v>
      </c>
      <c r="G89" s="49">
        <v>1.1499999999999999</v>
      </c>
      <c r="H89" s="33" t="s">
        <v>1619</v>
      </c>
      <c r="I89" s="33" t="s">
        <v>1620</v>
      </c>
      <c r="J89" s="33">
        <v>72.97</v>
      </c>
      <c r="K89" s="31" t="s">
        <v>37</v>
      </c>
      <c r="L89" s="33">
        <v>6851.93</v>
      </c>
      <c r="M89" s="33">
        <v>5058.8</v>
      </c>
      <c r="N89" s="34" t="s">
        <v>1621</v>
      </c>
      <c r="O89" s="33">
        <v>742.65</v>
      </c>
      <c r="BG89" s="27"/>
      <c r="BH89" s="28"/>
      <c r="BI89" s="35" t="s">
        <v>1618</v>
      </c>
      <c r="BJ89" s="19"/>
    </row>
    <row r="90" spans="1:62" s="3" customFormat="1" ht="15" x14ac:dyDescent="0.25">
      <c r="A90" s="36"/>
      <c r="B90" s="37"/>
      <c r="C90" s="38" t="s">
        <v>1622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40"/>
      <c r="BG90" s="27"/>
      <c r="BH90" s="28"/>
      <c r="BI90" s="35"/>
      <c r="BJ90" s="19"/>
    </row>
    <row r="91" spans="1:62" s="3" customFormat="1" ht="15" x14ac:dyDescent="0.25">
      <c r="A91" s="41"/>
      <c r="B91" s="42"/>
      <c r="C91" s="42"/>
      <c r="D91" s="42"/>
      <c r="E91" s="43" t="s">
        <v>1623</v>
      </c>
      <c r="F91" s="43"/>
      <c r="G91" s="44"/>
      <c r="H91" s="45"/>
      <c r="I91" s="11"/>
      <c r="J91" s="11"/>
      <c r="K91" s="11"/>
      <c r="L91" s="46">
        <v>5278.09</v>
      </c>
      <c r="M91" s="47"/>
      <c r="N91" s="47"/>
      <c r="O91" s="48"/>
      <c r="BG91" s="27"/>
      <c r="BH91" s="28"/>
      <c r="BI91" s="35"/>
      <c r="BJ91" s="19"/>
    </row>
    <row r="92" spans="1:62" s="3" customFormat="1" ht="15" x14ac:dyDescent="0.25">
      <c r="A92" s="41"/>
      <c r="B92" s="42"/>
      <c r="C92" s="42"/>
      <c r="D92" s="42"/>
      <c r="E92" s="43" t="s">
        <v>1624</v>
      </c>
      <c r="F92" s="43"/>
      <c r="G92" s="44"/>
      <c r="H92" s="45"/>
      <c r="I92" s="11"/>
      <c r="J92" s="11"/>
      <c r="K92" s="11"/>
      <c r="L92" s="46">
        <v>2775.08</v>
      </c>
      <c r="M92" s="47"/>
      <c r="N92" s="47"/>
      <c r="O92" s="48"/>
      <c r="BG92" s="27"/>
      <c r="BH92" s="28"/>
      <c r="BI92" s="35"/>
      <c r="BJ92" s="19"/>
    </row>
    <row r="93" spans="1:62" s="3" customFormat="1" ht="15" x14ac:dyDescent="0.25">
      <c r="A93" s="41"/>
      <c r="B93" s="42"/>
      <c r="C93" s="42"/>
      <c r="D93" s="42"/>
      <c r="E93" s="43" t="s">
        <v>42</v>
      </c>
      <c r="F93" s="43"/>
      <c r="G93" s="44"/>
      <c r="H93" s="45"/>
      <c r="I93" s="11"/>
      <c r="J93" s="11"/>
      <c r="K93" s="11"/>
      <c r="L93" s="46">
        <v>14905.1</v>
      </c>
      <c r="M93" s="47"/>
      <c r="N93" s="47"/>
      <c r="O93" s="48"/>
      <c r="BG93" s="27"/>
      <c r="BH93" s="28"/>
      <c r="BI93" s="35"/>
      <c r="BJ93" s="19"/>
    </row>
    <row r="94" spans="1:62" s="3" customFormat="1" ht="180" x14ac:dyDescent="0.25">
      <c r="A94" s="29" t="s">
        <v>175</v>
      </c>
      <c r="B94" s="30" t="s">
        <v>1625</v>
      </c>
      <c r="C94" s="94" t="s">
        <v>1626</v>
      </c>
      <c r="D94" s="94"/>
      <c r="E94" s="94"/>
      <c r="F94" s="29" t="s">
        <v>1627</v>
      </c>
      <c r="G94" s="53">
        <v>0.115</v>
      </c>
      <c r="H94" s="33">
        <v>11836.8</v>
      </c>
      <c r="I94" s="33"/>
      <c r="J94" s="33">
        <v>11836.8</v>
      </c>
      <c r="K94" s="31" t="s">
        <v>37</v>
      </c>
      <c r="L94" s="33">
        <v>12046.9</v>
      </c>
      <c r="M94" s="33"/>
      <c r="N94" s="34"/>
      <c r="O94" s="33">
        <v>12046.9</v>
      </c>
      <c r="BG94" s="27"/>
      <c r="BH94" s="28"/>
      <c r="BI94" s="35" t="s">
        <v>1626</v>
      </c>
      <c r="BJ94" s="19"/>
    </row>
    <row r="95" spans="1:62" s="3" customFormat="1" ht="15" x14ac:dyDescent="0.25">
      <c r="A95" s="36"/>
      <c r="B95" s="37"/>
      <c r="C95" s="38" t="s">
        <v>1628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40"/>
      <c r="BG95" s="27"/>
      <c r="BH95" s="28"/>
      <c r="BI95" s="35"/>
      <c r="BJ95" s="19"/>
    </row>
    <row r="96" spans="1:62" s="3" customFormat="1" ht="15" x14ac:dyDescent="0.25">
      <c r="A96" s="91" t="s">
        <v>1629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3"/>
      <c r="BG96" s="27"/>
      <c r="BH96" s="28" t="s">
        <v>1629</v>
      </c>
      <c r="BI96" s="35"/>
      <c r="BJ96" s="19"/>
    </row>
    <row r="97" spans="1:63" s="3" customFormat="1" ht="180" x14ac:dyDescent="0.25">
      <c r="A97" s="29" t="s">
        <v>182</v>
      </c>
      <c r="B97" s="30" t="s">
        <v>957</v>
      </c>
      <c r="C97" s="94" t="s">
        <v>958</v>
      </c>
      <c r="D97" s="94"/>
      <c r="E97" s="94"/>
      <c r="F97" s="29" t="s">
        <v>669</v>
      </c>
      <c r="G97" s="49">
        <v>2.08</v>
      </c>
      <c r="H97" s="33" t="s">
        <v>959</v>
      </c>
      <c r="I97" s="33" t="s">
        <v>939</v>
      </c>
      <c r="J97" s="33">
        <v>0.08</v>
      </c>
      <c r="K97" s="31" t="s">
        <v>37</v>
      </c>
      <c r="L97" s="33">
        <v>380.6</v>
      </c>
      <c r="M97" s="33">
        <v>341.94</v>
      </c>
      <c r="N97" s="34" t="s">
        <v>1630</v>
      </c>
      <c r="O97" s="33">
        <v>1.47</v>
      </c>
      <c r="BG97" s="27"/>
      <c r="BH97" s="28"/>
      <c r="BI97" s="35" t="s">
        <v>958</v>
      </c>
      <c r="BJ97" s="19"/>
    </row>
    <row r="98" spans="1:63" s="3" customFormat="1" ht="15" x14ac:dyDescent="0.25">
      <c r="A98" s="36"/>
      <c r="B98" s="37"/>
      <c r="C98" s="38" t="s">
        <v>1631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40"/>
      <c r="BG98" s="27"/>
      <c r="BH98" s="28"/>
      <c r="BI98" s="35"/>
      <c r="BJ98" s="19"/>
    </row>
    <row r="99" spans="1:63" s="3" customFormat="1" ht="15" x14ac:dyDescent="0.25">
      <c r="A99" s="41"/>
      <c r="B99" s="42"/>
      <c r="C99" s="42"/>
      <c r="D99" s="42"/>
      <c r="E99" s="43" t="s">
        <v>1632</v>
      </c>
      <c r="F99" s="43"/>
      <c r="G99" s="44"/>
      <c r="H99" s="45"/>
      <c r="I99" s="11"/>
      <c r="J99" s="11"/>
      <c r="K99" s="11"/>
      <c r="L99" s="46">
        <v>351.5</v>
      </c>
      <c r="M99" s="47"/>
      <c r="N99" s="47"/>
      <c r="O99" s="48"/>
      <c r="BG99" s="27"/>
      <c r="BH99" s="28"/>
      <c r="BI99" s="35"/>
      <c r="BJ99" s="19"/>
    </row>
    <row r="100" spans="1:63" s="3" customFormat="1" ht="15" x14ac:dyDescent="0.25">
      <c r="A100" s="41"/>
      <c r="B100" s="42"/>
      <c r="C100" s="42"/>
      <c r="D100" s="42"/>
      <c r="E100" s="43" t="s">
        <v>1633</v>
      </c>
      <c r="F100" s="43"/>
      <c r="G100" s="44"/>
      <c r="H100" s="45"/>
      <c r="I100" s="11"/>
      <c r="J100" s="11"/>
      <c r="K100" s="11"/>
      <c r="L100" s="46">
        <v>184.81</v>
      </c>
      <c r="M100" s="47"/>
      <c r="N100" s="47"/>
      <c r="O100" s="48"/>
      <c r="BG100" s="27"/>
      <c r="BH100" s="28"/>
      <c r="BI100" s="35"/>
      <c r="BJ100" s="19"/>
    </row>
    <row r="101" spans="1:63" s="3" customFormat="1" ht="15" x14ac:dyDescent="0.25">
      <c r="A101" s="41"/>
      <c r="B101" s="42"/>
      <c r="C101" s="42"/>
      <c r="D101" s="42"/>
      <c r="E101" s="43" t="s">
        <v>42</v>
      </c>
      <c r="F101" s="43"/>
      <c r="G101" s="44"/>
      <c r="H101" s="45"/>
      <c r="I101" s="11"/>
      <c r="J101" s="11"/>
      <c r="K101" s="11"/>
      <c r="L101" s="46">
        <v>916.91</v>
      </c>
      <c r="M101" s="47"/>
      <c r="N101" s="47"/>
      <c r="O101" s="48"/>
      <c r="BG101" s="27"/>
      <c r="BH101" s="28"/>
      <c r="BI101" s="35"/>
      <c r="BJ101" s="19"/>
    </row>
    <row r="102" spans="1:63" s="3" customFormat="1" ht="180" x14ac:dyDescent="0.25">
      <c r="A102" s="29" t="s">
        <v>200</v>
      </c>
      <c r="B102" s="30" t="s">
        <v>1634</v>
      </c>
      <c r="C102" s="94" t="s">
        <v>1635</v>
      </c>
      <c r="D102" s="94"/>
      <c r="E102" s="94"/>
      <c r="F102" s="29" t="s">
        <v>490</v>
      </c>
      <c r="G102" s="52">
        <v>2</v>
      </c>
      <c r="H102" s="33">
        <v>70.37</v>
      </c>
      <c r="I102" s="33"/>
      <c r="J102" s="33">
        <v>70.37</v>
      </c>
      <c r="K102" s="31" t="s">
        <v>37</v>
      </c>
      <c r="L102" s="33">
        <v>1245.55</v>
      </c>
      <c r="M102" s="33"/>
      <c r="N102" s="34"/>
      <c r="O102" s="33">
        <v>1245.55</v>
      </c>
      <c r="BG102" s="27"/>
      <c r="BH102" s="28"/>
      <c r="BI102" s="35" t="s">
        <v>1635</v>
      </c>
      <c r="BJ102" s="19"/>
    </row>
    <row r="103" spans="1:63" s="3" customFormat="1" ht="180" x14ac:dyDescent="0.25">
      <c r="A103" s="29" t="s">
        <v>374</v>
      </c>
      <c r="B103" s="30" t="s">
        <v>1636</v>
      </c>
      <c r="C103" s="94" t="s">
        <v>1637</v>
      </c>
      <c r="D103" s="94"/>
      <c r="E103" s="94"/>
      <c r="F103" s="29" t="s">
        <v>923</v>
      </c>
      <c r="G103" s="52">
        <v>46</v>
      </c>
      <c r="H103" s="33">
        <v>1.25</v>
      </c>
      <c r="I103" s="33"/>
      <c r="J103" s="33">
        <v>1.25</v>
      </c>
      <c r="K103" s="31" t="s">
        <v>37</v>
      </c>
      <c r="L103" s="33">
        <v>508.88</v>
      </c>
      <c r="M103" s="33"/>
      <c r="N103" s="34"/>
      <c r="O103" s="33">
        <v>508.88</v>
      </c>
      <c r="BG103" s="27"/>
      <c r="BH103" s="28"/>
      <c r="BI103" s="35" t="s">
        <v>1637</v>
      </c>
      <c r="BJ103" s="19"/>
    </row>
    <row r="104" spans="1:63" s="3" customFormat="1" ht="22.5" x14ac:dyDescent="0.25">
      <c r="A104" s="99" t="s">
        <v>93</v>
      </c>
      <c r="B104" s="100"/>
      <c r="C104" s="100"/>
      <c r="D104" s="100"/>
      <c r="E104" s="100"/>
      <c r="F104" s="100"/>
      <c r="G104" s="100"/>
      <c r="H104" s="100"/>
      <c r="I104" s="100"/>
      <c r="J104" s="100"/>
      <c r="K104" s="101"/>
      <c r="L104" s="33">
        <v>689273.18</v>
      </c>
      <c r="M104" s="33">
        <v>117242.02</v>
      </c>
      <c r="N104" s="33" t="s">
        <v>1638</v>
      </c>
      <c r="O104" s="33">
        <v>527152.68000000005</v>
      </c>
      <c r="BG104" s="27"/>
      <c r="BH104" s="28"/>
      <c r="BI104" s="35"/>
      <c r="BJ104" s="19"/>
      <c r="BK104" s="35" t="s">
        <v>93</v>
      </c>
    </row>
    <row r="105" spans="1:63" s="3" customFormat="1" ht="15" x14ac:dyDescent="0.25">
      <c r="A105" s="99" t="s">
        <v>95</v>
      </c>
      <c r="B105" s="100"/>
      <c r="C105" s="100"/>
      <c r="D105" s="100"/>
      <c r="E105" s="100"/>
      <c r="F105" s="100"/>
      <c r="G105" s="100"/>
      <c r="H105" s="100"/>
      <c r="I105" s="100"/>
      <c r="J105" s="100"/>
      <c r="K105" s="101"/>
      <c r="L105" s="33">
        <v>125813.26</v>
      </c>
      <c r="M105" s="33"/>
      <c r="N105" s="33"/>
      <c r="O105" s="33"/>
      <c r="BG105" s="27"/>
      <c r="BH105" s="28"/>
      <c r="BI105" s="35"/>
      <c r="BJ105" s="19"/>
      <c r="BK105" s="35" t="s">
        <v>95</v>
      </c>
    </row>
    <row r="106" spans="1:63" s="3" customFormat="1" ht="15" x14ac:dyDescent="0.25">
      <c r="A106" s="99" t="s">
        <v>96</v>
      </c>
      <c r="B106" s="100"/>
      <c r="C106" s="100"/>
      <c r="D106" s="100"/>
      <c r="E106" s="100"/>
      <c r="F106" s="100"/>
      <c r="G106" s="100"/>
      <c r="H106" s="100"/>
      <c r="I106" s="100"/>
      <c r="J106" s="100"/>
      <c r="K106" s="101"/>
      <c r="L106" s="33">
        <v>66771.539999999994</v>
      </c>
      <c r="M106" s="33"/>
      <c r="N106" s="33"/>
      <c r="O106" s="33"/>
      <c r="BG106" s="27"/>
      <c r="BH106" s="28"/>
      <c r="BI106" s="35"/>
      <c r="BJ106" s="19"/>
      <c r="BK106" s="35" t="s">
        <v>96</v>
      </c>
    </row>
    <row r="107" spans="1:63" s="3" customFormat="1" ht="15" x14ac:dyDescent="0.25">
      <c r="A107" s="99" t="s">
        <v>1639</v>
      </c>
      <c r="B107" s="100"/>
      <c r="C107" s="100"/>
      <c r="D107" s="100"/>
      <c r="E107" s="100"/>
      <c r="F107" s="100"/>
      <c r="G107" s="100"/>
      <c r="H107" s="100"/>
      <c r="I107" s="100"/>
      <c r="J107" s="100"/>
      <c r="K107" s="101"/>
      <c r="L107" s="33">
        <v>881857.98</v>
      </c>
      <c r="M107" s="33"/>
      <c r="N107" s="33"/>
      <c r="O107" s="33"/>
      <c r="BG107" s="27"/>
      <c r="BH107" s="28"/>
      <c r="BI107" s="35"/>
      <c r="BJ107" s="19"/>
      <c r="BK107" s="35" t="s">
        <v>1639</v>
      </c>
    </row>
    <row r="108" spans="1:63" s="3" customFormat="1" ht="15" x14ac:dyDescent="0.25">
      <c r="A108" s="96" t="s">
        <v>1640</v>
      </c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8"/>
      <c r="BG108" s="27" t="s">
        <v>1640</v>
      </c>
      <c r="BH108" s="28"/>
      <c r="BI108" s="35"/>
      <c r="BJ108" s="19"/>
      <c r="BK108" s="35"/>
    </row>
    <row r="109" spans="1:63" s="3" customFormat="1" ht="180" x14ac:dyDescent="0.25">
      <c r="A109" s="29" t="s">
        <v>382</v>
      </c>
      <c r="B109" s="30" t="s">
        <v>1641</v>
      </c>
      <c r="C109" s="94" t="s">
        <v>1642</v>
      </c>
      <c r="D109" s="94"/>
      <c r="E109" s="94"/>
      <c r="F109" s="29" t="s">
        <v>490</v>
      </c>
      <c r="G109" s="52">
        <v>16</v>
      </c>
      <c r="H109" s="33" t="s">
        <v>1643</v>
      </c>
      <c r="I109" s="33" t="s">
        <v>1644</v>
      </c>
      <c r="J109" s="33">
        <v>4.92</v>
      </c>
      <c r="K109" s="31" t="s">
        <v>37</v>
      </c>
      <c r="L109" s="33">
        <v>7001.65</v>
      </c>
      <c r="M109" s="33">
        <v>5909.68</v>
      </c>
      <c r="N109" s="34" t="s">
        <v>1645</v>
      </c>
      <c r="O109" s="33">
        <v>696.67</v>
      </c>
      <c r="BG109" s="27"/>
      <c r="BH109" s="28"/>
      <c r="BI109" s="35" t="s">
        <v>1642</v>
      </c>
      <c r="BJ109" s="19"/>
      <c r="BK109" s="35"/>
    </row>
    <row r="110" spans="1:63" s="3" customFormat="1" ht="15" x14ac:dyDescent="0.25">
      <c r="A110" s="41"/>
      <c r="B110" s="42"/>
      <c r="C110" s="42"/>
      <c r="D110" s="42"/>
      <c r="E110" s="43" t="s">
        <v>1646</v>
      </c>
      <c r="F110" s="43"/>
      <c r="G110" s="44"/>
      <c r="H110" s="45"/>
      <c r="I110" s="11"/>
      <c r="J110" s="11"/>
      <c r="K110" s="11"/>
      <c r="L110" s="46">
        <v>5904.69</v>
      </c>
      <c r="M110" s="47"/>
      <c r="N110" s="47"/>
      <c r="O110" s="48"/>
      <c r="BG110" s="27"/>
      <c r="BH110" s="28"/>
      <c r="BI110" s="35"/>
      <c r="BJ110" s="19"/>
      <c r="BK110" s="35"/>
    </row>
    <row r="111" spans="1:63" s="3" customFormat="1" ht="15" x14ac:dyDescent="0.25">
      <c r="A111" s="41"/>
      <c r="B111" s="42"/>
      <c r="C111" s="42"/>
      <c r="D111" s="42"/>
      <c r="E111" s="43" t="s">
        <v>1647</v>
      </c>
      <c r="F111" s="43"/>
      <c r="G111" s="44"/>
      <c r="H111" s="45"/>
      <c r="I111" s="11"/>
      <c r="J111" s="11"/>
      <c r="K111" s="11"/>
      <c r="L111" s="46">
        <v>3104.53</v>
      </c>
      <c r="M111" s="47"/>
      <c r="N111" s="47"/>
      <c r="O111" s="48"/>
      <c r="BG111" s="27"/>
      <c r="BH111" s="28"/>
      <c r="BI111" s="35"/>
      <c r="BJ111" s="19"/>
      <c r="BK111" s="35"/>
    </row>
    <row r="112" spans="1:63" s="3" customFormat="1" ht="15" x14ac:dyDescent="0.25">
      <c r="A112" s="41"/>
      <c r="B112" s="42"/>
      <c r="C112" s="42"/>
      <c r="D112" s="42"/>
      <c r="E112" s="43" t="s">
        <v>42</v>
      </c>
      <c r="F112" s="43"/>
      <c r="G112" s="44"/>
      <c r="H112" s="45"/>
      <c r="I112" s="11"/>
      <c r="J112" s="11"/>
      <c r="K112" s="11"/>
      <c r="L112" s="46">
        <v>16010.87</v>
      </c>
      <c r="M112" s="47"/>
      <c r="N112" s="47"/>
      <c r="O112" s="48"/>
      <c r="BG112" s="27"/>
      <c r="BH112" s="28"/>
      <c r="BI112" s="35"/>
      <c r="BJ112" s="19"/>
      <c r="BK112" s="35"/>
    </row>
    <row r="113" spans="1:63" s="3" customFormat="1" ht="180" x14ac:dyDescent="0.25">
      <c r="A113" s="29" t="s">
        <v>392</v>
      </c>
      <c r="B113" s="30" t="s">
        <v>1648</v>
      </c>
      <c r="C113" s="94" t="s">
        <v>1649</v>
      </c>
      <c r="D113" s="94"/>
      <c r="E113" s="94"/>
      <c r="F113" s="29" t="s">
        <v>78</v>
      </c>
      <c r="G113" s="52">
        <v>16</v>
      </c>
      <c r="H113" s="33">
        <v>97.94</v>
      </c>
      <c r="I113" s="33"/>
      <c r="J113" s="33">
        <v>97.94</v>
      </c>
      <c r="K113" s="31" t="s">
        <v>37</v>
      </c>
      <c r="L113" s="33">
        <v>13868.3</v>
      </c>
      <c r="M113" s="33"/>
      <c r="N113" s="34"/>
      <c r="O113" s="33">
        <v>13868.3</v>
      </c>
      <c r="BG113" s="27"/>
      <c r="BH113" s="28"/>
      <c r="BI113" s="35" t="s">
        <v>1649</v>
      </c>
      <c r="BJ113" s="19"/>
      <c r="BK113" s="35"/>
    </row>
    <row r="114" spans="1:63" s="3" customFormat="1" ht="22.5" x14ac:dyDescent="0.25">
      <c r="A114" s="99" t="s">
        <v>93</v>
      </c>
      <c r="B114" s="100"/>
      <c r="C114" s="100"/>
      <c r="D114" s="100"/>
      <c r="E114" s="100"/>
      <c r="F114" s="100"/>
      <c r="G114" s="100"/>
      <c r="H114" s="100"/>
      <c r="I114" s="100"/>
      <c r="J114" s="100"/>
      <c r="K114" s="101"/>
      <c r="L114" s="33">
        <v>20869.95</v>
      </c>
      <c r="M114" s="33">
        <v>5909.68</v>
      </c>
      <c r="N114" s="33" t="s">
        <v>1645</v>
      </c>
      <c r="O114" s="33">
        <v>14564.97</v>
      </c>
      <c r="BG114" s="27"/>
      <c r="BH114" s="28"/>
      <c r="BI114" s="35"/>
      <c r="BJ114" s="19"/>
      <c r="BK114" s="35" t="s">
        <v>93</v>
      </c>
    </row>
    <row r="115" spans="1:63" s="3" customFormat="1" ht="15" x14ac:dyDescent="0.25">
      <c r="A115" s="99" t="s">
        <v>95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1"/>
      <c r="L115" s="33">
        <v>5904.69</v>
      </c>
      <c r="M115" s="33"/>
      <c r="N115" s="33"/>
      <c r="O115" s="33"/>
      <c r="BG115" s="27"/>
      <c r="BH115" s="28"/>
      <c r="BI115" s="35"/>
      <c r="BJ115" s="19"/>
      <c r="BK115" s="35" t="s">
        <v>95</v>
      </c>
    </row>
    <row r="116" spans="1:63" s="3" customFormat="1" ht="15" x14ac:dyDescent="0.25">
      <c r="A116" s="99" t="s">
        <v>96</v>
      </c>
      <c r="B116" s="100"/>
      <c r="C116" s="100"/>
      <c r="D116" s="100"/>
      <c r="E116" s="100"/>
      <c r="F116" s="100"/>
      <c r="G116" s="100"/>
      <c r="H116" s="100"/>
      <c r="I116" s="100"/>
      <c r="J116" s="100"/>
      <c r="K116" s="101"/>
      <c r="L116" s="33">
        <v>3104.53</v>
      </c>
      <c r="M116" s="33"/>
      <c r="N116" s="33"/>
      <c r="O116" s="33"/>
      <c r="BG116" s="27"/>
      <c r="BH116" s="28"/>
      <c r="BI116" s="35"/>
      <c r="BJ116" s="19"/>
      <c r="BK116" s="35" t="s">
        <v>96</v>
      </c>
    </row>
    <row r="117" spans="1:63" s="3" customFormat="1" ht="15" x14ac:dyDescent="0.25">
      <c r="A117" s="99" t="s">
        <v>1650</v>
      </c>
      <c r="B117" s="100"/>
      <c r="C117" s="100"/>
      <c r="D117" s="100"/>
      <c r="E117" s="100"/>
      <c r="F117" s="100"/>
      <c r="G117" s="100"/>
      <c r="H117" s="100"/>
      <c r="I117" s="100"/>
      <c r="J117" s="100"/>
      <c r="K117" s="101"/>
      <c r="L117" s="33">
        <v>29879.17</v>
      </c>
      <c r="M117" s="33"/>
      <c r="N117" s="33"/>
      <c r="O117" s="33"/>
      <c r="BG117" s="27"/>
      <c r="BH117" s="28"/>
      <c r="BI117" s="35"/>
      <c r="BJ117" s="19"/>
      <c r="BK117" s="35" t="s">
        <v>1650</v>
      </c>
    </row>
    <row r="118" spans="1:63" s="3" customFormat="1" ht="15" x14ac:dyDescent="0.25">
      <c r="A118" s="96" t="s">
        <v>1651</v>
      </c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8"/>
      <c r="BG118" s="27" t="s">
        <v>1651</v>
      </c>
      <c r="BH118" s="28"/>
      <c r="BI118" s="35"/>
      <c r="BJ118" s="19"/>
      <c r="BK118" s="35"/>
    </row>
    <row r="119" spans="1:63" s="3" customFormat="1" ht="15" x14ac:dyDescent="0.25">
      <c r="A119" s="91" t="s">
        <v>1652</v>
      </c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3"/>
      <c r="BG119" s="27"/>
      <c r="BH119" s="28" t="s">
        <v>1652</v>
      </c>
      <c r="BI119" s="35"/>
      <c r="BJ119" s="19"/>
      <c r="BK119" s="35"/>
    </row>
    <row r="120" spans="1:63" s="3" customFormat="1" ht="180" x14ac:dyDescent="0.25">
      <c r="A120" s="29" t="s">
        <v>397</v>
      </c>
      <c r="B120" s="30" t="s">
        <v>1653</v>
      </c>
      <c r="C120" s="94" t="s">
        <v>1654</v>
      </c>
      <c r="D120" s="94"/>
      <c r="E120" s="94"/>
      <c r="F120" s="29" t="s">
        <v>68</v>
      </c>
      <c r="G120" s="53">
        <v>22.364000000000001</v>
      </c>
      <c r="H120" s="33" t="s">
        <v>1655</v>
      </c>
      <c r="I120" s="33" t="s">
        <v>1656</v>
      </c>
      <c r="J120" s="33">
        <v>82.52</v>
      </c>
      <c r="K120" s="31" t="s">
        <v>37</v>
      </c>
      <c r="L120" s="33">
        <v>655882.07999999996</v>
      </c>
      <c r="M120" s="33">
        <v>248848.54</v>
      </c>
      <c r="N120" s="34" t="s">
        <v>1657</v>
      </c>
      <c r="O120" s="33">
        <v>16332.47</v>
      </c>
      <c r="BG120" s="27"/>
      <c r="BH120" s="28"/>
      <c r="BI120" s="35" t="s">
        <v>1654</v>
      </c>
      <c r="BJ120" s="19"/>
      <c r="BK120" s="35"/>
    </row>
    <row r="121" spans="1:63" s="3" customFormat="1" ht="15" x14ac:dyDescent="0.25">
      <c r="A121" s="36"/>
      <c r="B121" s="37"/>
      <c r="C121" s="38" t="s">
        <v>1658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40"/>
      <c r="BG121" s="27"/>
      <c r="BH121" s="28"/>
      <c r="BI121" s="35"/>
      <c r="BJ121" s="19"/>
      <c r="BK121" s="35"/>
    </row>
    <row r="122" spans="1:63" s="3" customFormat="1" ht="15" x14ac:dyDescent="0.25">
      <c r="A122" s="41"/>
      <c r="B122" s="42"/>
      <c r="C122" s="42"/>
      <c r="D122" s="42"/>
      <c r="E122" s="43" t="s">
        <v>1659</v>
      </c>
      <c r="F122" s="43"/>
      <c r="G122" s="44"/>
      <c r="H122" s="45"/>
      <c r="I122" s="11"/>
      <c r="J122" s="11"/>
      <c r="K122" s="11"/>
      <c r="L122" s="46">
        <v>371679.39</v>
      </c>
      <c r="M122" s="47"/>
      <c r="N122" s="47"/>
      <c r="O122" s="48"/>
      <c r="BG122" s="27"/>
      <c r="BH122" s="28"/>
      <c r="BI122" s="35"/>
      <c r="BJ122" s="19"/>
      <c r="BK122" s="35"/>
    </row>
    <row r="123" spans="1:63" s="3" customFormat="1" ht="15" x14ac:dyDescent="0.25">
      <c r="A123" s="41"/>
      <c r="B123" s="42"/>
      <c r="C123" s="42"/>
      <c r="D123" s="42"/>
      <c r="E123" s="43" t="s">
        <v>1660</v>
      </c>
      <c r="F123" s="43"/>
      <c r="G123" s="44"/>
      <c r="H123" s="45"/>
      <c r="I123" s="11"/>
      <c r="J123" s="11"/>
      <c r="K123" s="11"/>
      <c r="L123" s="46">
        <v>216512.27</v>
      </c>
      <c r="M123" s="47"/>
      <c r="N123" s="47"/>
      <c r="O123" s="48"/>
      <c r="BG123" s="27"/>
      <c r="BH123" s="28"/>
      <c r="BI123" s="35"/>
      <c r="BJ123" s="19"/>
      <c r="BK123" s="35"/>
    </row>
    <row r="124" spans="1:63" s="3" customFormat="1" ht="15" x14ac:dyDescent="0.25">
      <c r="A124" s="41"/>
      <c r="B124" s="42"/>
      <c r="C124" s="42"/>
      <c r="D124" s="42"/>
      <c r="E124" s="43" t="s">
        <v>42</v>
      </c>
      <c r="F124" s="43"/>
      <c r="G124" s="44"/>
      <c r="H124" s="45"/>
      <c r="I124" s="11"/>
      <c r="J124" s="11"/>
      <c r="K124" s="11"/>
      <c r="L124" s="46">
        <v>1244073.74</v>
      </c>
      <c r="M124" s="47"/>
      <c r="N124" s="47"/>
      <c r="O124" s="48"/>
      <c r="BG124" s="27"/>
      <c r="BH124" s="28"/>
      <c r="BI124" s="35"/>
      <c r="BJ124" s="19"/>
      <c r="BK124" s="35"/>
    </row>
    <row r="125" spans="1:63" s="3" customFormat="1" ht="180" x14ac:dyDescent="0.25">
      <c r="A125" s="29" t="s">
        <v>403</v>
      </c>
      <c r="B125" s="30" t="s">
        <v>1661</v>
      </c>
      <c r="C125" s="94" t="s">
        <v>1662</v>
      </c>
      <c r="D125" s="94"/>
      <c r="E125" s="94"/>
      <c r="F125" s="29" t="s">
        <v>978</v>
      </c>
      <c r="G125" s="52">
        <v>4</v>
      </c>
      <c r="H125" s="33">
        <v>374147.45</v>
      </c>
      <c r="I125" s="33"/>
      <c r="J125" s="33">
        <v>374147.45</v>
      </c>
      <c r="K125" s="31" t="s">
        <v>37</v>
      </c>
      <c r="L125" s="33">
        <v>13244819.73</v>
      </c>
      <c r="M125" s="33"/>
      <c r="N125" s="34"/>
      <c r="O125" s="33">
        <v>13244819.73</v>
      </c>
      <c r="BG125" s="27"/>
      <c r="BH125" s="28"/>
      <c r="BI125" s="35" t="s">
        <v>1662</v>
      </c>
      <c r="BJ125" s="19"/>
      <c r="BK125" s="35"/>
    </row>
    <row r="126" spans="1:63" s="3" customFormat="1" ht="15" x14ac:dyDescent="0.25">
      <c r="A126" s="91" t="s">
        <v>1663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3"/>
      <c r="BG126" s="27"/>
      <c r="BH126" s="28" t="s">
        <v>1663</v>
      </c>
      <c r="BI126" s="35"/>
      <c r="BJ126" s="19"/>
      <c r="BK126" s="35"/>
    </row>
    <row r="127" spans="1:63" s="3" customFormat="1" ht="180" x14ac:dyDescent="0.25">
      <c r="A127" s="29" t="s">
        <v>418</v>
      </c>
      <c r="B127" s="30" t="s">
        <v>1664</v>
      </c>
      <c r="C127" s="94" t="s">
        <v>1665</v>
      </c>
      <c r="D127" s="94"/>
      <c r="E127" s="94"/>
      <c r="F127" s="29" t="s">
        <v>78</v>
      </c>
      <c r="G127" s="52">
        <v>4</v>
      </c>
      <c r="H127" s="33">
        <v>24670.71</v>
      </c>
      <c r="I127" s="33"/>
      <c r="J127" s="33">
        <v>24670.71</v>
      </c>
      <c r="K127" s="31" t="s">
        <v>37</v>
      </c>
      <c r="L127" s="33">
        <v>873343.13</v>
      </c>
      <c r="M127" s="33"/>
      <c r="N127" s="34"/>
      <c r="O127" s="33">
        <v>873343.13</v>
      </c>
      <c r="BG127" s="27"/>
      <c r="BH127" s="28"/>
      <c r="BI127" s="35" t="s">
        <v>1665</v>
      </c>
      <c r="BJ127" s="19"/>
      <c r="BK127" s="35"/>
    </row>
    <row r="128" spans="1:63" s="3" customFormat="1" ht="15" x14ac:dyDescent="0.25">
      <c r="A128" s="91" t="s">
        <v>1666</v>
      </c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3"/>
      <c r="BG128" s="27"/>
      <c r="BH128" s="28" t="s">
        <v>1666</v>
      </c>
      <c r="BI128" s="35"/>
      <c r="BJ128" s="19"/>
      <c r="BK128" s="35"/>
    </row>
    <row r="129" spans="1:63" s="3" customFormat="1" ht="180" x14ac:dyDescent="0.25">
      <c r="A129" s="29" t="s">
        <v>419</v>
      </c>
      <c r="B129" s="30" t="s">
        <v>1667</v>
      </c>
      <c r="C129" s="94" t="s">
        <v>1668</v>
      </c>
      <c r="D129" s="94"/>
      <c r="E129" s="94"/>
      <c r="F129" s="29" t="s">
        <v>490</v>
      </c>
      <c r="G129" s="52">
        <v>2</v>
      </c>
      <c r="H129" s="33" t="s">
        <v>1669</v>
      </c>
      <c r="I129" s="33" t="s">
        <v>1670</v>
      </c>
      <c r="J129" s="33">
        <v>2.94</v>
      </c>
      <c r="K129" s="31" t="s">
        <v>37</v>
      </c>
      <c r="L129" s="33">
        <v>2711.35</v>
      </c>
      <c r="M129" s="33">
        <v>1745.58</v>
      </c>
      <c r="N129" s="34" t="s">
        <v>1671</v>
      </c>
      <c r="O129" s="33">
        <v>52.04</v>
      </c>
      <c r="BG129" s="27"/>
      <c r="BH129" s="28"/>
      <c r="BI129" s="35" t="s">
        <v>1668</v>
      </c>
      <c r="BJ129" s="19"/>
      <c r="BK129" s="35"/>
    </row>
    <row r="130" spans="1:63" s="3" customFormat="1" ht="15" x14ac:dyDescent="0.25">
      <c r="A130" s="41"/>
      <c r="B130" s="42"/>
      <c r="C130" s="42"/>
      <c r="D130" s="42"/>
      <c r="E130" s="43" t="s">
        <v>1672</v>
      </c>
      <c r="F130" s="43"/>
      <c r="G130" s="44"/>
      <c r="H130" s="45"/>
      <c r="I130" s="11"/>
      <c r="J130" s="11"/>
      <c r="K130" s="11"/>
      <c r="L130" s="46">
        <v>1976.52</v>
      </c>
      <c r="M130" s="47"/>
      <c r="N130" s="47"/>
      <c r="O130" s="48"/>
      <c r="BG130" s="27"/>
      <c r="BH130" s="28"/>
      <c r="BI130" s="35"/>
      <c r="BJ130" s="19"/>
      <c r="BK130" s="35"/>
    </row>
    <row r="131" spans="1:63" s="3" customFormat="1" ht="15" x14ac:dyDescent="0.25">
      <c r="A131" s="41"/>
      <c r="B131" s="42"/>
      <c r="C131" s="42"/>
      <c r="D131" s="42"/>
      <c r="E131" s="43" t="s">
        <v>1673</v>
      </c>
      <c r="F131" s="43"/>
      <c r="G131" s="44"/>
      <c r="H131" s="45"/>
      <c r="I131" s="11"/>
      <c r="J131" s="11"/>
      <c r="K131" s="11"/>
      <c r="L131" s="46">
        <v>1039.2</v>
      </c>
      <c r="M131" s="47"/>
      <c r="N131" s="47"/>
      <c r="O131" s="48"/>
      <c r="BG131" s="27"/>
      <c r="BH131" s="28"/>
      <c r="BI131" s="35"/>
      <c r="BJ131" s="19"/>
      <c r="BK131" s="35"/>
    </row>
    <row r="132" spans="1:63" s="3" customFormat="1" ht="15" x14ac:dyDescent="0.25">
      <c r="A132" s="41"/>
      <c r="B132" s="42"/>
      <c r="C132" s="42"/>
      <c r="D132" s="42"/>
      <c r="E132" s="43" t="s">
        <v>42</v>
      </c>
      <c r="F132" s="43"/>
      <c r="G132" s="44"/>
      <c r="H132" s="45"/>
      <c r="I132" s="11"/>
      <c r="J132" s="11"/>
      <c r="K132" s="11"/>
      <c r="L132" s="46">
        <v>5727.07</v>
      </c>
      <c r="M132" s="47"/>
      <c r="N132" s="47"/>
      <c r="O132" s="48"/>
      <c r="BG132" s="27"/>
      <c r="BH132" s="28"/>
      <c r="BI132" s="35"/>
      <c r="BJ132" s="19"/>
      <c r="BK132" s="35"/>
    </row>
    <row r="133" spans="1:63" s="3" customFormat="1" ht="180" x14ac:dyDescent="0.25">
      <c r="A133" s="29" t="s">
        <v>420</v>
      </c>
      <c r="B133" s="30" t="s">
        <v>1674</v>
      </c>
      <c r="C133" s="94" t="s">
        <v>1675</v>
      </c>
      <c r="D133" s="94"/>
      <c r="E133" s="94"/>
      <c r="F133" s="29" t="s">
        <v>78</v>
      </c>
      <c r="G133" s="52">
        <v>2</v>
      </c>
      <c r="H133" s="33">
        <v>835.18</v>
      </c>
      <c r="I133" s="33"/>
      <c r="J133" s="33">
        <v>835.18</v>
      </c>
      <c r="K133" s="31" t="s">
        <v>37</v>
      </c>
      <c r="L133" s="33">
        <v>14782.69</v>
      </c>
      <c r="M133" s="33"/>
      <c r="N133" s="34"/>
      <c r="O133" s="33">
        <v>14782.69</v>
      </c>
      <c r="BG133" s="27"/>
      <c r="BH133" s="28"/>
      <c r="BI133" s="35" t="s">
        <v>1675</v>
      </c>
      <c r="BJ133" s="19"/>
      <c r="BK133" s="35"/>
    </row>
    <row r="134" spans="1:63" s="3" customFormat="1" ht="15" x14ac:dyDescent="0.25">
      <c r="A134" s="91" t="s">
        <v>1676</v>
      </c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3"/>
      <c r="BG134" s="27"/>
      <c r="BH134" s="28" t="s">
        <v>1676</v>
      </c>
      <c r="BI134" s="35"/>
      <c r="BJ134" s="19"/>
      <c r="BK134" s="35"/>
    </row>
    <row r="135" spans="1:63" s="3" customFormat="1" ht="180" x14ac:dyDescent="0.25">
      <c r="A135" s="29" t="s">
        <v>422</v>
      </c>
      <c r="B135" s="30" t="s">
        <v>1677</v>
      </c>
      <c r="C135" s="94" t="s">
        <v>1678</v>
      </c>
      <c r="D135" s="94"/>
      <c r="E135" s="94"/>
      <c r="F135" s="29" t="s">
        <v>1144</v>
      </c>
      <c r="G135" s="49">
        <v>0.24</v>
      </c>
      <c r="H135" s="33" t="s">
        <v>1679</v>
      </c>
      <c r="I135" s="33" t="s">
        <v>1680</v>
      </c>
      <c r="J135" s="33">
        <v>1293.83</v>
      </c>
      <c r="K135" s="31" t="s">
        <v>37</v>
      </c>
      <c r="L135" s="33">
        <v>82169.429999999993</v>
      </c>
      <c r="M135" s="33">
        <v>31148.69</v>
      </c>
      <c r="N135" s="34" t="s">
        <v>1681</v>
      </c>
      <c r="O135" s="33">
        <v>2748.09</v>
      </c>
      <c r="BG135" s="27"/>
      <c r="BH135" s="28"/>
      <c r="BI135" s="35" t="s">
        <v>1678</v>
      </c>
      <c r="BJ135" s="19"/>
      <c r="BK135" s="35"/>
    </row>
    <row r="136" spans="1:63" s="3" customFormat="1" ht="15" x14ac:dyDescent="0.25">
      <c r="A136" s="36"/>
      <c r="B136" s="37"/>
      <c r="C136" s="38" t="s">
        <v>1682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40"/>
      <c r="BG136" s="27"/>
      <c r="BH136" s="28"/>
      <c r="BI136" s="35"/>
      <c r="BJ136" s="19"/>
      <c r="BK136" s="35"/>
    </row>
    <row r="137" spans="1:63" s="3" customFormat="1" ht="15" x14ac:dyDescent="0.25">
      <c r="A137" s="41"/>
      <c r="B137" s="42"/>
      <c r="C137" s="42"/>
      <c r="D137" s="42"/>
      <c r="E137" s="43" t="s">
        <v>1683</v>
      </c>
      <c r="F137" s="43"/>
      <c r="G137" s="44"/>
      <c r="H137" s="45"/>
      <c r="I137" s="11"/>
      <c r="J137" s="11"/>
      <c r="K137" s="11"/>
      <c r="L137" s="46">
        <v>44150.1</v>
      </c>
      <c r="M137" s="47"/>
      <c r="N137" s="47"/>
      <c r="O137" s="48"/>
      <c r="BG137" s="27"/>
      <c r="BH137" s="28"/>
      <c r="BI137" s="35"/>
      <c r="BJ137" s="19"/>
      <c r="BK137" s="35"/>
    </row>
    <row r="138" spans="1:63" s="3" customFormat="1" ht="15" x14ac:dyDescent="0.25">
      <c r="A138" s="41"/>
      <c r="B138" s="42"/>
      <c r="C138" s="42"/>
      <c r="D138" s="42"/>
      <c r="E138" s="43" t="s">
        <v>1684</v>
      </c>
      <c r="F138" s="43"/>
      <c r="G138" s="44"/>
      <c r="H138" s="45"/>
      <c r="I138" s="11"/>
      <c r="J138" s="11"/>
      <c r="K138" s="11"/>
      <c r="L138" s="46">
        <v>23212.94</v>
      </c>
      <c r="M138" s="47"/>
      <c r="N138" s="47"/>
      <c r="O138" s="48"/>
      <c r="BG138" s="27"/>
      <c r="BH138" s="28"/>
      <c r="BI138" s="35"/>
      <c r="BJ138" s="19"/>
      <c r="BK138" s="35"/>
    </row>
    <row r="139" spans="1:63" s="3" customFormat="1" ht="15" x14ac:dyDescent="0.25">
      <c r="A139" s="41"/>
      <c r="B139" s="42"/>
      <c r="C139" s="42"/>
      <c r="D139" s="42"/>
      <c r="E139" s="43" t="s">
        <v>42</v>
      </c>
      <c r="F139" s="43"/>
      <c r="G139" s="44"/>
      <c r="H139" s="45"/>
      <c r="I139" s="11"/>
      <c r="J139" s="11"/>
      <c r="K139" s="11"/>
      <c r="L139" s="46">
        <v>149532.47</v>
      </c>
      <c r="M139" s="47"/>
      <c r="N139" s="47"/>
      <c r="O139" s="48"/>
      <c r="BG139" s="27"/>
      <c r="BH139" s="28"/>
      <c r="BI139" s="35"/>
      <c r="BJ139" s="19"/>
      <c r="BK139" s="35"/>
    </row>
    <row r="140" spans="1:63" s="3" customFormat="1" ht="180" x14ac:dyDescent="0.25">
      <c r="A140" s="29" t="s">
        <v>427</v>
      </c>
      <c r="B140" s="30" t="s">
        <v>1685</v>
      </c>
      <c r="C140" s="94" t="s">
        <v>1686</v>
      </c>
      <c r="D140" s="94"/>
      <c r="E140" s="94"/>
      <c r="F140" s="29" t="s">
        <v>78</v>
      </c>
      <c r="G140" s="52">
        <v>24</v>
      </c>
      <c r="H140" s="33">
        <v>11917.29</v>
      </c>
      <c r="I140" s="33"/>
      <c r="J140" s="33">
        <v>11917.29</v>
      </c>
      <c r="K140" s="31" t="s">
        <v>37</v>
      </c>
      <c r="L140" s="33">
        <v>2531232.4</v>
      </c>
      <c r="M140" s="33"/>
      <c r="N140" s="34"/>
      <c r="O140" s="33">
        <v>2531232.4</v>
      </c>
      <c r="BG140" s="27"/>
      <c r="BH140" s="28"/>
      <c r="BI140" s="35" t="s">
        <v>1686</v>
      </c>
      <c r="BJ140" s="19"/>
      <c r="BK140" s="35"/>
    </row>
    <row r="141" spans="1:63" s="3" customFormat="1" ht="15" x14ac:dyDescent="0.25">
      <c r="A141" s="91" t="s">
        <v>1687</v>
      </c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3"/>
      <c r="BG141" s="27"/>
      <c r="BH141" s="28" t="s">
        <v>1687</v>
      </c>
      <c r="BI141" s="35"/>
      <c r="BJ141" s="19"/>
      <c r="BK141" s="35"/>
    </row>
    <row r="142" spans="1:63" s="3" customFormat="1" ht="180" x14ac:dyDescent="0.25">
      <c r="A142" s="29" t="s">
        <v>431</v>
      </c>
      <c r="B142" s="30" t="s">
        <v>1688</v>
      </c>
      <c r="C142" s="94" t="s">
        <v>1689</v>
      </c>
      <c r="D142" s="94"/>
      <c r="E142" s="94"/>
      <c r="F142" s="29" t="s">
        <v>1144</v>
      </c>
      <c r="G142" s="49">
        <v>0.28999999999999998</v>
      </c>
      <c r="H142" s="33" t="s">
        <v>1690</v>
      </c>
      <c r="I142" s="33" t="s">
        <v>1691</v>
      </c>
      <c r="J142" s="33">
        <v>1287.96</v>
      </c>
      <c r="K142" s="31" t="s">
        <v>37</v>
      </c>
      <c r="L142" s="33">
        <v>89129.56</v>
      </c>
      <c r="M142" s="33">
        <v>34001.980000000003</v>
      </c>
      <c r="N142" s="34" t="s">
        <v>1692</v>
      </c>
      <c r="O142" s="33">
        <v>3305.55</v>
      </c>
      <c r="BG142" s="27"/>
      <c r="BH142" s="28"/>
      <c r="BI142" s="35" t="s">
        <v>1689</v>
      </c>
      <c r="BJ142" s="19"/>
      <c r="BK142" s="35"/>
    </row>
    <row r="143" spans="1:63" s="3" customFormat="1" ht="15" x14ac:dyDescent="0.25">
      <c r="A143" s="36"/>
      <c r="B143" s="37"/>
      <c r="C143" s="38" t="s">
        <v>1693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40"/>
      <c r="BG143" s="27"/>
      <c r="BH143" s="28"/>
      <c r="BI143" s="35"/>
      <c r="BJ143" s="19"/>
      <c r="BK143" s="35"/>
    </row>
    <row r="144" spans="1:63" s="3" customFormat="1" ht="15" x14ac:dyDescent="0.25">
      <c r="A144" s="41"/>
      <c r="B144" s="42"/>
      <c r="C144" s="42"/>
      <c r="D144" s="42"/>
      <c r="E144" s="43" t="s">
        <v>1694</v>
      </c>
      <c r="F144" s="43"/>
      <c r="G144" s="44"/>
      <c r="H144" s="45"/>
      <c r="I144" s="11"/>
      <c r="J144" s="11"/>
      <c r="K144" s="11"/>
      <c r="L144" s="46">
        <v>47953.07</v>
      </c>
      <c r="M144" s="47"/>
      <c r="N144" s="47"/>
      <c r="O144" s="48"/>
      <c r="BG144" s="27"/>
      <c r="BH144" s="28"/>
      <c r="BI144" s="35"/>
      <c r="BJ144" s="19"/>
      <c r="BK144" s="35"/>
    </row>
    <row r="145" spans="1:63" s="3" customFormat="1" ht="15" x14ac:dyDescent="0.25">
      <c r="A145" s="41"/>
      <c r="B145" s="42"/>
      <c r="C145" s="42"/>
      <c r="D145" s="42"/>
      <c r="E145" s="43" t="s">
        <v>1695</v>
      </c>
      <c r="F145" s="43"/>
      <c r="G145" s="44"/>
      <c r="H145" s="45"/>
      <c r="I145" s="11"/>
      <c r="J145" s="11"/>
      <c r="K145" s="11"/>
      <c r="L145" s="46">
        <v>25212.44</v>
      </c>
      <c r="M145" s="47"/>
      <c r="N145" s="47"/>
      <c r="O145" s="48"/>
      <c r="BG145" s="27"/>
      <c r="BH145" s="28"/>
      <c r="BI145" s="35"/>
      <c r="BJ145" s="19"/>
      <c r="BK145" s="35"/>
    </row>
    <row r="146" spans="1:63" s="3" customFormat="1" ht="15" x14ac:dyDescent="0.25">
      <c r="A146" s="41"/>
      <c r="B146" s="42"/>
      <c r="C146" s="42"/>
      <c r="D146" s="42"/>
      <c r="E146" s="43" t="s">
        <v>42</v>
      </c>
      <c r="F146" s="43"/>
      <c r="G146" s="44"/>
      <c r="H146" s="45"/>
      <c r="I146" s="11"/>
      <c r="J146" s="11"/>
      <c r="K146" s="11"/>
      <c r="L146" s="46">
        <v>162295.07</v>
      </c>
      <c r="M146" s="47"/>
      <c r="N146" s="47"/>
      <c r="O146" s="48"/>
      <c r="BG146" s="27"/>
      <c r="BH146" s="28"/>
      <c r="BI146" s="35"/>
      <c r="BJ146" s="19"/>
      <c r="BK146" s="35"/>
    </row>
    <row r="147" spans="1:63" s="3" customFormat="1" ht="180" x14ac:dyDescent="0.25">
      <c r="A147" s="29" t="s">
        <v>718</v>
      </c>
      <c r="B147" s="30" t="s">
        <v>1696</v>
      </c>
      <c r="C147" s="94" t="s">
        <v>1697</v>
      </c>
      <c r="D147" s="94"/>
      <c r="E147" s="94"/>
      <c r="F147" s="29" t="s">
        <v>78</v>
      </c>
      <c r="G147" s="52">
        <v>13</v>
      </c>
      <c r="H147" s="33">
        <v>6742.56</v>
      </c>
      <c r="I147" s="33"/>
      <c r="J147" s="33">
        <v>6742.56</v>
      </c>
      <c r="K147" s="31" t="s">
        <v>37</v>
      </c>
      <c r="L147" s="33">
        <v>775731.53</v>
      </c>
      <c r="M147" s="33"/>
      <c r="N147" s="34"/>
      <c r="O147" s="33">
        <v>775731.53</v>
      </c>
      <c r="BG147" s="27"/>
      <c r="BH147" s="28"/>
      <c r="BI147" s="35" t="s">
        <v>1697</v>
      </c>
      <c r="BJ147" s="19"/>
      <c r="BK147" s="35"/>
    </row>
    <row r="148" spans="1:63" s="3" customFormat="1" ht="180" x14ac:dyDescent="0.25">
      <c r="A148" s="29" t="s">
        <v>724</v>
      </c>
      <c r="B148" s="30" t="s">
        <v>1698</v>
      </c>
      <c r="C148" s="94" t="s">
        <v>1699</v>
      </c>
      <c r="D148" s="94"/>
      <c r="E148" s="94"/>
      <c r="F148" s="29" t="s">
        <v>78</v>
      </c>
      <c r="G148" s="52">
        <v>16</v>
      </c>
      <c r="H148" s="33">
        <v>5448.16</v>
      </c>
      <c r="I148" s="33"/>
      <c r="J148" s="33">
        <v>5448.16</v>
      </c>
      <c r="K148" s="31" t="s">
        <v>37</v>
      </c>
      <c r="L148" s="33">
        <v>771459.46</v>
      </c>
      <c r="M148" s="33"/>
      <c r="N148" s="34"/>
      <c r="O148" s="33">
        <v>771459.46</v>
      </c>
      <c r="BG148" s="27"/>
      <c r="BH148" s="28"/>
      <c r="BI148" s="35" t="s">
        <v>1699</v>
      </c>
      <c r="BJ148" s="19"/>
      <c r="BK148" s="35"/>
    </row>
    <row r="149" spans="1:63" s="3" customFormat="1" ht="22.5" x14ac:dyDescent="0.25">
      <c r="A149" s="99" t="s">
        <v>93</v>
      </c>
      <c r="B149" s="100"/>
      <c r="C149" s="100"/>
      <c r="D149" s="100"/>
      <c r="E149" s="100"/>
      <c r="F149" s="100"/>
      <c r="G149" s="100"/>
      <c r="H149" s="100"/>
      <c r="I149" s="100"/>
      <c r="J149" s="100"/>
      <c r="K149" s="101"/>
      <c r="L149" s="33">
        <v>19041261.359999999</v>
      </c>
      <c r="M149" s="33">
        <v>315744.78999999998</v>
      </c>
      <c r="N149" s="33" t="s">
        <v>1700</v>
      </c>
      <c r="O149" s="33">
        <v>18233807.09</v>
      </c>
      <c r="BG149" s="27"/>
      <c r="BH149" s="28"/>
      <c r="BI149" s="35"/>
      <c r="BJ149" s="19"/>
      <c r="BK149" s="35" t="s">
        <v>93</v>
      </c>
    </row>
    <row r="150" spans="1:63" s="3" customFormat="1" ht="15" x14ac:dyDescent="0.25">
      <c r="A150" s="99" t="s">
        <v>95</v>
      </c>
      <c r="B150" s="100"/>
      <c r="C150" s="100"/>
      <c r="D150" s="100"/>
      <c r="E150" s="100"/>
      <c r="F150" s="100"/>
      <c r="G150" s="100"/>
      <c r="H150" s="100"/>
      <c r="I150" s="100"/>
      <c r="J150" s="100"/>
      <c r="K150" s="101"/>
      <c r="L150" s="33">
        <v>465759.08</v>
      </c>
      <c r="M150" s="33"/>
      <c r="N150" s="33"/>
      <c r="O150" s="33"/>
      <c r="BG150" s="27"/>
      <c r="BH150" s="28"/>
      <c r="BI150" s="35"/>
      <c r="BJ150" s="19"/>
      <c r="BK150" s="35" t="s">
        <v>95</v>
      </c>
    </row>
    <row r="151" spans="1:63" s="3" customFormat="1" ht="15" x14ac:dyDescent="0.25">
      <c r="A151" s="99" t="s">
        <v>96</v>
      </c>
      <c r="B151" s="100"/>
      <c r="C151" s="100"/>
      <c r="D151" s="100"/>
      <c r="E151" s="100"/>
      <c r="F151" s="100"/>
      <c r="G151" s="100"/>
      <c r="H151" s="100"/>
      <c r="I151" s="100"/>
      <c r="J151" s="100"/>
      <c r="K151" s="101"/>
      <c r="L151" s="33">
        <v>265976.84999999998</v>
      </c>
      <c r="M151" s="33"/>
      <c r="N151" s="33"/>
      <c r="O151" s="33"/>
      <c r="BG151" s="27"/>
      <c r="BH151" s="28"/>
      <c r="BI151" s="35"/>
      <c r="BJ151" s="19"/>
      <c r="BK151" s="35" t="s">
        <v>96</v>
      </c>
    </row>
    <row r="152" spans="1:63" s="3" customFormat="1" ht="15" x14ac:dyDescent="0.25">
      <c r="A152" s="99" t="s">
        <v>1701</v>
      </c>
      <c r="B152" s="100"/>
      <c r="C152" s="100"/>
      <c r="D152" s="100"/>
      <c r="E152" s="100"/>
      <c r="F152" s="100"/>
      <c r="G152" s="100"/>
      <c r="H152" s="100"/>
      <c r="I152" s="100"/>
      <c r="J152" s="100"/>
      <c r="K152" s="101"/>
      <c r="L152" s="33">
        <v>19772997.289999999</v>
      </c>
      <c r="M152" s="33"/>
      <c r="N152" s="33"/>
      <c r="O152" s="33"/>
      <c r="BG152" s="27"/>
      <c r="BH152" s="28"/>
      <c r="BI152" s="35"/>
      <c r="BJ152" s="19"/>
      <c r="BK152" s="35" t="s">
        <v>1701</v>
      </c>
    </row>
    <row r="153" spans="1:63" s="3" customFormat="1" ht="15" x14ac:dyDescent="0.25">
      <c r="A153" s="96" t="s">
        <v>1702</v>
      </c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8"/>
      <c r="BG153" s="27" t="s">
        <v>1702</v>
      </c>
      <c r="BH153" s="28"/>
      <c r="BI153" s="35"/>
      <c r="BJ153" s="19"/>
      <c r="BK153" s="35"/>
    </row>
    <row r="154" spans="1:63" s="3" customFormat="1" ht="15" x14ac:dyDescent="0.25">
      <c r="A154" s="91" t="s">
        <v>1703</v>
      </c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3"/>
      <c r="BG154" s="27"/>
      <c r="BH154" s="28" t="s">
        <v>1703</v>
      </c>
      <c r="BI154" s="35"/>
      <c r="BJ154" s="19"/>
      <c r="BK154" s="35"/>
    </row>
    <row r="155" spans="1:63" s="3" customFormat="1" ht="180" x14ac:dyDescent="0.25">
      <c r="A155" s="29" t="s">
        <v>729</v>
      </c>
      <c r="B155" s="30" t="s">
        <v>895</v>
      </c>
      <c r="C155" s="94" t="s">
        <v>896</v>
      </c>
      <c r="D155" s="94"/>
      <c r="E155" s="94"/>
      <c r="F155" s="29" t="s">
        <v>53</v>
      </c>
      <c r="G155" s="50">
        <v>0.2016</v>
      </c>
      <c r="H155" s="33" t="s">
        <v>1348</v>
      </c>
      <c r="I155" s="33"/>
      <c r="J155" s="33"/>
      <c r="K155" s="31" t="s">
        <v>37</v>
      </c>
      <c r="L155" s="33">
        <v>10340.31</v>
      </c>
      <c r="M155" s="33">
        <v>10340.31</v>
      </c>
      <c r="N155" s="34"/>
      <c r="O155" s="33"/>
      <c r="BG155" s="27"/>
      <c r="BH155" s="28"/>
      <c r="BI155" s="35" t="s">
        <v>896</v>
      </c>
      <c r="BJ155" s="19"/>
      <c r="BK155" s="35"/>
    </row>
    <row r="156" spans="1:63" s="3" customFormat="1" ht="15" x14ac:dyDescent="0.25">
      <c r="A156" s="36"/>
      <c r="B156" s="37"/>
      <c r="C156" s="38" t="s">
        <v>1704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40"/>
      <c r="BG156" s="27"/>
      <c r="BH156" s="28"/>
      <c r="BI156" s="35"/>
      <c r="BJ156" s="19"/>
      <c r="BK156" s="35"/>
    </row>
    <row r="157" spans="1:63" s="3" customFormat="1" ht="15" x14ac:dyDescent="0.25">
      <c r="A157" s="41"/>
      <c r="B157" s="42"/>
      <c r="C157" s="42"/>
      <c r="D157" s="42"/>
      <c r="E157" s="43" t="s">
        <v>1705</v>
      </c>
      <c r="F157" s="43"/>
      <c r="G157" s="44"/>
      <c r="H157" s="45"/>
      <c r="I157" s="11"/>
      <c r="J157" s="11"/>
      <c r="K157" s="11"/>
      <c r="L157" s="46">
        <v>9202.8799999999992</v>
      </c>
      <c r="M157" s="47"/>
      <c r="N157" s="47"/>
      <c r="O157" s="48"/>
      <c r="BG157" s="27"/>
      <c r="BH157" s="28"/>
      <c r="BI157" s="35"/>
      <c r="BJ157" s="19"/>
      <c r="BK157" s="35"/>
    </row>
    <row r="158" spans="1:63" s="3" customFormat="1" ht="15" x14ac:dyDescent="0.25">
      <c r="A158" s="41"/>
      <c r="B158" s="42"/>
      <c r="C158" s="42"/>
      <c r="D158" s="42"/>
      <c r="E158" s="43" t="s">
        <v>1706</v>
      </c>
      <c r="F158" s="43"/>
      <c r="G158" s="44"/>
      <c r="H158" s="45"/>
      <c r="I158" s="11"/>
      <c r="J158" s="11"/>
      <c r="K158" s="11"/>
      <c r="L158" s="46">
        <v>4136.12</v>
      </c>
      <c r="M158" s="47"/>
      <c r="N158" s="47"/>
      <c r="O158" s="48"/>
      <c r="BG158" s="27"/>
      <c r="BH158" s="28"/>
      <c r="BI158" s="35"/>
      <c r="BJ158" s="19"/>
      <c r="BK158" s="35"/>
    </row>
    <row r="159" spans="1:63" s="3" customFormat="1" ht="15" x14ac:dyDescent="0.25">
      <c r="A159" s="41"/>
      <c r="B159" s="42"/>
      <c r="C159" s="42"/>
      <c r="D159" s="42"/>
      <c r="E159" s="43" t="s">
        <v>42</v>
      </c>
      <c r="F159" s="43"/>
      <c r="G159" s="44"/>
      <c r="H159" s="45"/>
      <c r="I159" s="11"/>
      <c r="J159" s="11"/>
      <c r="K159" s="11"/>
      <c r="L159" s="46">
        <v>23679.31</v>
      </c>
      <c r="M159" s="47"/>
      <c r="N159" s="47"/>
      <c r="O159" s="48"/>
      <c r="BG159" s="27"/>
      <c r="BH159" s="28"/>
      <c r="BI159" s="35"/>
      <c r="BJ159" s="19"/>
      <c r="BK159" s="35"/>
    </row>
    <row r="160" spans="1:63" s="3" customFormat="1" ht="180" x14ac:dyDescent="0.25">
      <c r="A160" s="29" t="s">
        <v>733</v>
      </c>
      <c r="B160" s="30" t="s">
        <v>1377</v>
      </c>
      <c r="C160" s="94" t="s">
        <v>1378</v>
      </c>
      <c r="D160" s="94"/>
      <c r="E160" s="94"/>
      <c r="F160" s="29" t="s">
        <v>53</v>
      </c>
      <c r="G160" s="50">
        <v>0.2016</v>
      </c>
      <c r="H160" s="33" t="s">
        <v>1379</v>
      </c>
      <c r="I160" s="33"/>
      <c r="J160" s="33"/>
      <c r="K160" s="31" t="s">
        <v>37</v>
      </c>
      <c r="L160" s="33">
        <v>5713.77</v>
      </c>
      <c r="M160" s="33">
        <v>5713.77</v>
      </c>
      <c r="N160" s="34"/>
      <c r="O160" s="33"/>
      <c r="BG160" s="27"/>
      <c r="BH160" s="28"/>
      <c r="BI160" s="35" t="s">
        <v>1378</v>
      </c>
      <c r="BJ160" s="19"/>
      <c r="BK160" s="35"/>
    </row>
    <row r="161" spans="1:63" s="3" customFormat="1" ht="15" x14ac:dyDescent="0.25">
      <c r="A161" s="36"/>
      <c r="B161" s="37"/>
      <c r="C161" s="38" t="s">
        <v>1704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40"/>
      <c r="BG161" s="27"/>
      <c r="BH161" s="28"/>
      <c r="BI161" s="35"/>
      <c r="BJ161" s="19"/>
      <c r="BK161" s="35"/>
    </row>
    <row r="162" spans="1:63" s="3" customFormat="1" ht="15" x14ac:dyDescent="0.25">
      <c r="A162" s="41"/>
      <c r="B162" s="42"/>
      <c r="C162" s="42"/>
      <c r="D162" s="42"/>
      <c r="E162" s="43" t="s">
        <v>1707</v>
      </c>
      <c r="F162" s="43"/>
      <c r="G162" s="44"/>
      <c r="H162" s="45"/>
      <c r="I162" s="11"/>
      <c r="J162" s="11"/>
      <c r="K162" s="11"/>
      <c r="L162" s="46">
        <v>5085.26</v>
      </c>
      <c r="M162" s="47"/>
      <c r="N162" s="47"/>
      <c r="O162" s="48"/>
      <c r="BG162" s="27"/>
      <c r="BH162" s="28"/>
      <c r="BI162" s="35"/>
      <c r="BJ162" s="19"/>
      <c r="BK162" s="35"/>
    </row>
    <row r="163" spans="1:63" s="3" customFormat="1" ht="15" x14ac:dyDescent="0.25">
      <c r="A163" s="41"/>
      <c r="B163" s="42"/>
      <c r="C163" s="42"/>
      <c r="D163" s="42"/>
      <c r="E163" s="43" t="s">
        <v>1708</v>
      </c>
      <c r="F163" s="43"/>
      <c r="G163" s="44"/>
      <c r="H163" s="45"/>
      <c r="I163" s="11"/>
      <c r="J163" s="11"/>
      <c r="K163" s="11"/>
      <c r="L163" s="46">
        <v>2285.5100000000002</v>
      </c>
      <c r="M163" s="47"/>
      <c r="N163" s="47"/>
      <c r="O163" s="48"/>
      <c r="BG163" s="27"/>
      <c r="BH163" s="28"/>
      <c r="BI163" s="35"/>
      <c r="BJ163" s="19"/>
      <c r="BK163" s="35"/>
    </row>
    <row r="164" spans="1:63" s="3" customFormat="1" ht="15" x14ac:dyDescent="0.25">
      <c r="A164" s="41"/>
      <c r="B164" s="42"/>
      <c r="C164" s="42"/>
      <c r="D164" s="42"/>
      <c r="E164" s="43" t="s">
        <v>42</v>
      </c>
      <c r="F164" s="43"/>
      <c r="G164" s="44"/>
      <c r="H164" s="45"/>
      <c r="I164" s="11"/>
      <c r="J164" s="11"/>
      <c r="K164" s="11"/>
      <c r="L164" s="46">
        <v>13084.54</v>
      </c>
      <c r="M164" s="47"/>
      <c r="N164" s="47"/>
      <c r="O164" s="48"/>
      <c r="BG164" s="27"/>
      <c r="BH164" s="28"/>
      <c r="BI164" s="35"/>
      <c r="BJ164" s="19"/>
      <c r="BK164" s="35"/>
    </row>
    <row r="165" spans="1:63" s="3" customFormat="1" ht="15" x14ac:dyDescent="0.25">
      <c r="A165" s="91" t="s">
        <v>1361</v>
      </c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3"/>
      <c r="BG165" s="27"/>
      <c r="BH165" s="28" t="s">
        <v>1361</v>
      </c>
      <c r="BI165" s="35"/>
      <c r="BJ165" s="19"/>
      <c r="BK165" s="35"/>
    </row>
    <row r="166" spans="1:63" s="3" customFormat="1" ht="180" x14ac:dyDescent="0.25">
      <c r="A166" s="29" t="s">
        <v>738</v>
      </c>
      <c r="B166" s="30" t="s">
        <v>1363</v>
      </c>
      <c r="C166" s="94" t="s">
        <v>1364</v>
      </c>
      <c r="D166" s="94"/>
      <c r="E166" s="94"/>
      <c r="F166" s="29" t="s">
        <v>669</v>
      </c>
      <c r="G166" s="49">
        <v>0.72</v>
      </c>
      <c r="H166" s="33" t="s">
        <v>1365</v>
      </c>
      <c r="I166" s="33" t="s">
        <v>1366</v>
      </c>
      <c r="J166" s="33">
        <v>894.6</v>
      </c>
      <c r="K166" s="31" t="s">
        <v>37</v>
      </c>
      <c r="L166" s="33">
        <v>10432.81</v>
      </c>
      <c r="M166" s="33">
        <v>4161.51</v>
      </c>
      <c r="N166" s="34" t="s">
        <v>1709</v>
      </c>
      <c r="O166" s="33">
        <v>5700.39</v>
      </c>
      <c r="BG166" s="27"/>
      <c r="BH166" s="28"/>
      <c r="BI166" s="35" t="s">
        <v>1364</v>
      </c>
      <c r="BJ166" s="19"/>
      <c r="BK166" s="35"/>
    </row>
    <row r="167" spans="1:63" s="3" customFormat="1" ht="15" x14ac:dyDescent="0.25">
      <c r="A167" s="36"/>
      <c r="B167" s="37"/>
      <c r="C167" s="38" t="s">
        <v>1710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40"/>
      <c r="BG167" s="27"/>
      <c r="BH167" s="28"/>
      <c r="BI167" s="35"/>
      <c r="BJ167" s="19"/>
      <c r="BK167" s="35"/>
    </row>
    <row r="168" spans="1:63" s="3" customFormat="1" ht="15" x14ac:dyDescent="0.25">
      <c r="A168" s="41"/>
      <c r="B168" s="42"/>
      <c r="C168" s="42"/>
      <c r="D168" s="42"/>
      <c r="E168" s="43" t="s">
        <v>1711</v>
      </c>
      <c r="F168" s="43"/>
      <c r="G168" s="44"/>
      <c r="H168" s="45"/>
      <c r="I168" s="11"/>
      <c r="J168" s="11"/>
      <c r="K168" s="11"/>
      <c r="L168" s="46">
        <v>4186.3599999999997</v>
      </c>
      <c r="M168" s="47"/>
      <c r="N168" s="47"/>
      <c r="O168" s="48"/>
      <c r="BG168" s="27"/>
      <c r="BH168" s="28"/>
      <c r="BI168" s="35"/>
      <c r="BJ168" s="19"/>
      <c r="BK168" s="35"/>
    </row>
    <row r="169" spans="1:63" s="3" customFormat="1" ht="15" x14ac:dyDescent="0.25">
      <c r="A169" s="41"/>
      <c r="B169" s="42"/>
      <c r="C169" s="42"/>
      <c r="D169" s="42"/>
      <c r="E169" s="43" t="s">
        <v>1712</v>
      </c>
      <c r="F169" s="43"/>
      <c r="G169" s="44"/>
      <c r="H169" s="45"/>
      <c r="I169" s="11"/>
      <c r="J169" s="11"/>
      <c r="K169" s="11"/>
      <c r="L169" s="46">
        <v>2201.08</v>
      </c>
      <c r="M169" s="47"/>
      <c r="N169" s="47"/>
      <c r="O169" s="48"/>
      <c r="BG169" s="27"/>
      <c r="BH169" s="28"/>
      <c r="BI169" s="35"/>
      <c r="BJ169" s="19"/>
      <c r="BK169" s="35"/>
    </row>
    <row r="170" spans="1:63" s="3" customFormat="1" ht="15" x14ac:dyDescent="0.25">
      <c r="A170" s="41"/>
      <c r="B170" s="42"/>
      <c r="C170" s="42"/>
      <c r="D170" s="42"/>
      <c r="E170" s="43" t="s">
        <v>42</v>
      </c>
      <c r="F170" s="43"/>
      <c r="G170" s="44"/>
      <c r="H170" s="45"/>
      <c r="I170" s="11"/>
      <c r="J170" s="11"/>
      <c r="K170" s="11"/>
      <c r="L170" s="46">
        <v>16820.25</v>
      </c>
      <c r="M170" s="47"/>
      <c r="N170" s="47"/>
      <c r="O170" s="48"/>
      <c r="BG170" s="27"/>
      <c r="BH170" s="28"/>
      <c r="BI170" s="35"/>
      <c r="BJ170" s="19"/>
      <c r="BK170" s="35"/>
    </row>
    <row r="171" spans="1:63" s="3" customFormat="1" ht="180" x14ac:dyDescent="0.25">
      <c r="A171" s="29" t="s">
        <v>747</v>
      </c>
      <c r="B171" s="30" t="s">
        <v>1713</v>
      </c>
      <c r="C171" s="94" t="s">
        <v>1714</v>
      </c>
      <c r="D171" s="94"/>
      <c r="E171" s="94"/>
      <c r="F171" s="29" t="s">
        <v>68</v>
      </c>
      <c r="G171" s="32">
        <v>0.11304</v>
      </c>
      <c r="H171" s="33">
        <v>6159.22</v>
      </c>
      <c r="I171" s="33"/>
      <c r="J171" s="33">
        <v>6159.22</v>
      </c>
      <c r="K171" s="31" t="s">
        <v>37</v>
      </c>
      <c r="L171" s="33">
        <v>6161.71</v>
      </c>
      <c r="M171" s="33"/>
      <c r="N171" s="34"/>
      <c r="O171" s="33">
        <v>6161.71</v>
      </c>
      <c r="BG171" s="27"/>
      <c r="BH171" s="28"/>
      <c r="BI171" s="35" t="s">
        <v>1714</v>
      </c>
      <c r="BJ171" s="19"/>
      <c r="BK171" s="35"/>
    </row>
    <row r="172" spans="1:63" s="3" customFormat="1" ht="15" x14ac:dyDescent="0.25">
      <c r="A172" s="36"/>
      <c r="B172" s="37"/>
      <c r="C172" s="38" t="s">
        <v>1715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40"/>
      <c r="BG172" s="27"/>
      <c r="BH172" s="28"/>
      <c r="BI172" s="35"/>
      <c r="BJ172" s="19"/>
      <c r="BK172" s="35"/>
    </row>
    <row r="173" spans="1:63" s="3" customFormat="1" ht="15" x14ac:dyDescent="0.25">
      <c r="A173" s="91" t="s">
        <v>1716</v>
      </c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3"/>
      <c r="BG173" s="27"/>
      <c r="BH173" s="28" t="s">
        <v>1716</v>
      </c>
      <c r="BI173" s="35"/>
      <c r="BJ173" s="19"/>
      <c r="BK173" s="35"/>
    </row>
    <row r="174" spans="1:63" s="3" customFormat="1" ht="180" x14ac:dyDescent="0.25">
      <c r="A174" s="29" t="s">
        <v>755</v>
      </c>
      <c r="B174" s="30" t="s">
        <v>1717</v>
      </c>
      <c r="C174" s="94" t="s">
        <v>1718</v>
      </c>
      <c r="D174" s="94"/>
      <c r="E174" s="94"/>
      <c r="F174" s="29" t="s">
        <v>1194</v>
      </c>
      <c r="G174" s="51">
        <v>1.6</v>
      </c>
      <c r="H174" s="33" t="s">
        <v>1719</v>
      </c>
      <c r="I174" s="33" t="s">
        <v>1720</v>
      </c>
      <c r="J174" s="33">
        <v>485.57</v>
      </c>
      <c r="K174" s="31" t="s">
        <v>37</v>
      </c>
      <c r="L174" s="33">
        <v>13768.63</v>
      </c>
      <c r="M174" s="33">
        <v>5953.4</v>
      </c>
      <c r="N174" s="34" t="s">
        <v>1721</v>
      </c>
      <c r="O174" s="33">
        <v>6875.67</v>
      </c>
      <c r="BG174" s="27"/>
      <c r="BH174" s="28"/>
      <c r="BI174" s="35" t="s">
        <v>1718</v>
      </c>
      <c r="BJ174" s="19"/>
      <c r="BK174" s="35"/>
    </row>
    <row r="175" spans="1:63" s="3" customFormat="1" ht="15" x14ac:dyDescent="0.25">
      <c r="A175" s="36"/>
      <c r="B175" s="37"/>
      <c r="C175" s="38" t="s">
        <v>1722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40"/>
      <c r="BG175" s="27"/>
      <c r="BH175" s="28"/>
      <c r="BI175" s="35"/>
      <c r="BJ175" s="19"/>
      <c r="BK175" s="35"/>
    </row>
    <row r="176" spans="1:63" s="3" customFormat="1" ht="15" x14ac:dyDescent="0.25">
      <c r="A176" s="41"/>
      <c r="B176" s="42"/>
      <c r="C176" s="42"/>
      <c r="D176" s="42"/>
      <c r="E176" s="43" t="s">
        <v>1723</v>
      </c>
      <c r="F176" s="43"/>
      <c r="G176" s="44"/>
      <c r="H176" s="45"/>
      <c r="I176" s="11"/>
      <c r="J176" s="11"/>
      <c r="K176" s="11"/>
      <c r="L176" s="46">
        <v>6057.78</v>
      </c>
      <c r="M176" s="47"/>
      <c r="N176" s="47"/>
      <c r="O176" s="48"/>
      <c r="BG176" s="27"/>
      <c r="BH176" s="28"/>
      <c r="BI176" s="35"/>
      <c r="BJ176" s="19"/>
      <c r="BK176" s="35"/>
    </row>
    <row r="177" spans="1:64" s="3" customFormat="1" ht="15" x14ac:dyDescent="0.25">
      <c r="A177" s="41"/>
      <c r="B177" s="42"/>
      <c r="C177" s="42"/>
      <c r="D177" s="42"/>
      <c r="E177" s="43" t="s">
        <v>1724</v>
      </c>
      <c r="F177" s="43"/>
      <c r="G177" s="44"/>
      <c r="H177" s="45"/>
      <c r="I177" s="11"/>
      <c r="J177" s="11"/>
      <c r="K177" s="11"/>
      <c r="L177" s="46">
        <v>3185.02</v>
      </c>
      <c r="M177" s="47"/>
      <c r="N177" s="47"/>
      <c r="O177" s="48"/>
      <c r="BG177" s="27"/>
      <c r="BH177" s="28"/>
      <c r="BI177" s="35"/>
      <c r="BJ177" s="19"/>
      <c r="BK177" s="35"/>
    </row>
    <row r="178" spans="1:64" s="3" customFormat="1" ht="15" x14ac:dyDescent="0.25">
      <c r="A178" s="41"/>
      <c r="B178" s="42"/>
      <c r="C178" s="42"/>
      <c r="D178" s="42"/>
      <c r="E178" s="43" t="s">
        <v>42</v>
      </c>
      <c r="F178" s="43"/>
      <c r="G178" s="44"/>
      <c r="H178" s="45"/>
      <c r="I178" s="11"/>
      <c r="J178" s="11"/>
      <c r="K178" s="11"/>
      <c r="L178" s="46">
        <v>23011.43</v>
      </c>
      <c r="M178" s="47"/>
      <c r="N178" s="47"/>
      <c r="O178" s="48"/>
      <c r="BG178" s="27"/>
      <c r="BH178" s="28"/>
      <c r="BI178" s="35"/>
      <c r="BJ178" s="19"/>
      <c r="BK178" s="35"/>
    </row>
    <row r="179" spans="1:64" s="3" customFormat="1" ht="180" x14ac:dyDescent="0.25">
      <c r="A179" s="29" t="s">
        <v>767</v>
      </c>
      <c r="B179" s="30" t="s">
        <v>1725</v>
      </c>
      <c r="C179" s="94" t="s">
        <v>1726</v>
      </c>
      <c r="D179" s="94"/>
      <c r="E179" s="94"/>
      <c r="F179" s="29" t="s">
        <v>194</v>
      </c>
      <c r="G179" s="51">
        <v>48.8</v>
      </c>
      <c r="H179" s="33">
        <v>5.43</v>
      </c>
      <c r="I179" s="33"/>
      <c r="J179" s="33">
        <v>5.43</v>
      </c>
      <c r="K179" s="31" t="s">
        <v>37</v>
      </c>
      <c r="L179" s="33">
        <v>2345.11</v>
      </c>
      <c r="M179" s="33"/>
      <c r="N179" s="34"/>
      <c r="O179" s="33">
        <v>2345.11</v>
      </c>
      <c r="BG179" s="27"/>
      <c r="BH179" s="28"/>
      <c r="BI179" s="35" t="s">
        <v>1726</v>
      </c>
      <c r="BJ179" s="19"/>
      <c r="BK179" s="35"/>
    </row>
    <row r="180" spans="1:64" s="3" customFormat="1" ht="15" x14ac:dyDescent="0.25">
      <c r="A180" s="36"/>
      <c r="B180" s="37"/>
      <c r="C180" s="38" t="s">
        <v>1727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40"/>
      <c r="BG180" s="27"/>
      <c r="BH180" s="28"/>
      <c r="BI180" s="35"/>
      <c r="BJ180" s="19"/>
      <c r="BK180" s="35"/>
    </row>
    <row r="181" spans="1:64" s="3" customFormat="1" ht="15" x14ac:dyDescent="0.25">
      <c r="A181" s="91" t="s">
        <v>1728</v>
      </c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3"/>
      <c r="BG181" s="27"/>
      <c r="BH181" s="28" t="s">
        <v>1728</v>
      </c>
      <c r="BI181" s="35"/>
      <c r="BJ181" s="19"/>
      <c r="BK181" s="35"/>
    </row>
    <row r="182" spans="1:64" s="3" customFormat="1" ht="180" x14ac:dyDescent="0.25">
      <c r="A182" s="29" t="s">
        <v>1078</v>
      </c>
      <c r="B182" s="30" t="s">
        <v>1729</v>
      </c>
      <c r="C182" s="94" t="s">
        <v>1730</v>
      </c>
      <c r="D182" s="94"/>
      <c r="E182" s="94"/>
      <c r="F182" s="29" t="s">
        <v>1144</v>
      </c>
      <c r="G182" s="49">
        <v>0.04</v>
      </c>
      <c r="H182" s="33" t="s">
        <v>1731</v>
      </c>
      <c r="I182" s="33" t="s">
        <v>1644</v>
      </c>
      <c r="J182" s="33">
        <v>98.83</v>
      </c>
      <c r="K182" s="31" t="s">
        <v>37</v>
      </c>
      <c r="L182" s="33">
        <v>297.75</v>
      </c>
      <c r="M182" s="33">
        <v>261.77</v>
      </c>
      <c r="N182" s="34" t="s">
        <v>1732</v>
      </c>
      <c r="O182" s="33">
        <v>34.99</v>
      </c>
      <c r="BG182" s="27"/>
      <c r="BH182" s="28"/>
      <c r="BI182" s="35" t="s">
        <v>1730</v>
      </c>
      <c r="BJ182" s="19"/>
      <c r="BK182" s="35"/>
    </row>
    <row r="183" spans="1:64" s="3" customFormat="1" ht="15" x14ac:dyDescent="0.25">
      <c r="A183" s="36"/>
      <c r="B183" s="37"/>
      <c r="C183" s="38" t="s">
        <v>1160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40"/>
      <c r="BG183" s="27"/>
      <c r="BH183" s="28"/>
      <c r="BI183" s="35"/>
      <c r="BJ183" s="19"/>
      <c r="BK183" s="35"/>
    </row>
    <row r="184" spans="1:64" s="3" customFormat="1" ht="15" x14ac:dyDescent="0.25">
      <c r="A184" s="41"/>
      <c r="B184" s="42"/>
      <c r="C184" s="42"/>
      <c r="D184" s="42"/>
      <c r="E184" s="43" t="s">
        <v>1733</v>
      </c>
      <c r="F184" s="43"/>
      <c r="G184" s="44"/>
      <c r="H184" s="45"/>
      <c r="I184" s="11"/>
      <c r="J184" s="11"/>
      <c r="K184" s="11"/>
      <c r="L184" s="46">
        <v>254.34</v>
      </c>
      <c r="M184" s="47"/>
      <c r="N184" s="47"/>
      <c r="O184" s="48"/>
      <c r="BG184" s="27"/>
      <c r="BH184" s="28"/>
      <c r="BI184" s="35"/>
      <c r="BJ184" s="19"/>
      <c r="BK184" s="35"/>
    </row>
    <row r="185" spans="1:64" s="3" customFormat="1" ht="15" x14ac:dyDescent="0.25">
      <c r="A185" s="41"/>
      <c r="B185" s="42"/>
      <c r="C185" s="42"/>
      <c r="D185" s="42"/>
      <c r="E185" s="43" t="s">
        <v>1734</v>
      </c>
      <c r="F185" s="43"/>
      <c r="G185" s="44"/>
      <c r="H185" s="45"/>
      <c r="I185" s="11"/>
      <c r="J185" s="11"/>
      <c r="K185" s="11"/>
      <c r="L185" s="46">
        <v>133.72999999999999</v>
      </c>
      <c r="M185" s="47"/>
      <c r="N185" s="47"/>
      <c r="O185" s="48"/>
      <c r="BG185" s="27"/>
      <c r="BH185" s="28"/>
      <c r="BI185" s="35"/>
      <c r="BJ185" s="19"/>
      <c r="BK185" s="35"/>
    </row>
    <row r="186" spans="1:64" s="3" customFormat="1" ht="15" x14ac:dyDescent="0.25">
      <c r="A186" s="41"/>
      <c r="B186" s="42"/>
      <c r="C186" s="42"/>
      <c r="D186" s="42"/>
      <c r="E186" s="43" t="s">
        <v>42</v>
      </c>
      <c r="F186" s="43"/>
      <c r="G186" s="44"/>
      <c r="H186" s="45"/>
      <c r="I186" s="11"/>
      <c r="J186" s="11"/>
      <c r="K186" s="11"/>
      <c r="L186" s="46">
        <v>685.82</v>
      </c>
      <c r="M186" s="47"/>
      <c r="N186" s="47"/>
      <c r="O186" s="48"/>
      <c r="BG186" s="27"/>
      <c r="BH186" s="28"/>
      <c r="BI186" s="35"/>
      <c r="BJ186" s="19"/>
      <c r="BK186" s="35"/>
    </row>
    <row r="187" spans="1:64" s="3" customFormat="1" ht="22.5" x14ac:dyDescent="0.25">
      <c r="A187" s="99" t="s">
        <v>93</v>
      </c>
      <c r="B187" s="100"/>
      <c r="C187" s="100"/>
      <c r="D187" s="100"/>
      <c r="E187" s="100"/>
      <c r="F187" s="100"/>
      <c r="G187" s="100"/>
      <c r="H187" s="100"/>
      <c r="I187" s="100"/>
      <c r="J187" s="100"/>
      <c r="K187" s="101"/>
      <c r="L187" s="33">
        <v>49060.09</v>
      </c>
      <c r="M187" s="33">
        <v>26430.76</v>
      </c>
      <c r="N187" s="33" t="s">
        <v>1735</v>
      </c>
      <c r="O187" s="33">
        <v>21117.87</v>
      </c>
      <c r="BG187" s="27"/>
      <c r="BH187" s="28"/>
      <c r="BI187" s="35"/>
      <c r="BJ187" s="19"/>
      <c r="BK187" s="35" t="s">
        <v>93</v>
      </c>
    </row>
    <row r="188" spans="1:64" s="3" customFormat="1" ht="15" x14ac:dyDescent="0.25">
      <c r="A188" s="99" t="s">
        <v>95</v>
      </c>
      <c r="B188" s="100"/>
      <c r="C188" s="100"/>
      <c r="D188" s="100"/>
      <c r="E188" s="100"/>
      <c r="F188" s="100"/>
      <c r="G188" s="100"/>
      <c r="H188" s="100"/>
      <c r="I188" s="100"/>
      <c r="J188" s="100"/>
      <c r="K188" s="101"/>
      <c r="L188" s="33">
        <v>24786.61</v>
      </c>
      <c r="M188" s="33"/>
      <c r="N188" s="33"/>
      <c r="O188" s="33"/>
      <c r="BG188" s="27"/>
      <c r="BH188" s="28"/>
      <c r="BI188" s="35"/>
      <c r="BJ188" s="19"/>
      <c r="BK188" s="35" t="s">
        <v>95</v>
      </c>
    </row>
    <row r="189" spans="1:64" s="3" customFormat="1" ht="15" x14ac:dyDescent="0.25">
      <c r="A189" s="99" t="s">
        <v>96</v>
      </c>
      <c r="B189" s="100"/>
      <c r="C189" s="100"/>
      <c r="D189" s="100"/>
      <c r="E189" s="100"/>
      <c r="F189" s="100"/>
      <c r="G189" s="100"/>
      <c r="H189" s="100"/>
      <c r="I189" s="100"/>
      <c r="J189" s="100"/>
      <c r="K189" s="101"/>
      <c r="L189" s="33">
        <v>11941.45</v>
      </c>
      <c r="M189" s="33"/>
      <c r="N189" s="33"/>
      <c r="O189" s="33"/>
      <c r="BG189" s="27"/>
      <c r="BH189" s="28"/>
      <c r="BI189" s="35"/>
      <c r="BJ189" s="19"/>
      <c r="BK189" s="35" t="s">
        <v>96</v>
      </c>
    </row>
    <row r="190" spans="1:64" s="3" customFormat="1" ht="15" x14ac:dyDescent="0.25">
      <c r="A190" s="99" t="s">
        <v>1736</v>
      </c>
      <c r="B190" s="100"/>
      <c r="C190" s="100"/>
      <c r="D190" s="100"/>
      <c r="E190" s="100"/>
      <c r="F190" s="100"/>
      <c r="G190" s="100"/>
      <c r="H190" s="100"/>
      <c r="I190" s="100"/>
      <c r="J190" s="100"/>
      <c r="K190" s="101"/>
      <c r="L190" s="33">
        <v>85788.15</v>
      </c>
      <c r="M190" s="33"/>
      <c r="N190" s="33"/>
      <c r="O190" s="33"/>
      <c r="BG190" s="27"/>
      <c r="BH190" s="28"/>
      <c r="BI190" s="35"/>
      <c r="BJ190" s="19"/>
      <c r="BK190" s="35" t="s">
        <v>1736</v>
      </c>
    </row>
    <row r="191" spans="1:64" s="3" customFormat="1" ht="22.5" x14ac:dyDescent="0.25">
      <c r="A191" s="99" t="s">
        <v>217</v>
      </c>
      <c r="B191" s="100"/>
      <c r="C191" s="100"/>
      <c r="D191" s="100"/>
      <c r="E191" s="100"/>
      <c r="F191" s="100"/>
      <c r="G191" s="100"/>
      <c r="H191" s="100"/>
      <c r="I191" s="100"/>
      <c r="J191" s="100"/>
      <c r="K191" s="101"/>
      <c r="L191" s="33">
        <v>19800464.579999998</v>
      </c>
      <c r="M191" s="33">
        <v>465327.25</v>
      </c>
      <c r="N191" s="33" t="s">
        <v>1737</v>
      </c>
      <c r="O191" s="33">
        <v>18796642.609999999</v>
      </c>
      <c r="BL191" s="35" t="s">
        <v>217</v>
      </c>
    </row>
    <row r="192" spans="1:64" s="3" customFormat="1" ht="15" x14ac:dyDescent="0.25">
      <c r="A192" s="99" t="s">
        <v>95</v>
      </c>
      <c r="B192" s="100"/>
      <c r="C192" s="100"/>
      <c r="D192" s="100"/>
      <c r="E192" s="100"/>
      <c r="F192" s="100"/>
      <c r="G192" s="100"/>
      <c r="H192" s="100"/>
      <c r="I192" s="100"/>
      <c r="J192" s="100"/>
      <c r="K192" s="101"/>
      <c r="L192" s="33">
        <v>622263.64</v>
      </c>
      <c r="M192" s="33"/>
      <c r="N192" s="33"/>
      <c r="O192" s="33"/>
      <c r="BL192" s="35" t="s">
        <v>95</v>
      </c>
    </row>
    <row r="193" spans="1:65" s="3" customFormat="1" ht="15" x14ac:dyDescent="0.25">
      <c r="A193" s="103" t="s">
        <v>219</v>
      </c>
      <c r="B193" s="104"/>
      <c r="C193" s="104"/>
      <c r="D193" s="104"/>
      <c r="E193" s="104"/>
      <c r="F193" s="104"/>
      <c r="G193" s="104"/>
      <c r="H193" s="104"/>
      <c r="I193" s="104"/>
      <c r="J193" s="104"/>
      <c r="K193" s="105"/>
      <c r="L193" s="60"/>
      <c r="M193" s="60"/>
      <c r="N193" s="60"/>
      <c r="O193" s="60"/>
      <c r="BL193" s="35"/>
      <c r="BM193" s="2" t="s">
        <v>219</v>
      </c>
    </row>
    <row r="194" spans="1:65" s="3" customFormat="1" ht="15" x14ac:dyDescent="0.25">
      <c r="A194" s="103" t="s">
        <v>1738</v>
      </c>
      <c r="B194" s="104"/>
      <c r="C194" s="104"/>
      <c r="D194" s="104"/>
      <c r="E194" s="104"/>
      <c r="F194" s="104"/>
      <c r="G194" s="104"/>
      <c r="H194" s="104"/>
      <c r="I194" s="104"/>
      <c r="J194" s="104"/>
      <c r="K194" s="105"/>
      <c r="L194" s="60">
        <v>14288.13</v>
      </c>
      <c r="M194" s="60"/>
      <c r="N194" s="60"/>
      <c r="O194" s="60"/>
      <c r="BL194" s="35"/>
      <c r="BM194" s="2" t="s">
        <v>1738</v>
      </c>
    </row>
    <row r="195" spans="1:65" s="3" customFormat="1" ht="15" x14ac:dyDescent="0.25">
      <c r="A195" s="103" t="s">
        <v>1739</v>
      </c>
      <c r="B195" s="104"/>
      <c r="C195" s="104"/>
      <c r="D195" s="104"/>
      <c r="E195" s="104"/>
      <c r="F195" s="104"/>
      <c r="G195" s="104"/>
      <c r="H195" s="104"/>
      <c r="I195" s="104"/>
      <c r="J195" s="104"/>
      <c r="K195" s="105"/>
      <c r="L195" s="60">
        <v>666.33</v>
      </c>
      <c r="M195" s="60"/>
      <c r="N195" s="60"/>
      <c r="O195" s="60"/>
      <c r="BL195" s="35"/>
      <c r="BM195" s="2" t="s">
        <v>1739</v>
      </c>
    </row>
    <row r="196" spans="1:65" s="3" customFormat="1" ht="15" x14ac:dyDescent="0.25">
      <c r="A196" s="103" t="s">
        <v>1740</v>
      </c>
      <c r="B196" s="104"/>
      <c r="C196" s="104"/>
      <c r="D196" s="104"/>
      <c r="E196" s="104"/>
      <c r="F196" s="104"/>
      <c r="G196" s="104"/>
      <c r="H196" s="104"/>
      <c r="I196" s="104"/>
      <c r="J196" s="104"/>
      <c r="K196" s="105"/>
      <c r="L196" s="60">
        <v>229636.79</v>
      </c>
      <c r="M196" s="60"/>
      <c r="N196" s="60"/>
      <c r="O196" s="60"/>
      <c r="BL196" s="35"/>
      <c r="BM196" s="2" t="s">
        <v>1740</v>
      </c>
    </row>
    <row r="197" spans="1:65" s="3" customFormat="1" ht="15" x14ac:dyDescent="0.25">
      <c r="A197" s="103" t="s">
        <v>1741</v>
      </c>
      <c r="B197" s="104"/>
      <c r="C197" s="104"/>
      <c r="D197" s="104"/>
      <c r="E197" s="104"/>
      <c r="F197" s="104"/>
      <c r="G197" s="104"/>
      <c r="H197" s="104"/>
      <c r="I197" s="104"/>
      <c r="J197" s="104"/>
      <c r="K197" s="105"/>
      <c r="L197" s="60">
        <v>371679.39</v>
      </c>
      <c r="M197" s="60"/>
      <c r="N197" s="60"/>
      <c r="O197" s="60"/>
      <c r="BL197" s="35"/>
      <c r="BM197" s="2" t="s">
        <v>1741</v>
      </c>
    </row>
    <row r="198" spans="1:65" s="3" customFormat="1" ht="15" x14ac:dyDescent="0.25">
      <c r="A198" s="103" t="s">
        <v>1742</v>
      </c>
      <c r="B198" s="104"/>
      <c r="C198" s="104"/>
      <c r="D198" s="104"/>
      <c r="E198" s="104"/>
      <c r="F198" s="104"/>
      <c r="G198" s="104"/>
      <c r="H198" s="104"/>
      <c r="I198" s="104"/>
      <c r="J198" s="104"/>
      <c r="K198" s="105"/>
      <c r="L198" s="60">
        <v>5993</v>
      </c>
      <c r="M198" s="60"/>
      <c r="N198" s="60"/>
      <c r="O198" s="60"/>
      <c r="BL198" s="35"/>
      <c r="BM198" s="2" t="s">
        <v>1742</v>
      </c>
    </row>
    <row r="199" spans="1:65" s="3" customFormat="1" ht="15" x14ac:dyDescent="0.25">
      <c r="A199" s="99" t="s">
        <v>96</v>
      </c>
      <c r="B199" s="100"/>
      <c r="C199" s="100"/>
      <c r="D199" s="100"/>
      <c r="E199" s="100"/>
      <c r="F199" s="100"/>
      <c r="G199" s="100"/>
      <c r="H199" s="100"/>
      <c r="I199" s="100"/>
      <c r="J199" s="100"/>
      <c r="K199" s="101"/>
      <c r="L199" s="33">
        <v>347794.37</v>
      </c>
      <c r="M199" s="33"/>
      <c r="N199" s="33"/>
      <c r="O199" s="33"/>
      <c r="BL199" s="35" t="s">
        <v>96</v>
      </c>
    </row>
    <row r="200" spans="1:65" s="3" customFormat="1" ht="15" x14ac:dyDescent="0.25">
      <c r="A200" s="103" t="s">
        <v>219</v>
      </c>
      <c r="B200" s="104"/>
      <c r="C200" s="104"/>
      <c r="D200" s="104"/>
      <c r="E200" s="104"/>
      <c r="F200" s="104"/>
      <c r="G200" s="104"/>
      <c r="H200" s="104"/>
      <c r="I200" s="104"/>
      <c r="J200" s="104"/>
      <c r="K200" s="105"/>
      <c r="L200" s="60"/>
      <c r="M200" s="60"/>
      <c r="N200" s="60"/>
      <c r="O200" s="60"/>
      <c r="BL200" s="35"/>
      <c r="BM200" s="2" t="s">
        <v>219</v>
      </c>
    </row>
    <row r="201" spans="1:65" s="3" customFormat="1" ht="15" x14ac:dyDescent="0.25">
      <c r="A201" s="103" t="s">
        <v>1743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5"/>
      <c r="L201" s="60">
        <v>6421.63</v>
      </c>
      <c r="M201" s="60"/>
      <c r="N201" s="60"/>
      <c r="O201" s="60"/>
      <c r="BL201" s="35"/>
      <c r="BM201" s="2" t="s">
        <v>1743</v>
      </c>
    </row>
    <row r="202" spans="1:65" s="3" customFormat="1" ht="15" x14ac:dyDescent="0.25">
      <c r="A202" s="103" t="s">
        <v>1744</v>
      </c>
      <c r="B202" s="104"/>
      <c r="C202" s="104"/>
      <c r="D202" s="104"/>
      <c r="E202" s="104"/>
      <c r="F202" s="104"/>
      <c r="G202" s="104"/>
      <c r="H202" s="104"/>
      <c r="I202" s="104"/>
      <c r="J202" s="104"/>
      <c r="K202" s="105"/>
      <c r="L202" s="60">
        <v>333.16</v>
      </c>
      <c r="M202" s="60"/>
      <c r="N202" s="60"/>
      <c r="O202" s="60"/>
      <c r="BL202" s="35"/>
      <c r="BM202" s="2" t="s">
        <v>1744</v>
      </c>
    </row>
    <row r="203" spans="1:65" s="3" customFormat="1" ht="15" x14ac:dyDescent="0.25">
      <c r="A203" s="103" t="s">
        <v>1745</v>
      </c>
      <c r="B203" s="104"/>
      <c r="C203" s="104"/>
      <c r="D203" s="104"/>
      <c r="E203" s="104"/>
      <c r="F203" s="104"/>
      <c r="G203" s="104"/>
      <c r="H203" s="104"/>
      <c r="I203" s="104"/>
      <c r="J203" s="104"/>
      <c r="K203" s="105"/>
      <c r="L203" s="60">
        <v>120736.87</v>
      </c>
      <c r="M203" s="60"/>
      <c r="N203" s="60"/>
      <c r="O203" s="60"/>
      <c r="BL203" s="35"/>
      <c r="BM203" s="2" t="s">
        <v>1745</v>
      </c>
    </row>
    <row r="204" spans="1:65" s="3" customFormat="1" ht="15" x14ac:dyDescent="0.25">
      <c r="A204" s="103" t="s">
        <v>1746</v>
      </c>
      <c r="B204" s="104"/>
      <c r="C204" s="104"/>
      <c r="D204" s="104"/>
      <c r="E204" s="104"/>
      <c r="F204" s="104"/>
      <c r="G204" s="104"/>
      <c r="H204" s="104"/>
      <c r="I204" s="104"/>
      <c r="J204" s="104"/>
      <c r="K204" s="105"/>
      <c r="L204" s="60">
        <v>216512.27</v>
      </c>
      <c r="M204" s="60"/>
      <c r="N204" s="60"/>
      <c r="O204" s="60"/>
      <c r="BL204" s="35"/>
      <c r="BM204" s="2" t="s">
        <v>1746</v>
      </c>
    </row>
    <row r="205" spans="1:65" s="3" customFormat="1" ht="15" x14ac:dyDescent="0.25">
      <c r="A205" s="103" t="s">
        <v>1747</v>
      </c>
      <c r="B205" s="104"/>
      <c r="C205" s="104"/>
      <c r="D205" s="104"/>
      <c r="E205" s="104"/>
      <c r="F205" s="104"/>
      <c r="G205" s="104"/>
      <c r="H205" s="104"/>
      <c r="I205" s="104"/>
      <c r="J205" s="104"/>
      <c r="K205" s="105"/>
      <c r="L205" s="60">
        <v>3790.44</v>
      </c>
      <c r="M205" s="60"/>
      <c r="N205" s="60"/>
      <c r="O205" s="60"/>
      <c r="BL205" s="35"/>
      <c r="BM205" s="2" t="s">
        <v>1747</v>
      </c>
    </row>
    <row r="206" spans="1:65" s="3" customFormat="1" ht="15" x14ac:dyDescent="0.25">
      <c r="A206" s="99" t="s">
        <v>237</v>
      </c>
      <c r="B206" s="100"/>
      <c r="C206" s="100"/>
      <c r="D206" s="100"/>
      <c r="E206" s="100"/>
      <c r="F206" s="100"/>
      <c r="G206" s="100"/>
      <c r="H206" s="100"/>
      <c r="I206" s="100"/>
      <c r="J206" s="100"/>
      <c r="K206" s="101"/>
      <c r="L206" s="33"/>
      <c r="M206" s="33"/>
      <c r="N206" s="33"/>
      <c r="O206" s="33"/>
      <c r="BL206" s="35" t="s">
        <v>237</v>
      </c>
    </row>
    <row r="207" spans="1:65" s="3" customFormat="1" ht="15" x14ac:dyDescent="0.25">
      <c r="A207" s="103" t="s">
        <v>1405</v>
      </c>
      <c r="B207" s="104"/>
      <c r="C207" s="104"/>
      <c r="D207" s="104"/>
      <c r="E207" s="104"/>
      <c r="F207" s="104"/>
      <c r="G207" s="104"/>
      <c r="H207" s="104"/>
      <c r="I207" s="104"/>
      <c r="J207" s="104"/>
      <c r="K207" s="105"/>
      <c r="L207" s="60"/>
      <c r="M207" s="60"/>
      <c r="N207" s="60"/>
      <c r="O207" s="60"/>
      <c r="BL207" s="35"/>
      <c r="BM207" s="2" t="s">
        <v>1405</v>
      </c>
    </row>
    <row r="208" spans="1:65" s="3" customFormat="1" ht="15" x14ac:dyDescent="0.25">
      <c r="A208" s="103" t="s">
        <v>1406</v>
      </c>
      <c r="B208" s="104"/>
      <c r="C208" s="104"/>
      <c r="D208" s="104"/>
      <c r="E208" s="104"/>
      <c r="F208" s="104"/>
      <c r="G208" s="104"/>
      <c r="H208" s="104"/>
      <c r="I208" s="104"/>
      <c r="J208" s="104"/>
      <c r="K208" s="105"/>
      <c r="L208" s="60"/>
      <c r="M208" s="60"/>
      <c r="N208" s="60"/>
      <c r="O208" s="60"/>
      <c r="BL208" s="35"/>
      <c r="BM208" s="2" t="s">
        <v>1406</v>
      </c>
    </row>
    <row r="209" spans="1:65" s="3" customFormat="1" ht="22.5" x14ac:dyDescent="0.25">
      <c r="A209" s="103" t="s">
        <v>1748</v>
      </c>
      <c r="B209" s="104"/>
      <c r="C209" s="104"/>
      <c r="D209" s="104"/>
      <c r="E209" s="104"/>
      <c r="F209" s="104"/>
      <c r="G209" s="104"/>
      <c r="H209" s="104"/>
      <c r="I209" s="104"/>
      <c r="J209" s="104"/>
      <c r="K209" s="105"/>
      <c r="L209" s="60">
        <v>1897.3</v>
      </c>
      <c r="M209" s="60"/>
      <c r="N209" s="60" t="s">
        <v>1749</v>
      </c>
      <c r="O209" s="60"/>
      <c r="BL209" s="35"/>
      <c r="BM209" s="2" t="s">
        <v>1748</v>
      </c>
    </row>
    <row r="210" spans="1:65" s="3" customFormat="1" ht="15" x14ac:dyDescent="0.25">
      <c r="A210" s="103" t="s">
        <v>1750</v>
      </c>
      <c r="B210" s="104"/>
      <c r="C210" s="104"/>
      <c r="D210" s="104"/>
      <c r="E210" s="104"/>
      <c r="F210" s="104"/>
      <c r="G210" s="104"/>
      <c r="H210" s="104"/>
      <c r="I210" s="104"/>
      <c r="J210" s="104"/>
      <c r="K210" s="105"/>
      <c r="L210" s="60">
        <v>666.33</v>
      </c>
      <c r="M210" s="60"/>
      <c r="N210" s="60"/>
      <c r="O210" s="60"/>
      <c r="BL210" s="35"/>
      <c r="BM210" s="2" t="s">
        <v>1750</v>
      </c>
    </row>
    <row r="211" spans="1:65" s="3" customFormat="1" ht="15" x14ac:dyDescent="0.25">
      <c r="A211" s="103" t="s">
        <v>1751</v>
      </c>
      <c r="B211" s="104"/>
      <c r="C211" s="104"/>
      <c r="D211" s="104"/>
      <c r="E211" s="104"/>
      <c r="F211" s="104"/>
      <c r="G211" s="104"/>
      <c r="H211" s="104"/>
      <c r="I211" s="104"/>
      <c r="J211" s="104"/>
      <c r="K211" s="105"/>
      <c r="L211" s="60">
        <v>333.16</v>
      </c>
      <c r="M211" s="60"/>
      <c r="N211" s="60"/>
      <c r="O211" s="60"/>
      <c r="BL211" s="35"/>
      <c r="BM211" s="2" t="s">
        <v>1751</v>
      </c>
    </row>
    <row r="212" spans="1:65" s="3" customFormat="1" ht="15" x14ac:dyDescent="0.25">
      <c r="A212" s="103" t="s">
        <v>1411</v>
      </c>
      <c r="B212" s="104"/>
      <c r="C212" s="104"/>
      <c r="D212" s="104"/>
      <c r="E212" s="104"/>
      <c r="F212" s="104"/>
      <c r="G212" s="104"/>
      <c r="H212" s="104"/>
      <c r="I212" s="104"/>
      <c r="J212" s="104"/>
      <c r="K212" s="105"/>
      <c r="L212" s="60">
        <v>2896.79</v>
      </c>
      <c r="M212" s="60"/>
      <c r="N212" s="60"/>
      <c r="O212" s="60"/>
      <c r="BL212" s="35"/>
      <c r="BM212" s="2" t="s">
        <v>1411</v>
      </c>
    </row>
    <row r="213" spans="1:65" s="3" customFormat="1" ht="15" x14ac:dyDescent="0.25">
      <c r="A213" s="103" t="s">
        <v>1412</v>
      </c>
      <c r="B213" s="104"/>
      <c r="C213" s="104"/>
      <c r="D213" s="104"/>
      <c r="E213" s="104"/>
      <c r="F213" s="104"/>
      <c r="G213" s="104"/>
      <c r="H213" s="104"/>
      <c r="I213" s="104"/>
      <c r="J213" s="104"/>
      <c r="K213" s="105"/>
      <c r="L213" s="60"/>
      <c r="M213" s="60"/>
      <c r="N213" s="60"/>
      <c r="O213" s="60"/>
      <c r="BL213" s="35"/>
      <c r="BM213" s="2" t="s">
        <v>1412</v>
      </c>
    </row>
    <row r="214" spans="1:65" s="3" customFormat="1" ht="15" x14ac:dyDescent="0.25">
      <c r="A214" s="103" t="s">
        <v>1752</v>
      </c>
      <c r="B214" s="104"/>
      <c r="C214" s="104"/>
      <c r="D214" s="104"/>
      <c r="E214" s="104"/>
      <c r="F214" s="104"/>
      <c r="G214" s="104"/>
      <c r="H214" s="104"/>
      <c r="I214" s="104"/>
      <c r="J214" s="104"/>
      <c r="K214" s="105"/>
      <c r="L214" s="60">
        <v>14928.28</v>
      </c>
      <c r="M214" s="60"/>
      <c r="N214" s="60">
        <v>14928.28</v>
      </c>
      <c r="O214" s="60"/>
      <c r="BL214" s="35"/>
      <c r="BM214" s="2" t="s">
        <v>1752</v>
      </c>
    </row>
    <row r="215" spans="1:65" s="3" customFormat="1" ht="15" x14ac:dyDescent="0.25">
      <c r="A215" s="103" t="s">
        <v>1418</v>
      </c>
      <c r="B215" s="104"/>
      <c r="C215" s="104"/>
      <c r="D215" s="104"/>
      <c r="E215" s="104"/>
      <c r="F215" s="104"/>
      <c r="G215" s="104"/>
      <c r="H215" s="104"/>
      <c r="I215" s="104"/>
      <c r="J215" s="104"/>
      <c r="K215" s="105"/>
      <c r="L215" s="60"/>
      <c r="M215" s="60"/>
      <c r="N215" s="60"/>
      <c r="O215" s="60"/>
      <c r="BL215" s="35"/>
      <c r="BM215" s="2" t="s">
        <v>1418</v>
      </c>
    </row>
    <row r="216" spans="1:65" s="3" customFormat="1" ht="22.5" x14ac:dyDescent="0.25">
      <c r="A216" s="103" t="s">
        <v>1419</v>
      </c>
      <c r="B216" s="104"/>
      <c r="C216" s="104"/>
      <c r="D216" s="104"/>
      <c r="E216" s="104"/>
      <c r="F216" s="104"/>
      <c r="G216" s="104"/>
      <c r="H216" s="104"/>
      <c r="I216" s="104"/>
      <c r="J216" s="104"/>
      <c r="K216" s="105"/>
      <c r="L216" s="60">
        <v>13570.79</v>
      </c>
      <c r="M216" s="60">
        <v>4931.6499999999996</v>
      </c>
      <c r="N216" s="60" t="s">
        <v>1576</v>
      </c>
      <c r="O216" s="60">
        <v>8094.28</v>
      </c>
      <c r="BL216" s="35"/>
      <c r="BM216" s="2" t="s">
        <v>1419</v>
      </c>
    </row>
    <row r="217" spans="1:65" s="3" customFormat="1" ht="15" x14ac:dyDescent="0.25">
      <c r="A217" s="103" t="s">
        <v>1753</v>
      </c>
      <c r="B217" s="104"/>
      <c r="C217" s="104"/>
      <c r="D217" s="104"/>
      <c r="E217" s="104"/>
      <c r="F217" s="104"/>
      <c r="G217" s="104"/>
      <c r="H217" s="104"/>
      <c r="I217" s="104"/>
      <c r="J217" s="104"/>
      <c r="K217" s="105"/>
      <c r="L217" s="60">
        <v>5993</v>
      </c>
      <c r="M217" s="60"/>
      <c r="N217" s="60"/>
      <c r="O217" s="60"/>
      <c r="BL217" s="35"/>
      <c r="BM217" s="2" t="s">
        <v>1753</v>
      </c>
    </row>
    <row r="218" spans="1:65" s="3" customFormat="1" ht="15" x14ac:dyDescent="0.25">
      <c r="A218" s="103" t="s">
        <v>1754</v>
      </c>
      <c r="B218" s="104"/>
      <c r="C218" s="104"/>
      <c r="D218" s="104"/>
      <c r="E218" s="104"/>
      <c r="F218" s="104"/>
      <c r="G218" s="104"/>
      <c r="H218" s="104"/>
      <c r="I218" s="104"/>
      <c r="J218" s="104"/>
      <c r="K218" s="105"/>
      <c r="L218" s="60">
        <v>3790.44</v>
      </c>
      <c r="M218" s="60"/>
      <c r="N218" s="60"/>
      <c r="O218" s="60"/>
      <c r="BL218" s="35"/>
      <c r="BM218" s="2" t="s">
        <v>1754</v>
      </c>
    </row>
    <row r="219" spans="1:65" s="3" customFormat="1" ht="15" x14ac:dyDescent="0.25">
      <c r="A219" s="103" t="s">
        <v>1411</v>
      </c>
      <c r="B219" s="104"/>
      <c r="C219" s="104"/>
      <c r="D219" s="104"/>
      <c r="E219" s="104"/>
      <c r="F219" s="104"/>
      <c r="G219" s="104"/>
      <c r="H219" s="104"/>
      <c r="I219" s="104"/>
      <c r="J219" s="104"/>
      <c r="K219" s="105"/>
      <c r="L219" s="60">
        <v>23354.23</v>
      </c>
      <c r="M219" s="60"/>
      <c r="N219" s="60"/>
      <c r="O219" s="60"/>
      <c r="BL219" s="35"/>
      <c r="BM219" s="2" t="s">
        <v>1411</v>
      </c>
    </row>
    <row r="220" spans="1:65" s="3" customFormat="1" ht="15" x14ac:dyDescent="0.25">
      <c r="A220" s="103" t="s">
        <v>1435</v>
      </c>
      <c r="B220" s="104"/>
      <c r="C220" s="104"/>
      <c r="D220" s="104"/>
      <c r="E220" s="104"/>
      <c r="F220" s="104"/>
      <c r="G220" s="104"/>
      <c r="H220" s="104"/>
      <c r="I220" s="104"/>
      <c r="J220" s="104"/>
      <c r="K220" s="105"/>
      <c r="L220" s="60"/>
      <c r="M220" s="60"/>
      <c r="N220" s="60"/>
      <c r="O220" s="60"/>
      <c r="BL220" s="35"/>
      <c r="BM220" s="2" t="s">
        <v>1435</v>
      </c>
    </row>
    <row r="221" spans="1:65" s="3" customFormat="1" ht="22.5" x14ac:dyDescent="0.25">
      <c r="A221" s="103" t="s">
        <v>1755</v>
      </c>
      <c r="B221" s="104"/>
      <c r="C221" s="104"/>
      <c r="D221" s="104"/>
      <c r="E221" s="104"/>
      <c r="F221" s="104"/>
      <c r="G221" s="104"/>
      <c r="H221" s="104"/>
      <c r="I221" s="104"/>
      <c r="J221" s="104"/>
      <c r="K221" s="105"/>
      <c r="L221" s="60">
        <v>13900701.810000001</v>
      </c>
      <c r="M221" s="60">
        <v>248848.54</v>
      </c>
      <c r="N221" s="60" t="s">
        <v>1657</v>
      </c>
      <c r="O221" s="60">
        <v>13261152.199999999</v>
      </c>
      <c r="BL221" s="35"/>
      <c r="BM221" s="2" t="s">
        <v>1755</v>
      </c>
    </row>
    <row r="222" spans="1:65" s="3" customFormat="1" ht="15" x14ac:dyDescent="0.25">
      <c r="A222" s="103" t="s">
        <v>1756</v>
      </c>
      <c r="B222" s="104"/>
      <c r="C222" s="104"/>
      <c r="D222" s="104"/>
      <c r="E222" s="104"/>
      <c r="F222" s="104"/>
      <c r="G222" s="104"/>
      <c r="H222" s="104"/>
      <c r="I222" s="104"/>
      <c r="J222" s="104"/>
      <c r="K222" s="105"/>
      <c r="L222" s="60">
        <v>371679.39</v>
      </c>
      <c r="M222" s="60"/>
      <c r="N222" s="60"/>
      <c r="O222" s="60"/>
      <c r="BL222" s="35"/>
      <c r="BM222" s="2" t="s">
        <v>1756</v>
      </c>
    </row>
    <row r="223" spans="1:65" s="3" customFormat="1" ht="15" x14ac:dyDescent="0.25">
      <c r="A223" s="103" t="s">
        <v>1757</v>
      </c>
      <c r="B223" s="104"/>
      <c r="C223" s="104"/>
      <c r="D223" s="104"/>
      <c r="E223" s="104"/>
      <c r="F223" s="104"/>
      <c r="G223" s="104"/>
      <c r="H223" s="104"/>
      <c r="I223" s="104"/>
      <c r="J223" s="104"/>
      <c r="K223" s="105"/>
      <c r="L223" s="60">
        <v>216512.27</v>
      </c>
      <c r="M223" s="60"/>
      <c r="N223" s="60"/>
      <c r="O223" s="60"/>
      <c r="BL223" s="35"/>
      <c r="BM223" s="2" t="s">
        <v>1757</v>
      </c>
    </row>
    <row r="224" spans="1:65" s="3" customFormat="1" ht="15" x14ac:dyDescent="0.25">
      <c r="A224" s="103" t="s">
        <v>1411</v>
      </c>
      <c r="B224" s="104"/>
      <c r="C224" s="104"/>
      <c r="D224" s="104"/>
      <c r="E224" s="104"/>
      <c r="F224" s="104"/>
      <c r="G224" s="104"/>
      <c r="H224" s="104"/>
      <c r="I224" s="104"/>
      <c r="J224" s="104"/>
      <c r="K224" s="105"/>
      <c r="L224" s="60">
        <v>14488893.470000001</v>
      </c>
      <c r="M224" s="60"/>
      <c r="N224" s="60"/>
      <c r="O224" s="60"/>
      <c r="BL224" s="35"/>
      <c r="BM224" s="2" t="s">
        <v>1411</v>
      </c>
    </row>
    <row r="225" spans="1:65" s="3" customFormat="1" ht="15" x14ac:dyDescent="0.25">
      <c r="A225" s="103" t="s">
        <v>1427</v>
      </c>
      <c r="B225" s="104"/>
      <c r="C225" s="104"/>
      <c r="D225" s="104"/>
      <c r="E225" s="104"/>
      <c r="F225" s="104"/>
      <c r="G225" s="104"/>
      <c r="H225" s="104"/>
      <c r="I225" s="104"/>
      <c r="J225" s="104"/>
      <c r="K225" s="105"/>
      <c r="L225" s="60"/>
      <c r="M225" s="60"/>
      <c r="N225" s="60"/>
      <c r="O225" s="60"/>
      <c r="BL225" s="35"/>
      <c r="BM225" s="2" t="s">
        <v>1427</v>
      </c>
    </row>
    <row r="226" spans="1:65" s="3" customFormat="1" ht="15" x14ac:dyDescent="0.25">
      <c r="A226" s="103" t="s">
        <v>1758</v>
      </c>
      <c r="B226" s="104"/>
      <c r="C226" s="104"/>
      <c r="D226" s="104"/>
      <c r="E226" s="104"/>
      <c r="F226" s="104"/>
      <c r="G226" s="104"/>
      <c r="H226" s="104"/>
      <c r="I226" s="104"/>
      <c r="J226" s="104"/>
      <c r="K226" s="105"/>
      <c r="L226" s="60">
        <v>873343.13</v>
      </c>
      <c r="M226" s="60"/>
      <c r="N226" s="60"/>
      <c r="O226" s="60">
        <v>873343.13</v>
      </c>
      <c r="BL226" s="35"/>
      <c r="BM226" s="2" t="s">
        <v>1758</v>
      </c>
    </row>
    <row r="227" spans="1:65" s="3" customFormat="1" ht="15" x14ac:dyDescent="0.25">
      <c r="A227" s="103" t="s">
        <v>1759</v>
      </c>
      <c r="B227" s="104"/>
      <c r="C227" s="104"/>
      <c r="D227" s="104"/>
      <c r="E227" s="104"/>
      <c r="F227" s="104"/>
      <c r="G227" s="104"/>
      <c r="H227" s="104"/>
      <c r="I227" s="104"/>
      <c r="J227" s="104"/>
      <c r="K227" s="105"/>
      <c r="L227" s="60"/>
      <c r="M227" s="60"/>
      <c r="N227" s="60"/>
      <c r="O227" s="60"/>
      <c r="BL227" s="35"/>
      <c r="BM227" s="2" t="s">
        <v>1759</v>
      </c>
    </row>
    <row r="228" spans="1:65" s="3" customFormat="1" ht="15" x14ac:dyDescent="0.25">
      <c r="A228" s="103" t="s">
        <v>1760</v>
      </c>
      <c r="B228" s="104"/>
      <c r="C228" s="104"/>
      <c r="D228" s="104"/>
      <c r="E228" s="104"/>
      <c r="F228" s="104"/>
      <c r="G228" s="104"/>
      <c r="H228" s="104"/>
      <c r="I228" s="104"/>
      <c r="J228" s="104"/>
      <c r="K228" s="105"/>
      <c r="L228" s="60"/>
      <c r="M228" s="60"/>
      <c r="N228" s="60"/>
      <c r="O228" s="60"/>
      <c r="BL228" s="35"/>
      <c r="BM228" s="2" t="s">
        <v>1760</v>
      </c>
    </row>
    <row r="229" spans="1:65" s="3" customFormat="1" ht="15" x14ac:dyDescent="0.25">
      <c r="A229" s="103" t="s">
        <v>1411</v>
      </c>
      <c r="B229" s="104"/>
      <c r="C229" s="104"/>
      <c r="D229" s="104"/>
      <c r="E229" s="104"/>
      <c r="F229" s="104"/>
      <c r="G229" s="104"/>
      <c r="H229" s="104"/>
      <c r="I229" s="104"/>
      <c r="J229" s="104"/>
      <c r="K229" s="105"/>
      <c r="L229" s="60">
        <v>873343.13</v>
      </c>
      <c r="M229" s="60"/>
      <c r="N229" s="60"/>
      <c r="O229" s="60"/>
      <c r="BL229" s="35"/>
      <c r="BM229" s="2" t="s">
        <v>1411</v>
      </c>
    </row>
    <row r="230" spans="1:65" s="3" customFormat="1" ht="15" x14ac:dyDescent="0.25">
      <c r="A230" s="103" t="s">
        <v>1414</v>
      </c>
      <c r="B230" s="104"/>
      <c r="C230" s="104"/>
      <c r="D230" s="104"/>
      <c r="E230" s="104"/>
      <c r="F230" s="104"/>
      <c r="G230" s="104"/>
      <c r="H230" s="104"/>
      <c r="I230" s="104"/>
      <c r="J230" s="104"/>
      <c r="K230" s="105"/>
      <c r="L230" s="60"/>
      <c r="M230" s="60"/>
      <c r="N230" s="60"/>
      <c r="O230" s="60"/>
      <c r="BL230" s="35"/>
      <c r="BM230" s="2" t="s">
        <v>1414</v>
      </c>
    </row>
    <row r="231" spans="1:65" s="3" customFormat="1" ht="15" x14ac:dyDescent="0.25">
      <c r="A231" s="103" t="s">
        <v>1761</v>
      </c>
      <c r="B231" s="104"/>
      <c r="C231" s="104"/>
      <c r="D231" s="104"/>
      <c r="E231" s="104"/>
      <c r="F231" s="104"/>
      <c r="G231" s="104"/>
      <c r="H231" s="104"/>
      <c r="I231" s="104"/>
      <c r="J231" s="104"/>
      <c r="K231" s="105"/>
      <c r="L231" s="60">
        <v>16054.08</v>
      </c>
      <c r="M231" s="60">
        <v>16054.08</v>
      </c>
      <c r="N231" s="60"/>
      <c r="O231" s="60"/>
      <c r="BL231" s="35"/>
      <c r="BM231" s="2" t="s">
        <v>1761</v>
      </c>
    </row>
    <row r="232" spans="1:65" s="3" customFormat="1" ht="15" x14ac:dyDescent="0.25">
      <c r="A232" s="103" t="s">
        <v>1762</v>
      </c>
      <c r="B232" s="104"/>
      <c r="C232" s="104"/>
      <c r="D232" s="104"/>
      <c r="E232" s="104"/>
      <c r="F232" s="104"/>
      <c r="G232" s="104"/>
      <c r="H232" s="104"/>
      <c r="I232" s="104"/>
      <c r="J232" s="104"/>
      <c r="K232" s="105"/>
      <c r="L232" s="60">
        <v>14288.13</v>
      </c>
      <c r="M232" s="60"/>
      <c r="N232" s="60"/>
      <c r="O232" s="60"/>
      <c r="BL232" s="35"/>
      <c r="BM232" s="2" t="s">
        <v>1762</v>
      </c>
    </row>
    <row r="233" spans="1:65" s="3" customFormat="1" ht="15" x14ac:dyDescent="0.25">
      <c r="A233" s="103" t="s">
        <v>1763</v>
      </c>
      <c r="B233" s="104"/>
      <c r="C233" s="104"/>
      <c r="D233" s="104"/>
      <c r="E233" s="104"/>
      <c r="F233" s="104"/>
      <c r="G233" s="104"/>
      <c r="H233" s="104"/>
      <c r="I233" s="104"/>
      <c r="J233" s="104"/>
      <c r="K233" s="105"/>
      <c r="L233" s="60">
        <v>6421.63</v>
      </c>
      <c r="M233" s="60"/>
      <c r="N233" s="60"/>
      <c r="O233" s="60"/>
      <c r="BL233" s="35"/>
      <c r="BM233" s="2" t="s">
        <v>1763</v>
      </c>
    </row>
    <row r="234" spans="1:65" s="3" customFormat="1" ht="15" x14ac:dyDescent="0.25">
      <c r="A234" s="103" t="s">
        <v>1411</v>
      </c>
      <c r="B234" s="104"/>
      <c r="C234" s="104"/>
      <c r="D234" s="104"/>
      <c r="E234" s="104"/>
      <c r="F234" s="104"/>
      <c r="G234" s="104"/>
      <c r="H234" s="104"/>
      <c r="I234" s="104"/>
      <c r="J234" s="104"/>
      <c r="K234" s="105"/>
      <c r="L234" s="60">
        <v>36763.839999999997</v>
      </c>
      <c r="M234" s="60"/>
      <c r="N234" s="60"/>
      <c r="O234" s="60"/>
      <c r="BL234" s="35"/>
      <c r="BM234" s="2" t="s">
        <v>1411</v>
      </c>
    </row>
    <row r="235" spans="1:65" s="3" customFormat="1" ht="15" x14ac:dyDescent="0.25">
      <c r="A235" s="103" t="s">
        <v>1439</v>
      </c>
      <c r="B235" s="104"/>
      <c r="C235" s="104"/>
      <c r="D235" s="104"/>
      <c r="E235" s="104"/>
      <c r="F235" s="104"/>
      <c r="G235" s="104"/>
      <c r="H235" s="104"/>
      <c r="I235" s="104"/>
      <c r="J235" s="104"/>
      <c r="K235" s="105"/>
      <c r="L235" s="60">
        <v>15440179.74</v>
      </c>
      <c r="M235" s="60"/>
      <c r="N235" s="60"/>
      <c r="O235" s="60"/>
      <c r="BL235" s="35"/>
      <c r="BM235" s="2" t="s">
        <v>1439</v>
      </c>
    </row>
    <row r="236" spans="1:65" s="3" customFormat="1" ht="15" x14ac:dyDescent="0.25">
      <c r="A236" s="103" t="s">
        <v>1440</v>
      </c>
      <c r="B236" s="104"/>
      <c r="C236" s="104"/>
      <c r="D236" s="104"/>
      <c r="E236" s="104"/>
      <c r="F236" s="104"/>
      <c r="G236" s="104"/>
      <c r="H236" s="104"/>
      <c r="I236" s="104"/>
      <c r="J236" s="104"/>
      <c r="K236" s="105"/>
      <c r="L236" s="60"/>
      <c r="M236" s="60"/>
      <c r="N236" s="60"/>
      <c r="O236" s="60"/>
      <c r="BL236" s="35"/>
      <c r="BM236" s="2" t="s">
        <v>1440</v>
      </c>
    </row>
    <row r="237" spans="1:65" s="3" customFormat="1" ht="15" x14ac:dyDescent="0.25">
      <c r="A237" s="103" t="s">
        <v>1441</v>
      </c>
      <c r="B237" s="104"/>
      <c r="C237" s="104"/>
      <c r="D237" s="104"/>
      <c r="E237" s="104"/>
      <c r="F237" s="104"/>
      <c r="G237" s="104"/>
      <c r="H237" s="104"/>
      <c r="I237" s="104"/>
      <c r="J237" s="104"/>
      <c r="K237" s="105"/>
      <c r="L237" s="60"/>
      <c r="M237" s="60"/>
      <c r="N237" s="60"/>
      <c r="O237" s="60"/>
      <c r="BL237" s="35"/>
      <c r="BM237" s="2" t="s">
        <v>1441</v>
      </c>
    </row>
    <row r="238" spans="1:65" s="3" customFormat="1" ht="22.5" x14ac:dyDescent="0.25">
      <c r="A238" s="103" t="s">
        <v>1764</v>
      </c>
      <c r="B238" s="104"/>
      <c r="C238" s="104"/>
      <c r="D238" s="104"/>
      <c r="E238" s="104"/>
      <c r="F238" s="104"/>
      <c r="G238" s="104"/>
      <c r="H238" s="104"/>
      <c r="I238" s="104"/>
      <c r="J238" s="104"/>
      <c r="K238" s="105"/>
      <c r="L238" s="60">
        <v>4973807.4800000004</v>
      </c>
      <c r="M238" s="60">
        <v>195492.98</v>
      </c>
      <c r="N238" s="60" t="s">
        <v>1765</v>
      </c>
      <c r="O238" s="60">
        <v>4647891.29</v>
      </c>
      <c r="BL238" s="35"/>
      <c r="BM238" s="2" t="s">
        <v>1764</v>
      </c>
    </row>
    <row r="239" spans="1:65" s="3" customFormat="1" ht="15" x14ac:dyDescent="0.25">
      <c r="A239" s="103" t="s">
        <v>1766</v>
      </c>
      <c r="B239" s="104"/>
      <c r="C239" s="104"/>
      <c r="D239" s="104"/>
      <c r="E239" s="104"/>
      <c r="F239" s="104"/>
      <c r="G239" s="104"/>
      <c r="H239" s="104"/>
      <c r="I239" s="104"/>
      <c r="J239" s="104"/>
      <c r="K239" s="105"/>
      <c r="L239" s="60">
        <v>229636.79</v>
      </c>
      <c r="M239" s="60"/>
      <c r="N239" s="60"/>
      <c r="O239" s="60"/>
      <c r="BL239" s="35"/>
      <c r="BM239" s="2" t="s">
        <v>1766</v>
      </c>
    </row>
    <row r="240" spans="1:65" s="3" customFormat="1" ht="15" x14ac:dyDescent="0.25">
      <c r="A240" s="103" t="s">
        <v>1767</v>
      </c>
      <c r="B240" s="104"/>
      <c r="C240" s="104"/>
      <c r="D240" s="104"/>
      <c r="E240" s="104"/>
      <c r="F240" s="104"/>
      <c r="G240" s="104"/>
      <c r="H240" s="104"/>
      <c r="I240" s="104"/>
      <c r="J240" s="104"/>
      <c r="K240" s="105"/>
      <c r="L240" s="60">
        <v>120736.87</v>
      </c>
      <c r="M240" s="60"/>
      <c r="N240" s="60"/>
      <c r="O240" s="60"/>
      <c r="BL240" s="35"/>
      <c r="BM240" s="2" t="s">
        <v>1767</v>
      </c>
    </row>
    <row r="241" spans="1:66" s="3" customFormat="1" ht="15" x14ac:dyDescent="0.25">
      <c r="A241" s="103" t="s">
        <v>1411</v>
      </c>
      <c r="B241" s="104"/>
      <c r="C241" s="104"/>
      <c r="D241" s="104"/>
      <c r="E241" s="104"/>
      <c r="F241" s="104"/>
      <c r="G241" s="104"/>
      <c r="H241" s="104"/>
      <c r="I241" s="104"/>
      <c r="J241" s="104"/>
      <c r="K241" s="105"/>
      <c r="L241" s="60">
        <v>5324181.1399999997</v>
      </c>
      <c r="M241" s="60"/>
      <c r="N241" s="60"/>
      <c r="O241" s="60"/>
      <c r="BL241" s="35"/>
      <c r="BM241" s="2" t="s">
        <v>1411</v>
      </c>
    </row>
    <row r="242" spans="1:66" s="3" customFormat="1" ht="15" x14ac:dyDescent="0.25">
      <c r="A242" s="103" t="s">
        <v>1768</v>
      </c>
      <c r="B242" s="104"/>
      <c r="C242" s="104"/>
      <c r="D242" s="104"/>
      <c r="E242" s="104"/>
      <c r="F242" s="104"/>
      <c r="G242" s="104"/>
      <c r="H242" s="104"/>
      <c r="I242" s="104"/>
      <c r="J242" s="104"/>
      <c r="K242" s="105"/>
      <c r="L242" s="60"/>
      <c r="M242" s="60"/>
      <c r="N242" s="60"/>
      <c r="O242" s="60"/>
      <c r="BL242" s="35"/>
      <c r="BM242" s="2" t="s">
        <v>1768</v>
      </c>
    </row>
    <row r="243" spans="1:66" s="3" customFormat="1" ht="15" x14ac:dyDescent="0.25">
      <c r="A243" s="103" t="s">
        <v>1769</v>
      </c>
      <c r="B243" s="104"/>
      <c r="C243" s="104"/>
      <c r="D243" s="104"/>
      <c r="E243" s="104"/>
      <c r="F243" s="104"/>
      <c r="G243" s="104"/>
      <c r="H243" s="104"/>
      <c r="I243" s="104"/>
      <c r="J243" s="104"/>
      <c r="K243" s="105"/>
      <c r="L243" s="60">
        <v>6161.71</v>
      </c>
      <c r="M243" s="60"/>
      <c r="N243" s="60"/>
      <c r="O243" s="60">
        <v>6161.71</v>
      </c>
      <c r="BL243" s="35"/>
      <c r="BM243" s="2" t="s">
        <v>1769</v>
      </c>
    </row>
    <row r="244" spans="1:66" s="3" customFormat="1" ht="15" x14ac:dyDescent="0.25">
      <c r="A244" s="103" t="s">
        <v>1439</v>
      </c>
      <c r="B244" s="104"/>
      <c r="C244" s="104"/>
      <c r="D244" s="104"/>
      <c r="E244" s="104"/>
      <c r="F244" s="104"/>
      <c r="G244" s="104"/>
      <c r="H244" s="104"/>
      <c r="I244" s="104"/>
      <c r="J244" s="104"/>
      <c r="K244" s="105"/>
      <c r="L244" s="60">
        <v>5330342.8499999996</v>
      </c>
      <c r="M244" s="60"/>
      <c r="N244" s="60"/>
      <c r="O244" s="60"/>
      <c r="BL244" s="35"/>
      <c r="BM244" s="2" t="s">
        <v>1439</v>
      </c>
    </row>
    <row r="245" spans="1:66" s="3" customFormat="1" ht="15" x14ac:dyDescent="0.25">
      <c r="A245" s="103" t="s">
        <v>283</v>
      </c>
      <c r="B245" s="104"/>
      <c r="C245" s="104"/>
      <c r="D245" s="104"/>
      <c r="E245" s="104"/>
      <c r="F245" s="104"/>
      <c r="G245" s="104"/>
      <c r="H245" s="104"/>
      <c r="I245" s="104"/>
      <c r="J245" s="104"/>
      <c r="K245" s="105"/>
      <c r="L245" s="60">
        <v>20770522.59</v>
      </c>
      <c r="M245" s="60"/>
      <c r="N245" s="60"/>
      <c r="O245" s="60"/>
      <c r="BL245" s="35"/>
      <c r="BM245" s="2" t="s">
        <v>283</v>
      </c>
    </row>
    <row r="246" spans="1:66" s="3" customFormat="1" ht="15" x14ac:dyDescent="0.25">
      <c r="A246" s="103" t="s">
        <v>284</v>
      </c>
      <c r="B246" s="104"/>
      <c r="C246" s="104"/>
      <c r="D246" s="104"/>
      <c r="E246" s="104"/>
      <c r="F246" s="104"/>
      <c r="G246" s="104"/>
      <c r="H246" s="104"/>
      <c r="I246" s="104"/>
      <c r="J246" s="104"/>
      <c r="K246" s="105"/>
      <c r="L246" s="60"/>
      <c r="M246" s="60"/>
      <c r="N246" s="60"/>
      <c r="O246" s="60"/>
      <c r="BL246" s="35"/>
      <c r="BM246" s="2" t="s">
        <v>284</v>
      </c>
    </row>
    <row r="247" spans="1:66" s="3" customFormat="1" ht="15" x14ac:dyDescent="0.25">
      <c r="A247" s="103" t="s">
        <v>285</v>
      </c>
      <c r="B247" s="104"/>
      <c r="C247" s="104"/>
      <c r="D247" s="104"/>
      <c r="E247" s="104"/>
      <c r="F247" s="104"/>
      <c r="G247" s="104"/>
      <c r="H247" s="104"/>
      <c r="I247" s="104"/>
      <c r="J247" s="104"/>
      <c r="K247" s="105"/>
      <c r="L247" s="60">
        <v>18796642.609999999</v>
      </c>
      <c r="M247" s="60"/>
      <c r="N247" s="60"/>
      <c r="O247" s="60"/>
      <c r="BL247" s="35"/>
      <c r="BM247" s="2" t="s">
        <v>285</v>
      </c>
    </row>
    <row r="248" spans="1:66" s="3" customFormat="1" ht="15" x14ac:dyDescent="0.25">
      <c r="A248" s="103" t="s">
        <v>286</v>
      </c>
      <c r="B248" s="104"/>
      <c r="C248" s="104"/>
      <c r="D248" s="104"/>
      <c r="E248" s="104"/>
      <c r="F248" s="104"/>
      <c r="G248" s="104"/>
      <c r="H248" s="104"/>
      <c r="I248" s="104"/>
      <c r="J248" s="104"/>
      <c r="K248" s="105"/>
      <c r="L248" s="60">
        <v>538494.71999999997</v>
      </c>
      <c r="M248" s="60"/>
      <c r="N248" s="60"/>
      <c r="O248" s="60"/>
      <c r="BL248" s="35"/>
      <c r="BM248" s="2" t="s">
        <v>286</v>
      </c>
    </row>
    <row r="249" spans="1:66" s="3" customFormat="1" ht="15" x14ac:dyDescent="0.25">
      <c r="A249" s="103" t="s">
        <v>287</v>
      </c>
      <c r="B249" s="104"/>
      <c r="C249" s="104"/>
      <c r="D249" s="104"/>
      <c r="E249" s="104"/>
      <c r="F249" s="104"/>
      <c r="G249" s="104"/>
      <c r="H249" s="104"/>
      <c r="I249" s="104"/>
      <c r="J249" s="104"/>
      <c r="K249" s="105"/>
      <c r="L249" s="60">
        <v>619493.31000000006</v>
      </c>
      <c r="M249" s="60"/>
      <c r="N249" s="60"/>
      <c r="O249" s="60"/>
      <c r="BL249" s="35"/>
      <c r="BM249" s="2" t="s">
        <v>287</v>
      </c>
    </row>
    <row r="250" spans="1:66" s="3" customFormat="1" ht="15" x14ac:dyDescent="0.25">
      <c r="A250" s="103" t="s">
        <v>288</v>
      </c>
      <c r="B250" s="104"/>
      <c r="C250" s="104"/>
      <c r="D250" s="104"/>
      <c r="E250" s="104"/>
      <c r="F250" s="104"/>
      <c r="G250" s="104"/>
      <c r="H250" s="104"/>
      <c r="I250" s="104"/>
      <c r="J250" s="104"/>
      <c r="K250" s="105"/>
      <c r="L250" s="60">
        <v>622263.64</v>
      </c>
      <c r="M250" s="60"/>
      <c r="N250" s="60"/>
      <c r="O250" s="60"/>
      <c r="BL250" s="35"/>
      <c r="BM250" s="2" t="s">
        <v>288</v>
      </c>
    </row>
    <row r="251" spans="1:66" s="3" customFormat="1" ht="15" x14ac:dyDescent="0.25">
      <c r="A251" s="103" t="s">
        <v>289</v>
      </c>
      <c r="B251" s="104"/>
      <c r="C251" s="104"/>
      <c r="D251" s="104"/>
      <c r="E251" s="104"/>
      <c r="F251" s="104"/>
      <c r="G251" s="104"/>
      <c r="H251" s="104"/>
      <c r="I251" s="104"/>
      <c r="J251" s="104"/>
      <c r="K251" s="105"/>
      <c r="L251" s="60">
        <v>347794.37</v>
      </c>
      <c r="M251" s="60"/>
      <c r="N251" s="60"/>
      <c r="O251" s="60"/>
      <c r="BL251" s="35"/>
      <c r="BM251" s="2" t="s">
        <v>289</v>
      </c>
    </row>
    <row r="252" spans="1:66" s="3" customFormat="1" ht="15" x14ac:dyDescent="0.25">
      <c r="A252" s="103" t="s">
        <v>290</v>
      </c>
      <c r="B252" s="104"/>
      <c r="C252" s="104"/>
      <c r="D252" s="104"/>
      <c r="E252" s="104"/>
      <c r="F252" s="104"/>
      <c r="G252" s="104"/>
      <c r="H252" s="104"/>
      <c r="I252" s="104"/>
      <c r="J252" s="104"/>
      <c r="K252" s="105"/>
      <c r="L252" s="60">
        <v>623115.68000000005</v>
      </c>
      <c r="M252" s="60"/>
      <c r="N252" s="60"/>
      <c r="O252" s="60"/>
      <c r="BL252" s="35"/>
      <c r="BM252" s="2" t="s">
        <v>290</v>
      </c>
    </row>
    <row r="253" spans="1:66" s="3" customFormat="1" ht="15" x14ac:dyDescent="0.25">
      <c r="A253" s="99" t="s">
        <v>291</v>
      </c>
      <c r="B253" s="100"/>
      <c r="C253" s="100"/>
      <c r="D253" s="100"/>
      <c r="E253" s="100"/>
      <c r="F253" s="100"/>
      <c r="G253" s="100"/>
      <c r="H253" s="100"/>
      <c r="I253" s="100"/>
      <c r="J253" s="100"/>
      <c r="K253" s="101"/>
      <c r="L253" s="33">
        <v>21393638.27</v>
      </c>
      <c r="M253" s="33"/>
      <c r="N253" s="33"/>
      <c r="O253" s="33"/>
      <c r="BL253" s="35"/>
      <c r="BN253" s="35" t="s">
        <v>291</v>
      </c>
    </row>
    <row r="254" spans="1:66" s="3" customFormat="1" ht="29.25" customHeight="1" x14ac:dyDescent="0.25">
      <c r="A254" s="103" t="s">
        <v>7589</v>
      </c>
      <c r="B254" s="104"/>
      <c r="C254" s="104"/>
      <c r="D254" s="104"/>
      <c r="E254" s="104"/>
      <c r="F254" s="104"/>
      <c r="G254" s="104"/>
      <c r="H254" s="104"/>
      <c r="I254" s="104"/>
      <c r="J254" s="104"/>
      <c r="K254" s="105"/>
      <c r="L254" s="60">
        <v>5107044.9400000004</v>
      </c>
      <c r="M254" s="60"/>
      <c r="N254" s="60"/>
      <c r="O254" s="60"/>
      <c r="BL254" s="35"/>
      <c r="BM254" s="2" t="s">
        <v>292</v>
      </c>
      <c r="BN254" s="35"/>
    </row>
    <row r="255" spans="1:66" s="3" customFormat="1" ht="15" x14ac:dyDescent="0.25">
      <c r="A255" s="99" t="s">
        <v>293</v>
      </c>
      <c r="B255" s="100"/>
      <c r="C255" s="100"/>
      <c r="D255" s="100"/>
      <c r="E255" s="100"/>
      <c r="F255" s="100"/>
      <c r="G255" s="100"/>
      <c r="H255" s="100"/>
      <c r="I255" s="100"/>
      <c r="J255" s="100"/>
      <c r="K255" s="101"/>
      <c r="L255" s="33">
        <v>26500683.210000001</v>
      </c>
      <c r="M255" s="33"/>
      <c r="N255" s="33"/>
      <c r="O255" s="33"/>
      <c r="BL255" s="35"/>
      <c r="BN255" s="35" t="s">
        <v>293</v>
      </c>
    </row>
    <row r="256" spans="1:66" s="3" customFormat="1" ht="15" x14ac:dyDescent="0.25">
      <c r="A256" s="103" t="s">
        <v>294</v>
      </c>
      <c r="B256" s="104"/>
      <c r="C256" s="104"/>
      <c r="D256" s="104"/>
      <c r="E256" s="104"/>
      <c r="F256" s="104"/>
      <c r="G256" s="104"/>
      <c r="H256" s="104"/>
      <c r="I256" s="104"/>
      <c r="J256" s="104"/>
      <c r="K256" s="105"/>
      <c r="L256" s="60">
        <v>5300136.6399999997</v>
      </c>
      <c r="M256" s="60"/>
      <c r="N256" s="60"/>
      <c r="O256" s="60"/>
      <c r="BL256" s="35"/>
      <c r="BM256" s="2" t="s">
        <v>294</v>
      </c>
      <c r="BN256" s="35"/>
    </row>
    <row r="257" spans="1:67" s="3" customFormat="1" ht="15" x14ac:dyDescent="0.25">
      <c r="A257" s="99" t="s">
        <v>295</v>
      </c>
      <c r="B257" s="100"/>
      <c r="C257" s="100"/>
      <c r="D257" s="100"/>
      <c r="E257" s="100"/>
      <c r="F257" s="100"/>
      <c r="G257" s="100"/>
      <c r="H257" s="100"/>
      <c r="I257" s="100"/>
      <c r="J257" s="100"/>
      <c r="K257" s="101"/>
      <c r="L257" s="33">
        <v>31800819.850000001</v>
      </c>
      <c r="M257" s="33"/>
      <c r="N257" s="33"/>
      <c r="O257" s="33"/>
      <c r="BL257" s="35"/>
      <c r="BN257" s="35"/>
      <c r="BO257" s="35" t="s">
        <v>295</v>
      </c>
    </row>
    <row r="258" spans="1:67" s="3" customFormat="1" ht="53.2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</row>
    <row r="259" spans="1:67" s="3" customFormat="1" ht="15" x14ac:dyDescent="0.25">
      <c r="A259" s="4"/>
      <c r="B259" s="4"/>
      <c r="C259" s="4"/>
      <c r="D259" s="4"/>
      <c r="E259" s="4"/>
      <c r="F259" s="4"/>
      <c r="G259" s="4"/>
      <c r="H259" s="8"/>
      <c r="I259" s="61"/>
      <c r="J259" s="61"/>
      <c r="K259" s="61"/>
      <c r="L259" s="61"/>
      <c r="M259" s="4"/>
      <c r="N259" s="4"/>
      <c r="O259" s="4"/>
    </row>
  </sheetData>
  <mergeCells count="166">
    <mergeCell ref="A253:K253"/>
    <mergeCell ref="A254:K254"/>
    <mergeCell ref="A255:K255"/>
    <mergeCell ref="A256:K256"/>
    <mergeCell ref="A257:K257"/>
    <mergeCell ref="A248:K248"/>
    <mergeCell ref="A249:K249"/>
    <mergeCell ref="A250:K250"/>
    <mergeCell ref="A251:K251"/>
    <mergeCell ref="A252:K252"/>
    <mergeCell ref="A243:K243"/>
    <mergeCell ref="A244:K244"/>
    <mergeCell ref="A245:K245"/>
    <mergeCell ref="A246:K246"/>
    <mergeCell ref="A247:K247"/>
    <mergeCell ref="A238:K238"/>
    <mergeCell ref="A239:K239"/>
    <mergeCell ref="A240:K240"/>
    <mergeCell ref="A241:K241"/>
    <mergeCell ref="A242:K242"/>
    <mergeCell ref="A233:K233"/>
    <mergeCell ref="A234:K234"/>
    <mergeCell ref="A235:K235"/>
    <mergeCell ref="A236:K236"/>
    <mergeCell ref="A237:K237"/>
    <mergeCell ref="A228:K228"/>
    <mergeCell ref="A229:K229"/>
    <mergeCell ref="A230:K230"/>
    <mergeCell ref="A231:K231"/>
    <mergeCell ref="A232:K232"/>
    <mergeCell ref="A223:K223"/>
    <mergeCell ref="A224:K224"/>
    <mergeCell ref="A225:K225"/>
    <mergeCell ref="A226:K226"/>
    <mergeCell ref="A227:K227"/>
    <mergeCell ref="A218:K218"/>
    <mergeCell ref="A219:K219"/>
    <mergeCell ref="A220:K220"/>
    <mergeCell ref="A221:K221"/>
    <mergeCell ref="A222:K222"/>
    <mergeCell ref="A213:K213"/>
    <mergeCell ref="A214:K214"/>
    <mergeCell ref="A215:K215"/>
    <mergeCell ref="A216:K216"/>
    <mergeCell ref="A217:K217"/>
    <mergeCell ref="A208:K208"/>
    <mergeCell ref="A209:K209"/>
    <mergeCell ref="A210:K210"/>
    <mergeCell ref="A211:K211"/>
    <mergeCell ref="A212:K212"/>
    <mergeCell ref="A203:K203"/>
    <mergeCell ref="A204:K204"/>
    <mergeCell ref="A205:K205"/>
    <mergeCell ref="A206:K206"/>
    <mergeCell ref="A207:K207"/>
    <mergeCell ref="A198:K198"/>
    <mergeCell ref="A199:K199"/>
    <mergeCell ref="A200:K200"/>
    <mergeCell ref="A201:K201"/>
    <mergeCell ref="A202:K202"/>
    <mergeCell ref="A193:K193"/>
    <mergeCell ref="A194:K194"/>
    <mergeCell ref="A195:K195"/>
    <mergeCell ref="A196:K196"/>
    <mergeCell ref="A197:K197"/>
    <mergeCell ref="A188:K188"/>
    <mergeCell ref="A189:K189"/>
    <mergeCell ref="A190:K190"/>
    <mergeCell ref="A191:K191"/>
    <mergeCell ref="A192:K192"/>
    <mergeCell ref="C174:E174"/>
    <mergeCell ref="C179:E179"/>
    <mergeCell ref="A181:O181"/>
    <mergeCell ref="C182:E182"/>
    <mergeCell ref="A187:K187"/>
    <mergeCell ref="C160:E160"/>
    <mergeCell ref="A165:O165"/>
    <mergeCell ref="C166:E166"/>
    <mergeCell ref="C171:E171"/>
    <mergeCell ref="A173:O173"/>
    <mergeCell ref="A151:K151"/>
    <mergeCell ref="A152:K152"/>
    <mergeCell ref="A153:O153"/>
    <mergeCell ref="A154:O154"/>
    <mergeCell ref="C155:E155"/>
    <mergeCell ref="C142:E142"/>
    <mergeCell ref="C147:E147"/>
    <mergeCell ref="C148:E148"/>
    <mergeCell ref="A149:K149"/>
    <mergeCell ref="A150:K150"/>
    <mergeCell ref="C133:E133"/>
    <mergeCell ref="A134:O134"/>
    <mergeCell ref="C135:E135"/>
    <mergeCell ref="C140:E140"/>
    <mergeCell ref="A141:O141"/>
    <mergeCell ref="C125:E125"/>
    <mergeCell ref="A126:O126"/>
    <mergeCell ref="C127:E127"/>
    <mergeCell ref="A128:O128"/>
    <mergeCell ref="C129:E129"/>
    <mergeCell ref="A116:K116"/>
    <mergeCell ref="A117:K117"/>
    <mergeCell ref="A118:O118"/>
    <mergeCell ref="A119:O119"/>
    <mergeCell ref="C120:E120"/>
    <mergeCell ref="A108:O108"/>
    <mergeCell ref="C109:E109"/>
    <mergeCell ref="C113:E113"/>
    <mergeCell ref="A114:K114"/>
    <mergeCell ref="A115:K115"/>
    <mergeCell ref="C103:E103"/>
    <mergeCell ref="A104:K104"/>
    <mergeCell ref="A105:K105"/>
    <mergeCell ref="A106:K106"/>
    <mergeCell ref="A107:K107"/>
    <mergeCell ref="C89:E89"/>
    <mergeCell ref="C94:E94"/>
    <mergeCell ref="A96:O96"/>
    <mergeCell ref="C97:E97"/>
    <mergeCell ref="C102:E102"/>
    <mergeCell ref="C71:E71"/>
    <mergeCell ref="C76:E76"/>
    <mergeCell ref="C81:E81"/>
    <mergeCell ref="C86:E86"/>
    <mergeCell ref="A88:O88"/>
    <mergeCell ref="A57:O57"/>
    <mergeCell ref="C58:E58"/>
    <mergeCell ref="C63:E63"/>
    <mergeCell ref="A65:O65"/>
    <mergeCell ref="C66:E66"/>
    <mergeCell ref="C43:E43"/>
    <mergeCell ref="C48:E48"/>
    <mergeCell ref="A49:O49"/>
    <mergeCell ref="C50:E50"/>
    <mergeCell ref="C55:E55"/>
    <mergeCell ref="C29:E29"/>
    <mergeCell ref="A34:O34"/>
    <mergeCell ref="C35:E35"/>
    <mergeCell ref="C40:E40"/>
    <mergeCell ref="A42:O42"/>
    <mergeCell ref="C23:E23"/>
    <mergeCell ref="A28:O28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F14:O14"/>
    <mergeCell ref="C20:E20"/>
    <mergeCell ref="A21:O21"/>
    <mergeCell ref="A22:O2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O150"/>
  <sheetViews>
    <sheetView topLeftCell="A133" workbookViewId="0">
      <selection activeCell="A145" sqref="A145:K14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1770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1771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1771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1772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13356.684999999999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7646.2879999999996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432.59100000000001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782.08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2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2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2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96" t="s">
        <v>1773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1773</v>
      </c>
    </row>
    <row r="22" spans="1:62" s="3" customFormat="1" ht="15" x14ac:dyDescent="0.25">
      <c r="A22" s="91" t="s">
        <v>1774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1774</v>
      </c>
    </row>
    <row r="23" spans="1:62" s="3" customFormat="1" ht="15" x14ac:dyDescent="0.25">
      <c r="A23" s="91" t="s">
        <v>1775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3"/>
      <c r="BG23" s="27"/>
      <c r="BH23" s="28" t="s">
        <v>1775</v>
      </c>
    </row>
    <row r="24" spans="1:62" s="3" customFormat="1" ht="180" x14ac:dyDescent="0.25">
      <c r="A24" s="29" t="s">
        <v>32</v>
      </c>
      <c r="B24" s="30" t="s">
        <v>1776</v>
      </c>
      <c r="C24" s="94" t="s">
        <v>1777</v>
      </c>
      <c r="D24" s="94"/>
      <c r="E24" s="94"/>
      <c r="F24" s="29" t="s">
        <v>91</v>
      </c>
      <c r="G24" s="49">
        <v>3.28</v>
      </c>
      <c r="H24" s="33" t="s">
        <v>1778</v>
      </c>
      <c r="I24" s="33" t="s">
        <v>1779</v>
      </c>
      <c r="J24" s="33">
        <v>9137.92</v>
      </c>
      <c r="K24" s="31" t="s">
        <v>37</v>
      </c>
      <c r="L24" s="33">
        <v>286690.62</v>
      </c>
      <c r="M24" s="33">
        <v>7571.43</v>
      </c>
      <c r="N24" s="34" t="s">
        <v>1780</v>
      </c>
      <c r="O24" s="33">
        <v>265255.53999999998</v>
      </c>
      <c r="BG24" s="27"/>
      <c r="BH24" s="28"/>
      <c r="BI24" s="35" t="s">
        <v>1777</v>
      </c>
    </row>
    <row r="25" spans="1:62" s="3" customFormat="1" ht="15" x14ac:dyDescent="0.25">
      <c r="A25" s="36"/>
      <c r="B25" s="37"/>
      <c r="C25" s="38" t="s">
        <v>1781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  <c r="BG25" s="27"/>
      <c r="BH25" s="28"/>
      <c r="BI25" s="35"/>
    </row>
    <row r="26" spans="1:62" s="3" customFormat="1" ht="15" x14ac:dyDescent="0.25">
      <c r="A26" s="41"/>
      <c r="B26" s="42"/>
      <c r="C26" s="42"/>
      <c r="D26" s="42"/>
      <c r="E26" s="43" t="s">
        <v>1782</v>
      </c>
      <c r="F26" s="43"/>
      <c r="G26" s="44"/>
      <c r="H26" s="45"/>
      <c r="I26" s="11"/>
      <c r="J26" s="11"/>
      <c r="K26" s="11"/>
      <c r="L26" s="46">
        <v>16053.91</v>
      </c>
      <c r="M26" s="47"/>
      <c r="N26" s="47"/>
      <c r="O26" s="48"/>
      <c r="BG26" s="27"/>
      <c r="BH26" s="28"/>
      <c r="BI26" s="35"/>
    </row>
    <row r="27" spans="1:62" s="3" customFormat="1" ht="15" x14ac:dyDescent="0.25">
      <c r="A27" s="41"/>
      <c r="B27" s="42"/>
      <c r="C27" s="42"/>
      <c r="D27" s="42"/>
      <c r="E27" s="43" t="s">
        <v>1783</v>
      </c>
      <c r="F27" s="43"/>
      <c r="G27" s="44"/>
      <c r="H27" s="45"/>
      <c r="I27" s="11"/>
      <c r="J27" s="11"/>
      <c r="K27" s="11"/>
      <c r="L27" s="46">
        <v>9604.9</v>
      </c>
      <c r="M27" s="47"/>
      <c r="N27" s="47"/>
      <c r="O27" s="48"/>
      <c r="BG27" s="27"/>
      <c r="BH27" s="28"/>
      <c r="BI27" s="35"/>
    </row>
    <row r="28" spans="1:62" s="3" customFormat="1" ht="15" x14ac:dyDescent="0.25">
      <c r="A28" s="41"/>
      <c r="B28" s="42"/>
      <c r="C28" s="42"/>
      <c r="D28" s="42"/>
      <c r="E28" s="43" t="s">
        <v>42</v>
      </c>
      <c r="F28" s="43"/>
      <c r="G28" s="44"/>
      <c r="H28" s="45"/>
      <c r="I28" s="11"/>
      <c r="J28" s="11"/>
      <c r="K28" s="11"/>
      <c r="L28" s="46">
        <v>312349.43</v>
      </c>
      <c r="M28" s="47"/>
      <c r="N28" s="47"/>
      <c r="O28" s="48"/>
      <c r="BG28" s="27"/>
      <c r="BH28" s="28"/>
      <c r="BI28" s="35"/>
    </row>
    <row r="29" spans="1:62" s="3" customFormat="1" ht="68.25" x14ac:dyDescent="0.25">
      <c r="A29" s="54" t="s">
        <v>110</v>
      </c>
      <c r="B29" s="55" t="s">
        <v>1784</v>
      </c>
      <c r="C29" s="102" t="s">
        <v>1785</v>
      </c>
      <c r="D29" s="102"/>
      <c r="E29" s="102"/>
      <c r="F29" s="56" t="s">
        <v>490</v>
      </c>
      <c r="G29" s="44" t="s">
        <v>1786</v>
      </c>
      <c r="H29" s="57">
        <v>7488.92</v>
      </c>
      <c r="I29" s="57"/>
      <c r="J29" s="57">
        <v>7488.92</v>
      </c>
      <c r="K29" s="58"/>
      <c r="L29" s="57">
        <v>29955.68</v>
      </c>
      <c r="M29" s="57"/>
      <c r="N29" s="57"/>
      <c r="O29" s="59">
        <v>29955.68</v>
      </c>
      <c r="BG29" s="27"/>
      <c r="BH29" s="28"/>
      <c r="BI29" s="35"/>
      <c r="BJ29" s="19" t="s">
        <v>1785</v>
      </c>
    </row>
    <row r="30" spans="1:62" s="3" customFormat="1" ht="15" x14ac:dyDescent="0.25">
      <c r="A30" s="91" t="s">
        <v>1787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3"/>
      <c r="BG30" s="27"/>
      <c r="BH30" s="28" t="s">
        <v>1787</v>
      </c>
      <c r="BI30" s="35"/>
      <c r="BJ30" s="19"/>
    </row>
    <row r="31" spans="1:62" s="3" customFormat="1" ht="180" x14ac:dyDescent="0.25">
      <c r="A31" s="29" t="s">
        <v>43</v>
      </c>
      <c r="B31" s="30" t="s">
        <v>1788</v>
      </c>
      <c r="C31" s="94" t="s">
        <v>1789</v>
      </c>
      <c r="D31" s="94"/>
      <c r="E31" s="94"/>
      <c r="F31" s="29" t="s">
        <v>53</v>
      </c>
      <c r="G31" s="49">
        <v>0.03</v>
      </c>
      <c r="H31" s="33" t="s">
        <v>1790</v>
      </c>
      <c r="I31" s="33" t="s">
        <v>1791</v>
      </c>
      <c r="J31" s="33">
        <v>352149.68</v>
      </c>
      <c r="K31" s="31" t="s">
        <v>37</v>
      </c>
      <c r="L31" s="33">
        <v>125826.59</v>
      </c>
      <c r="M31" s="33">
        <v>11733.45</v>
      </c>
      <c r="N31" s="34" t="s">
        <v>1792</v>
      </c>
      <c r="O31" s="33">
        <v>93495.74</v>
      </c>
      <c r="BG31" s="27"/>
      <c r="BH31" s="28"/>
      <c r="BI31" s="35" t="s">
        <v>1789</v>
      </c>
      <c r="BJ31" s="19"/>
    </row>
    <row r="32" spans="1:62" s="3" customFormat="1" ht="15" x14ac:dyDescent="0.25">
      <c r="A32" s="36"/>
      <c r="B32" s="37"/>
      <c r="C32" s="38" t="s">
        <v>1793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  <c r="BG32" s="27"/>
      <c r="BH32" s="28"/>
      <c r="BI32" s="35"/>
      <c r="BJ32" s="19"/>
    </row>
    <row r="33" spans="1:62" s="3" customFormat="1" ht="15" x14ac:dyDescent="0.25">
      <c r="A33" s="41"/>
      <c r="B33" s="42"/>
      <c r="C33" s="42"/>
      <c r="D33" s="42"/>
      <c r="E33" s="43" t="s">
        <v>1794</v>
      </c>
      <c r="F33" s="43"/>
      <c r="G33" s="44"/>
      <c r="H33" s="45"/>
      <c r="I33" s="11"/>
      <c r="J33" s="11"/>
      <c r="K33" s="11"/>
      <c r="L33" s="46">
        <v>19290.59</v>
      </c>
      <c r="M33" s="47"/>
      <c r="N33" s="47"/>
      <c r="O33" s="48"/>
      <c r="BG33" s="27"/>
      <c r="BH33" s="28"/>
      <c r="BI33" s="35"/>
      <c r="BJ33" s="19"/>
    </row>
    <row r="34" spans="1:62" s="3" customFormat="1" ht="15" x14ac:dyDescent="0.25">
      <c r="A34" s="41"/>
      <c r="B34" s="42"/>
      <c r="C34" s="42"/>
      <c r="D34" s="42"/>
      <c r="E34" s="43" t="s">
        <v>1795</v>
      </c>
      <c r="F34" s="43"/>
      <c r="G34" s="44"/>
      <c r="H34" s="45"/>
      <c r="I34" s="11"/>
      <c r="J34" s="11"/>
      <c r="K34" s="11"/>
      <c r="L34" s="46">
        <v>11237.24</v>
      </c>
      <c r="M34" s="47"/>
      <c r="N34" s="47"/>
      <c r="O34" s="48"/>
      <c r="BG34" s="27"/>
      <c r="BH34" s="28"/>
      <c r="BI34" s="35"/>
      <c r="BJ34" s="19"/>
    </row>
    <row r="35" spans="1:62" s="3" customFormat="1" ht="15" x14ac:dyDescent="0.25">
      <c r="A35" s="41"/>
      <c r="B35" s="42"/>
      <c r="C35" s="42"/>
      <c r="D35" s="42"/>
      <c r="E35" s="43" t="s">
        <v>42</v>
      </c>
      <c r="F35" s="43"/>
      <c r="G35" s="44"/>
      <c r="H35" s="45"/>
      <c r="I35" s="11"/>
      <c r="J35" s="11"/>
      <c r="K35" s="11"/>
      <c r="L35" s="46">
        <v>156354.42000000001</v>
      </c>
      <c r="M35" s="47"/>
      <c r="N35" s="47"/>
      <c r="O35" s="48"/>
      <c r="BG35" s="27"/>
      <c r="BH35" s="28"/>
      <c r="BI35" s="35"/>
      <c r="BJ35" s="19"/>
    </row>
    <row r="36" spans="1:62" s="3" customFormat="1" ht="15" x14ac:dyDescent="0.25">
      <c r="A36" s="91" t="s">
        <v>1796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3"/>
      <c r="BG36" s="27"/>
      <c r="BH36" s="28" t="s">
        <v>1796</v>
      </c>
      <c r="BI36" s="35"/>
      <c r="BJ36" s="19"/>
    </row>
    <row r="37" spans="1:62" s="3" customFormat="1" ht="180" x14ac:dyDescent="0.25">
      <c r="A37" s="29" t="s">
        <v>50</v>
      </c>
      <c r="B37" s="30" t="s">
        <v>117</v>
      </c>
      <c r="C37" s="94" t="s">
        <v>118</v>
      </c>
      <c r="D37" s="94"/>
      <c r="E37" s="94"/>
      <c r="F37" s="29" t="s">
        <v>53</v>
      </c>
      <c r="G37" s="53">
        <v>2E-3</v>
      </c>
      <c r="H37" s="33" t="s">
        <v>1797</v>
      </c>
      <c r="I37" s="33" t="s">
        <v>120</v>
      </c>
      <c r="J37" s="33">
        <v>86935.05</v>
      </c>
      <c r="K37" s="31" t="s">
        <v>37</v>
      </c>
      <c r="L37" s="33">
        <v>1671.43</v>
      </c>
      <c r="M37" s="33">
        <v>89.93</v>
      </c>
      <c r="N37" s="34" t="s">
        <v>1798</v>
      </c>
      <c r="O37" s="33">
        <v>1538.75</v>
      </c>
      <c r="BG37" s="27"/>
      <c r="BH37" s="28"/>
      <c r="BI37" s="35" t="s">
        <v>118</v>
      </c>
      <c r="BJ37" s="19"/>
    </row>
    <row r="38" spans="1:62" s="3" customFormat="1" ht="15" x14ac:dyDescent="0.25">
      <c r="A38" s="36"/>
      <c r="B38" s="37"/>
      <c r="C38" s="38" t="s">
        <v>1799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0"/>
      <c r="BG38" s="27"/>
      <c r="BH38" s="28"/>
      <c r="BI38" s="35"/>
      <c r="BJ38" s="19"/>
    </row>
    <row r="39" spans="1:62" s="3" customFormat="1" ht="15" x14ac:dyDescent="0.25">
      <c r="A39" s="41"/>
      <c r="B39" s="42"/>
      <c r="C39" s="42"/>
      <c r="D39" s="42"/>
      <c r="E39" s="43" t="s">
        <v>1800</v>
      </c>
      <c r="F39" s="43"/>
      <c r="G39" s="44"/>
      <c r="H39" s="45"/>
      <c r="I39" s="11"/>
      <c r="J39" s="11"/>
      <c r="K39" s="11"/>
      <c r="L39" s="46">
        <v>113.02</v>
      </c>
      <c r="M39" s="47"/>
      <c r="N39" s="47"/>
      <c r="O39" s="48"/>
      <c r="BG39" s="27"/>
      <c r="BH39" s="28"/>
      <c r="BI39" s="35"/>
      <c r="BJ39" s="19"/>
    </row>
    <row r="40" spans="1:62" s="3" customFormat="1" ht="15" x14ac:dyDescent="0.25">
      <c r="A40" s="41"/>
      <c r="B40" s="42"/>
      <c r="C40" s="42"/>
      <c r="D40" s="42"/>
      <c r="E40" s="43" t="s">
        <v>1801</v>
      </c>
      <c r="F40" s="43"/>
      <c r="G40" s="44"/>
      <c r="H40" s="45"/>
      <c r="I40" s="11"/>
      <c r="J40" s="11"/>
      <c r="K40" s="11"/>
      <c r="L40" s="46">
        <v>64.260000000000005</v>
      </c>
      <c r="M40" s="47"/>
      <c r="N40" s="47"/>
      <c r="O40" s="48"/>
      <c r="BG40" s="27"/>
      <c r="BH40" s="28"/>
      <c r="BI40" s="35"/>
      <c r="BJ40" s="19"/>
    </row>
    <row r="41" spans="1:62" s="3" customFormat="1" ht="15" x14ac:dyDescent="0.25">
      <c r="A41" s="41"/>
      <c r="B41" s="42"/>
      <c r="C41" s="42"/>
      <c r="D41" s="42"/>
      <c r="E41" s="43" t="s">
        <v>42</v>
      </c>
      <c r="F41" s="43"/>
      <c r="G41" s="44"/>
      <c r="H41" s="45"/>
      <c r="I41" s="11"/>
      <c r="J41" s="11"/>
      <c r="K41" s="11"/>
      <c r="L41" s="46">
        <v>1848.71</v>
      </c>
      <c r="M41" s="47"/>
      <c r="N41" s="47"/>
      <c r="O41" s="48"/>
      <c r="BG41" s="27"/>
      <c r="BH41" s="28"/>
      <c r="BI41" s="35"/>
      <c r="BJ41" s="19"/>
    </row>
    <row r="42" spans="1:62" s="3" customFormat="1" ht="23.25" x14ac:dyDescent="0.25">
      <c r="A42" s="54" t="s">
        <v>110</v>
      </c>
      <c r="B42" s="55" t="s">
        <v>1802</v>
      </c>
      <c r="C42" s="102" t="s">
        <v>1803</v>
      </c>
      <c r="D42" s="102"/>
      <c r="E42" s="102"/>
      <c r="F42" s="56" t="s">
        <v>91</v>
      </c>
      <c r="G42" s="44" t="s">
        <v>1804</v>
      </c>
      <c r="H42" s="57">
        <v>843.39</v>
      </c>
      <c r="I42" s="57"/>
      <c r="J42" s="57">
        <v>843.39</v>
      </c>
      <c r="K42" s="58"/>
      <c r="L42" s="57">
        <v>172.05</v>
      </c>
      <c r="M42" s="57"/>
      <c r="N42" s="57"/>
      <c r="O42" s="59">
        <v>172.05</v>
      </c>
      <c r="BG42" s="27"/>
      <c r="BH42" s="28"/>
      <c r="BI42" s="35"/>
      <c r="BJ42" s="19" t="s">
        <v>1803</v>
      </c>
    </row>
    <row r="43" spans="1:62" s="3" customFormat="1" ht="15" x14ac:dyDescent="0.25">
      <c r="A43" s="91" t="s">
        <v>1805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3"/>
      <c r="BG43" s="27"/>
      <c r="BH43" s="28" t="s">
        <v>1805</v>
      </c>
      <c r="BI43" s="35"/>
      <c r="BJ43" s="19"/>
    </row>
    <row r="44" spans="1:62" s="3" customFormat="1" ht="15" x14ac:dyDescent="0.25">
      <c r="A44" s="91" t="s">
        <v>1806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3"/>
      <c r="BG44" s="27"/>
      <c r="BH44" s="28" t="s">
        <v>1806</v>
      </c>
      <c r="BI44" s="35"/>
      <c r="BJ44" s="19"/>
    </row>
    <row r="45" spans="1:62" s="3" customFormat="1" ht="180" x14ac:dyDescent="0.25">
      <c r="A45" s="29" t="s">
        <v>58</v>
      </c>
      <c r="B45" s="30" t="s">
        <v>1807</v>
      </c>
      <c r="C45" s="94" t="s">
        <v>1808</v>
      </c>
      <c r="D45" s="94"/>
      <c r="E45" s="94"/>
      <c r="F45" s="29" t="s">
        <v>68</v>
      </c>
      <c r="G45" s="53">
        <v>2.464</v>
      </c>
      <c r="H45" s="33" t="s">
        <v>1809</v>
      </c>
      <c r="I45" s="33" t="s">
        <v>1810</v>
      </c>
      <c r="J45" s="33">
        <v>23770.29</v>
      </c>
      <c r="K45" s="31" t="s">
        <v>37</v>
      </c>
      <c r="L45" s="33">
        <v>593559.34</v>
      </c>
      <c r="M45" s="33">
        <v>31753.22</v>
      </c>
      <c r="N45" s="34" t="s">
        <v>1811</v>
      </c>
      <c r="O45" s="33">
        <v>518344.45</v>
      </c>
      <c r="BG45" s="27"/>
      <c r="BH45" s="28"/>
      <c r="BI45" s="35" t="s">
        <v>1808</v>
      </c>
      <c r="BJ45" s="19"/>
    </row>
    <row r="46" spans="1:62" s="3" customFormat="1" ht="15" x14ac:dyDescent="0.25">
      <c r="A46" s="41"/>
      <c r="B46" s="42"/>
      <c r="C46" s="42"/>
      <c r="D46" s="42"/>
      <c r="E46" s="43" t="s">
        <v>1812</v>
      </c>
      <c r="F46" s="43"/>
      <c r="G46" s="44"/>
      <c r="H46" s="45"/>
      <c r="I46" s="11"/>
      <c r="J46" s="11"/>
      <c r="K46" s="11"/>
      <c r="L46" s="46">
        <v>42899.03</v>
      </c>
      <c r="M46" s="47"/>
      <c r="N46" s="47"/>
      <c r="O46" s="48"/>
      <c r="BG46" s="27"/>
      <c r="BH46" s="28"/>
      <c r="BI46" s="35"/>
      <c r="BJ46" s="19"/>
    </row>
    <row r="47" spans="1:62" s="3" customFormat="1" ht="15" x14ac:dyDescent="0.25">
      <c r="A47" s="41"/>
      <c r="B47" s="42"/>
      <c r="C47" s="42"/>
      <c r="D47" s="42"/>
      <c r="E47" s="43" t="s">
        <v>1813</v>
      </c>
      <c r="F47" s="43"/>
      <c r="G47" s="44"/>
      <c r="H47" s="45"/>
      <c r="I47" s="11"/>
      <c r="J47" s="11"/>
      <c r="K47" s="11"/>
      <c r="L47" s="46">
        <v>24989.72</v>
      </c>
      <c r="M47" s="47"/>
      <c r="N47" s="47"/>
      <c r="O47" s="48"/>
      <c r="BG47" s="27"/>
      <c r="BH47" s="28"/>
      <c r="BI47" s="35"/>
      <c r="BJ47" s="19"/>
    </row>
    <row r="48" spans="1:62" s="3" customFormat="1" ht="15" x14ac:dyDescent="0.25">
      <c r="A48" s="41"/>
      <c r="B48" s="42"/>
      <c r="C48" s="42"/>
      <c r="D48" s="42"/>
      <c r="E48" s="43" t="s">
        <v>42</v>
      </c>
      <c r="F48" s="43"/>
      <c r="G48" s="44"/>
      <c r="H48" s="45"/>
      <c r="I48" s="11"/>
      <c r="J48" s="11"/>
      <c r="K48" s="11"/>
      <c r="L48" s="46">
        <v>661448.09</v>
      </c>
      <c r="M48" s="47"/>
      <c r="N48" s="47"/>
      <c r="O48" s="48"/>
      <c r="BG48" s="27"/>
      <c r="BH48" s="28"/>
      <c r="BI48" s="35"/>
      <c r="BJ48" s="19"/>
    </row>
    <row r="49" spans="1:63" s="3" customFormat="1" ht="23.25" x14ac:dyDescent="0.25">
      <c r="A49" s="54" t="s">
        <v>110</v>
      </c>
      <c r="B49" s="55" t="s">
        <v>1814</v>
      </c>
      <c r="C49" s="102" t="s">
        <v>1815</v>
      </c>
      <c r="D49" s="102"/>
      <c r="E49" s="102"/>
      <c r="F49" s="56" t="s">
        <v>68</v>
      </c>
      <c r="G49" s="44" t="s">
        <v>1816</v>
      </c>
      <c r="H49" s="57">
        <v>22977.81</v>
      </c>
      <c r="I49" s="57"/>
      <c r="J49" s="57">
        <v>22977.81</v>
      </c>
      <c r="K49" s="58"/>
      <c r="L49" s="57">
        <v>58315.839999999997</v>
      </c>
      <c r="M49" s="57"/>
      <c r="N49" s="57"/>
      <c r="O49" s="59">
        <v>58315.839999999997</v>
      </c>
      <c r="BG49" s="27"/>
      <c r="BH49" s="28"/>
      <c r="BI49" s="35"/>
      <c r="BJ49" s="19" t="s">
        <v>1815</v>
      </c>
    </row>
    <row r="50" spans="1:63" s="3" customFormat="1" ht="180" x14ac:dyDescent="0.25">
      <c r="A50" s="29" t="s">
        <v>62</v>
      </c>
      <c r="B50" s="30" t="s">
        <v>1817</v>
      </c>
      <c r="C50" s="94" t="s">
        <v>1818</v>
      </c>
      <c r="D50" s="94"/>
      <c r="E50" s="94"/>
      <c r="F50" s="29" t="s">
        <v>68</v>
      </c>
      <c r="G50" s="63">
        <v>11.3622081</v>
      </c>
      <c r="H50" s="33" t="s">
        <v>1819</v>
      </c>
      <c r="I50" s="33" t="s">
        <v>1820</v>
      </c>
      <c r="J50" s="33">
        <v>23115.61</v>
      </c>
      <c r="K50" s="31" t="s">
        <v>37</v>
      </c>
      <c r="L50" s="33">
        <v>2564355.58</v>
      </c>
      <c r="M50" s="33">
        <v>122019.32</v>
      </c>
      <c r="N50" s="34" t="s">
        <v>1821</v>
      </c>
      <c r="O50" s="33">
        <v>2324402.6800000002</v>
      </c>
      <c r="BG50" s="27"/>
      <c r="BH50" s="28"/>
      <c r="BI50" s="35" t="s">
        <v>1818</v>
      </c>
      <c r="BJ50" s="19"/>
    </row>
    <row r="51" spans="1:63" s="3" customFormat="1" ht="15" x14ac:dyDescent="0.25">
      <c r="A51" s="36"/>
      <c r="B51" s="37"/>
      <c r="C51" s="38" t="s">
        <v>1822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19"/>
    </row>
    <row r="52" spans="1:63" s="3" customFormat="1" ht="15" x14ac:dyDescent="0.25">
      <c r="A52" s="41"/>
      <c r="B52" s="42"/>
      <c r="C52" s="42"/>
      <c r="D52" s="42"/>
      <c r="E52" s="43" t="s">
        <v>1823</v>
      </c>
      <c r="F52" s="43"/>
      <c r="G52" s="44"/>
      <c r="H52" s="45"/>
      <c r="I52" s="11"/>
      <c r="J52" s="11"/>
      <c r="K52" s="11"/>
      <c r="L52" s="46">
        <v>153459.4</v>
      </c>
      <c r="M52" s="47"/>
      <c r="N52" s="47"/>
      <c r="O52" s="48"/>
      <c r="BG52" s="27"/>
      <c r="BH52" s="28"/>
      <c r="BI52" s="35"/>
      <c r="BJ52" s="19"/>
    </row>
    <row r="53" spans="1:63" s="3" customFormat="1" ht="15" x14ac:dyDescent="0.25">
      <c r="A53" s="41"/>
      <c r="B53" s="42"/>
      <c r="C53" s="42"/>
      <c r="D53" s="42"/>
      <c r="E53" s="43" t="s">
        <v>1824</v>
      </c>
      <c r="F53" s="43"/>
      <c r="G53" s="44"/>
      <c r="H53" s="45"/>
      <c r="I53" s="11"/>
      <c r="J53" s="11"/>
      <c r="K53" s="11"/>
      <c r="L53" s="46">
        <v>89393.83</v>
      </c>
      <c r="M53" s="47"/>
      <c r="N53" s="47"/>
      <c r="O53" s="48"/>
      <c r="BG53" s="27"/>
      <c r="BH53" s="28"/>
      <c r="BI53" s="35"/>
      <c r="BJ53" s="19"/>
    </row>
    <row r="54" spans="1:63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2807208.81</v>
      </c>
      <c r="M54" s="47"/>
      <c r="N54" s="47"/>
      <c r="O54" s="48"/>
      <c r="BG54" s="27"/>
      <c r="BH54" s="28"/>
      <c r="BI54" s="35"/>
      <c r="BJ54" s="19"/>
    </row>
    <row r="55" spans="1:63" s="3" customFormat="1" ht="23.25" x14ac:dyDescent="0.25">
      <c r="A55" s="54" t="s">
        <v>110</v>
      </c>
      <c r="B55" s="55" t="s">
        <v>1814</v>
      </c>
      <c r="C55" s="102" t="s">
        <v>1815</v>
      </c>
      <c r="D55" s="102"/>
      <c r="E55" s="102"/>
      <c r="F55" s="56" t="s">
        <v>68</v>
      </c>
      <c r="G55" s="44" t="s">
        <v>1825</v>
      </c>
      <c r="H55" s="57">
        <v>22977.81</v>
      </c>
      <c r="I55" s="57"/>
      <c r="J55" s="57">
        <v>22977.81</v>
      </c>
      <c r="K55" s="58"/>
      <c r="L55" s="57">
        <v>242209.55</v>
      </c>
      <c r="M55" s="57"/>
      <c r="N55" s="57"/>
      <c r="O55" s="59">
        <v>242209.55</v>
      </c>
      <c r="BG55" s="27"/>
      <c r="BH55" s="28"/>
      <c r="BI55" s="35"/>
      <c r="BJ55" s="19" t="s">
        <v>1815</v>
      </c>
    </row>
    <row r="56" spans="1:63" s="3" customFormat="1" ht="23.25" x14ac:dyDescent="0.25">
      <c r="A56" s="54" t="s">
        <v>110</v>
      </c>
      <c r="B56" s="55" t="s">
        <v>1826</v>
      </c>
      <c r="C56" s="102" t="s">
        <v>1827</v>
      </c>
      <c r="D56" s="102"/>
      <c r="E56" s="102"/>
      <c r="F56" s="56" t="s">
        <v>68</v>
      </c>
      <c r="G56" s="44" t="s">
        <v>1828</v>
      </c>
      <c r="H56" s="57">
        <v>22562.97</v>
      </c>
      <c r="I56" s="57"/>
      <c r="J56" s="57">
        <v>22562.97</v>
      </c>
      <c r="K56" s="58"/>
      <c r="L56" s="57">
        <v>18528.439999999999</v>
      </c>
      <c r="M56" s="57"/>
      <c r="N56" s="57"/>
      <c r="O56" s="59">
        <v>18528.439999999999</v>
      </c>
      <c r="BG56" s="27"/>
      <c r="BH56" s="28"/>
      <c r="BI56" s="35"/>
      <c r="BJ56" s="19" t="s">
        <v>1827</v>
      </c>
    </row>
    <row r="57" spans="1:63" s="3" customFormat="1" ht="34.5" x14ac:dyDescent="0.25">
      <c r="A57" s="54" t="s">
        <v>110</v>
      </c>
      <c r="B57" s="55" t="s">
        <v>1829</v>
      </c>
      <c r="C57" s="102" t="s">
        <v>1830</v>
      </c>
      <c r="D57" s="102"/>
      <c r="E57" s="102"/>
      <c r="F57" s="56" t="s">
        <v>68</v>
      </c>
      <c r="G57" s="44" t="s">
        <v>1831</v>
      </c>
      <c r="H57" s="57">
        <v>18796.650000000001</v>
      </c>
      <c r="I57" s="57"/>
      <c r="J57" s="57">
        <v>18796.650000000001</v>
      </c>
      <c r="K57" s="58"/>
      <c r="L57" s="57">
        <v>1002.39</v>
      </c>
      <c r="M57" s="57"/>
      <c r="N57" s="57"/>
      <c r="O57" s="59">
        <v>1002.39</v>
      </c>
      <c r="BG57" s="27"/>
      <c r="BH57" s="28"/>
      <c r="BI57" s="35"/>
      <c r="BJ57" s="19" t="s">
        <v>1830</v>
      </c>
    </row>
    <row r="58" spans="1:63" s="3" customFormat="1" ht="23.25" x14ac:dyDescent="0.25">
      <c r="A58" s="54" t="s">
        <v>110</v>
      </c>
      <c r="B58" s="55" t="s">
        <v>1832</v>
      </c>
      <c r="C58" s="102" t="s">
        <v>1833</v>
      </c>
      <c r="D58" s="102"/>
      <c r="E58" s="102"/>
      <c r="F58" s="56" t="s">
        <v>194</v>
      </c>
      <c r="G58" s="44" t="s">
        <v>1834</v>
      </c>
      <c r="H58" s="57">
        <v>24.97</v>
      </c>
      <c r="I58" s="57"/>
      <c r="J58" s="57">
        <v>24.97</v>
      </c>
      <c r="K58" s="58"/>
      <c r="L58" s="57">
        <v>226.13</v>
      </c>
      <c r="M58" s="57"/>
      <c r="N58" s="57"/>
      <c r="O58" s="59">
        <v>226.13</v>
      </c>
      <c r="BG58" s="27"/>
      <c r="BH58" s="28"/>
      <c r="BI58" s="35"/>
      <c r="BJ58" s="19" t="s">
        <v>1833</v>
      </c>
    </row>
    <row r="59" spans="1:63" s="3" customFormat="1" ht="23.25" x14ac:dyDescent="0.25">
      <c r="A59" s="54" t="s">
        <v>110</v>
      </c>
      <c r="B59" s="55" t="s">
        <v>1835</v>
      </c>
      <c r="C59" s="102" t="s">
        <v>1836</v>
      </c>
      <c r="D59" s="102"/>
      <c r="E59" s="102"/>
      <c r="F59" s="56" t="s">
        <v>68</v>
      </c>
      <c r="G59" s="44" t="s">
        <v>1837</v>
      </c>
      <c r="H59" s="57">
        <v>21298.23</v>
      </c>
      <c r="I59" s="57"/>
      <c r="J59" s="57">
        <v>21298.23</v>
      </c>
      <c r="K59" s="58"/>
      <c r="L59" s="57">
        <v>69.010000000000005</v>
      </c>
      <c r="M59" s="57"/>
      <c r="N59" s="57"/>
      <c r="O59" s="59">
        <v>69.010000000000005</v>
      </c>
      <c r="BG59" s="27"/>
      <c r="BH59" s="28"/>
      <c r="BI59" s="35"/>
      <c r="BJ59" s="19" t="s">
        <v>1836</v>
      </c>
    </row>
    <row r="60" spans="1:63" s="3" customFormat="1" ht="22.5" x14ac:dyDescent="0.25">
      <c r="A60" s="54" t="s">
        <v>110</v>
      </c>
      <c r="B60" s="55" t="s">
        <v>1838</v>
      </c>
      <c r="C60" s="102" t="s">
        <v>1839</v>
      </c>
      <c r="D60" s="102"/>
      <c r="E60" s="102"/>
      <c r="F60" s="56" t="s">
        <v>194</v>
      </c>
      <c r="G60" s="44" t="s">
        <v>1840</v>
      </c>
      <c r="H60" s="57">
        <v>32.880000000000003</v>
      </c>
      <c r="I60" s="57"/>
      <c r="J60" s="57">
        <v>32.880000000000003</v>
      </c>
      <c r="K60" s="58"/>
      <c r="L60" s="57">
        <v>22.88</v>
      </c>
      <c r="M60" s="57"/>
      <c r="N60" s="57"/>
      <c r="O60" s="59">
        <v>22.88</v>
      </c>
      <c r="BG60" s="27"/>
      <c r="BH60" s="28"/>
      <c r="BI60" s="35"/>
      <c r="BJ60" s="19" t="s">
        <v>1839</v>
      </c>
    </row>
    <row r="61" spans="1:63" s="3" customFormat="1" ht="22.5" x14ac:dyDescent="0.25">
      <c r="A61" s="99" t="s">
        <v>93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1"/>
      <c r="L61" s="33">
        <v>3572103.56</v>
      </c>
      <c r="M61" s="33">
        <v>173167.35</v>
      </c>
      <c r="N61" s="33" t="s">
        <v>1841</v>
      </c>
      <c r="O61" s="33">
        <v>3203037.16</v>
      </c>
      <c r="BG61" s="27"/>
      <c r="BH61" s="28"/>
      <c r="BI61" s="35"/>
      <c r="BJ61" s="19"/>
      <c r="BK61" s="35" t="s">
        <v>93</v>
      </c>
    </row>
    <row r="62" spans="1:63" s="3" customFormat="1" ht="15" x14ac:dyDescent="0.25">
      <c r="A62" s="99" t="s">
        <v>95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1"/>
      <c r="L62" s="33">
        <v>231815.95</v>
      </c>
      <c r="M62" s="33"/>
      <c r="N62" s="33"/>
      <c r="O62" s="33"/>
      <c r="BG62" s="27"/>
      <c r="BH62" s="28"/>
      <c r="BI62" s="35"/>
      <c r="BJ62" s="19"/>
      <c r="BK62" s="35" t="s">
        <v>95</v>
      </c>
    </row>
    <row r="63" spans="1:63" s="3" customFormat="1" ht="15" x14ac:dyDescent="0.25">
      <c r="A63" s="99" t="s">
        <v>96</v>
      </c>
      <c r="B63" s="100"/>
      <c r="C63" s="100"/>
      <c r="D63" s="100"/>
      <c r="E63" s="100"/>
      <c r="F63" s="100"/>
      <c r="G63" s="100"/>
      <c r="H63" s="100"/>
      <c r="I63" s="100"/>
      <c r="J63" s="100"/>
      <c r="K63" s="101"/>
      <c r="L63" s="33">
        <v>135289.95000000001</v>
      </c>
      <c r="M63" s="33"/>
      <c r="N63" s="33"/>
      <c r="O63" s="33"/>
      <c r="BG63" s="27"/>
      <c r="BH63" s="28"/>
      <c r="BI63" s="35"/>
      <c r="BJ63" s="19"/>
      <c r="BK63" s="35" t="s">
        <v>96</v>
      </c>
    </row>
    <row r="64" spans="1:63" s="3" customFormat="1" ht="15" x14ac:dyDescent="0.25">
      <c r="A64" s="99" t="s">
        <v>1842</v>
      </c>
      <c r="B64" s="100"/>
      <c r="C64" s="100"/>
      <c r="D64" s="100"/>
      <c r="E64" s="100"/>
      <c r="F64" s="100"/>
      <c r="G64" s="100"/>
      <c r="H64" s="100"/>
      <c r="I64" s="100"/>
      <c r="J64" s="100"/>
      <c r="K64" s="101"/>
      <c r="L64" s="33">
        <v>3939209.46</v>
      </c>
      <c r="M64" s="33"/>
      <c r="N64" s="33"/>
      <c r="O64" s="33"/>
      <c r="BG64" s="27"/>
      <c r="BH64" s="28"/>
      <c r="BI64" s="35"/>
      <c r="BJ64" s="19"/>
      <c r="BK64" s="35" t="s">
        <v>1842</v>
      </c>
    </row>
    <row r="65" spans="1:63" s="3" customFormat="1" ht="15" x14ac:dyDescent="0.25">
      <c r="A65" s="96" t="s">
        <v>1843</v>
      </c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8"/>
      <c r="BG65" s="27" t="s">
        <v>1843</v>
      </c>
      <c r="BH65" s="28"/>
      <c r="BI65" s="35"/>
      <c r="BJ65" s="19"/>
      <c r="BK65" s="35"/>
    </row>
    <row r="66" spans="1:63" s="3" customFormat="1" ht="15" x14ac:dyDescent="0.25">
      <c r="A66" s="91" t="s">
        <v>1774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3"/>
      <c r="BG66" s="27"/>
      <c r="BH66" s="28" t="s">
        <v>1774</v>
      </c>
      <c r="BI66" s="35"/>
      <c r="BJ66" s="19"/>
      <c r="BK66" s="35"/>
    </row>
    <row r="67" spans="1:63" s="3" customFormat="1" ht="15" x14ac:dyDescent="0.25">
      <c r="A67" s="91" t="s">
        <v>1775</v>
      </c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3"/>
      <c r="BG67" s="27"/>
      <c r="BH67" s="28" t="s">
        <v>1775</v>
      </c>
      <c r="BI67" s="35"/>
      <c r="BJ67" s="19"/>
      <c r="BK67" s="35"/>
    </row>
    <row r="68" spans="1:63" s="3" customFormat="1" ht="180" x14ac:dyDescent="0.25">
      <c r="A68" s="29" t="s">
        <v>65</v>
      </c>
      <c r="B68" s="30" t="s">
        <v>1776</v>
      </c>
      <c r="C68" s="94" t="s">
        <v>1777</v>
      </c>
      <c r="D68" s="94"/>
      <c r="E68" s="94"/>
      <c r="F68" s="29" t="s">
        <v>91</v>
      </c>
      <c r="G68" s="49">
        <v>3.28</v>
      </c>
      <c r="H68" s="33" t="s">
        <v>1778</v>
      </c>
      <c r="I68" s="33" t="s">
        <v>1779</v>
      </c>
      <c r="J68" s="33">
        <v>9137.92</v>
      </c>
      <c r="K68" s="31" t="s">
        <v>37</v>
      </c>
      <c r="L68" s="33">
        <v>286690.62</v>
      </c>
      <c r="M68" s="33">
        <v>7571.43</v>
      </c>
      <c r="N68" s="34" t="s">
        <v>1780</v>
      </c>
      <c r="O68" s="33">
        <v>265255.53999999998</v>
      </c>
      <c r="BG68" s="27"/>
      <c r="BH68" s="28"/>
      <c r="BI68" s="35" t="s">
        <v>1777</v>
      </c>
      <c r="BJ68" s="19"/>
      <c r="BK68" s="35"/>
    </row>
    <row r="69" spans="1:63" s="3" customFormat="1" ht="15" x14ac:dyDescent="0.25">
      <c r="A69" s="36"/>
      <c r="B69" s="37"/>
      <c r="C69" s="38" t="s">
        <v>1781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40"/>
      <c r="BG69" s="27"/>
      <c r="BH69" s="28"/>
      <c r="BI69" s="35"/>
      <c r="BJ69" s="19"/>
      <c r="BK69" s="35"/>
    </row>
    <row r="70" spans="1:63" s="3" customFormat="1" ht="15" x14ac:dyDescent="0.25">
      <c r="A70" s="41"/>
      <c r="B70" s="42"/>
      <c r="C70" s="42"/>
      <c r="D70" s="42"/>
      <c r="E70" s="43" t="s">
        <v>1782</v>
      </c>
      <c r="F70" s="43"/>
      <c r="G70" s="44"/>
      <c r="H70" s="45"/>
      <c r="I70" s="11"/>
      <c r="J70" s="11"/>
      <c r="K70" s="11"/>
      <c r="L70" s="46">
        <v>16053.91</v>
      </c>
      <c r="M70" s="47"/>
      <c r="N70" s="47"/>
      <c r="O70" s="48"/>
      <c r="BG70" s="27"/>
      <c r="BH70" s="28"/>
      <c r="BI70" s="35"/>
      <c r="BJ70" s="19"/>
      <c r="BK70" s="35"/>
    </row>
    <row r="71" spans="1:63" s="3" customFormat="1" ht="15" x14ac:dyDescent="0.25">
      <c r="A71" s="41"/>
      <c r="B71" s="42"/>
      <c r="C71" s="42"/>
      <c r="D71" s="42"/>
      <c r="E71" s="43" t="s">
        <v>1783</v>
      </c>
      <c r="F71" s="43"/>
      <c r="G71" s="44"/>
      <c r="H71" s="45"/>
      <c r="I71" s="11"/>
      <c r="J71" s="11"/>
      <c r="K71" s="11"/>
      <c r="L71" s="46">
        <v>9604.9</v>
      </c>
      <c r="M71" s="47"/>
      <c r="N71" s="47"/>
      <c r="O71" s="48"/>
      <c r="BG71" s="27"/>
      <c r="BH71" s="28"/>
      <c r="BI71" s="35"/>
      <c r="BJ71" s="19"/>
      <c r="BK71" s="35"/>
    </row>
    <row r="72" spans="1:63" s="3" customFormat="1" ht="15" x14ac:dyDescent="0.25">
      <c r="A72" s="41"/>
      <c r="B72" s="42"/>
      <c r="C72" s="42"/>
      <c r="D72" s="42"/>
      <c r="E72" s="43" t="s">
        <v>42</v>
      </c>
      <c r="F72" s="43"/>
      <c r="G72" s="44"/>
      <c r="H72" s="45"/>
      <c r="I72" s="11"/>
      <c r="J72" s="11"/>
      <c r="K72" s="11"/>
      <c r="L72" s="46">
        <v>312349.43</v>
      </c>
      <c r="M72" s="47"/>
      <c r="N72" s="47"/>
      <c r="O72" s="48"/>
      <c r="BG72" s="27"/>
      <c r="BH72" s="28"/>
      <c r="BI72" s="35"/>
      <c r="BJ72" s="19"/>
      <c r="BK72" s="35"/>
    </row>
    <row r="73" spans="1:63" s="3" customFormat="1" ht="68.25" x14ac:dyDescent="0.25">
      <c r="A73" s="54" t="s">
        <v>110</v>
      </c>
      <c r="B73" s="55" t="s">
        <v>1784</v>
      </c>
      <c r="C73" s="102" t="s">
        <v>1785</v>
      </c>
      <c r="D73" s="102"/>
      <c r="E73" s="102"/>
      <c r="F73" s="56" t="s">
        <v>490</v>
      </c>
      <c r="G73" s="44" t="s">
        <v>1786</v>
      </c>
      <c r="H73" s="57">
        <v>7488.92</v>
      </c>
      <c r="I73" s="57"/>
      <c r="J73" s="57">
        <v>7488.92</v>
      </c>
      <c r="K73" s="58"/>
      <c r="L73" s="57">
        <v>29955.68</v>
      </c>
      <c r="M73" s="57"/>
      <c r="N73" s="57"/>
      <c r="O73" s="59">
        <v>29955.68</v>
      </c>
      <c r="BG73" s="27"/>
      <c r="BH73" s="28"/>
      <c r="BI73" s="35"/>
      <c r="BJ73" s="19" t="s">
        <v>1785</v>
      </c>
      <c r="BK73" s="35"/>
    </row>
    <row r="74" spans="1:63" s="3" customFormat="1" ht="15" x14ac:dyDescent="0.25">
      <c r="A74" s="91" t="s">
        <v>1787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3"/>
      <c r="BG74" s="27"/>
      <c r="BH74" s="28" t="s">
        <v>1787</v>
      </c>
      <c r="BI74" s="35"/>
      <c r="BJ74" s="19"/>
      <c r="BK74" s="35"/>
    </row>
    <row r="75" spans="1:63" s="3" customFormat="1" ht="180" x14ac:dyDescent="0.25">
      <c r="A75" s="29" t="s">
        <v>75</v>
      </c>
      <c r="B75" s="30" t="s">
        <v>1788</v>
      </c>
      <c r="C75" s="94" t="s">
        <v>1789</v>
      </c>
      <c r="D75" s="94"/>
      <c r="E75" s="94"/>
      <c r="F75" s="29" t="s">
        <v>53</v>
      </c>
      <c r="G75" s="49">
        <v>0.03</v>
      </c>
      <c r="H75" s="33" t="s">
        <v>1790</v>
      </c>
      <c r="I75" s="33" t="s">
        <v>1791</v>
      </c>
      <c r="J75" s="33">
        <v>352149.68</v>
      </c>
      <c r="K75" s="31" t="s">
        <v>37</v>
      </c>
      <c r="L75" s="33">
        <v>125826.59</v>
      </c>
      <c r="M75" s="33">
        <v>11733.45</v>
      </c>
      <c r="N75" s="34" t="s">
        <v>1792</v>
      </c>
      <c r="O75" s="33">
        <v>93495.74</v>
      </c>
      <c r="BG75" s="27"/>
      <c r="BH75" s="28"/>
      <c r="BI75" s="35" t="s">
        <v>1789</v>
      </c>
      <c r="BJ75" s="19"/>
      <c r="BK75" s="35"/>
    </row>
    <row r="76" spans="1:63" s="3" customFormat="1" ht="15" x14ac:dyDescent="0.25">
      <c r="A76" s="36"/>
      <c r="B76" s="37"/>
      <c r="C76" s="38" t="s">
        <v>1793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40"/>
      <c r="BG76" s="27"/>
      <c r="BH76" s="28"/>
      <c r="BI76" s="35"/>
      <c r="BJ76" s="19"/>
      <c r="BK76" s="35"/>
    </row>
    <row r="77" spans="1:63" s="3" customFormat="1" ht="15" x14ac:dyDescent="0.25">
      <c r="A77" s="41"/>
      <c r="B77" s="42"/>
      <c r="C77" s="42"/>
      <c r="D77" s="42"/>
      <c r="E77" s="43" t="s">
        <v>1794</v>
      </c>
      <c r="F77" s="43"/>
      <c r="G77" s="44"/>
      <c r="H77" s="45"/>
      <c r="I77" s="11"/>
      <c r="J77" s="11"/>
      <c r="K77" s="11"/>
      <c r="L77" s="46">
        <v>19290.59</v>
      </c>
      <c r="M77" s="47"/>
      <c r="N77" s="47"/>
      <c r="O77" s="48"/>
      <c r="BG77" s="27"/>
      <c r="BH77" s="28"/>
      <c r="BI77" s="35"/>
      <c r="BJ77" s="19"/>
      <c r="BK77" s="35"/>
    </row>
    <row r="78" spans="1:63" s="3" customFormat="1" ht="15" x14ac:dyDescent="0.25">
      <c r="A78" s="41"/>
      <c r="B78" s="42"/>
      <c r="C78" s="42"/>
      <c r="D78" s="42"/>
      <c r="E78" s="43" t="s">
        <v>1795</v>
      </c>
      <c r="F78" s="43"/>
      <c r="G78" s="44"/>
      <c r="H78" s="45"/>
      <c r="I78" s="11"/>
      <c r="J78" s="11"/>
      <c r="K78" s="11"/>
      <c r="L78" s="46">
        <v>11237.24</v>
      </c>
      <c r="M78" s="47"/>
      <c r="N78" s="47"/>
      <c r="O78" s="48"/>
      <c r="BG78" s="27"/>
      <c r="BH78" s="28"/>
      <c r="BI78" s="35"/>
      <c r="BJ78" s="19"/>
      <c r="BK78" s="35"/>
    </row>
    <row r="79" spans="1:63" s="3" customFormat="1" ht="15" x14ac:dyDescent="0.25">
      <c r="A79" s="41"/>
      <c r="B79" s="42"/>
      <c r="C79" s="42"/>
      <c r="D79" s="42"/>
      <c r="E79" s="43" t="s">
        <v>42</v>
      </c>
      <c r="F79" s="43"/>
      <c r="G79" s="44"/>
      <c r="H79" s="45"/>
      <c r="I79" s="11"/>
      <c r="J79" s="11"/>
      <c r="K79" s="11"/>
      <c r="L79" s="46">
        <v>156354.42000000001</v>
      </c>
      <c r="M79" s="47"/>
      <c r="N79" s="47"/>
      <c r="O79" s="48"/>
      <c r="BG79" s="27"/>
      <c r="BH79" s="28"/>
      <c r="BI79" s="35"/>
      <c r="BJ79" s="19"/>
      <c r="BK79" s="35"/>
    </row>
    <row r="80" spans="1:63" s="3" customFormat="1" ht="15" x14ac:dyDescent="0.25">
      <c r="A80" s="91" t="s">
        <v>1796</v>
      </c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3"/>
      <c r="BG80" s="27"/>
      <c r="BH80" s="28" t="s">
        <v>1796</v>
      </c>
      <c r="BI80" s="35"/>
      <c r="BJ80" s="19"/>
      <c r="BK80" s="35"/>
    </row>
    <row r="81" spans="1:63" s="3" customFormat="1" ht="180" x14ac:dyDescent="0.25">
      <c r="A81" s="29" t="s">
        <v>80</v>
      </c>
      <c r="B81" s="30" t="s">
        <v>117</v>
      </c>
      <c r="C81" s="94" t="s">
        <v>118</v>
      </c>
      <c r="D81" s="94"/>
      <c r="E81" s="94"/>
      <c r="F81" s="29" t="s">
        <v>53</v>
      </c>
      <c r="G81" s="53">
        <v>2E-3</v>
      </c>
      <c r="H81" s="33" t="s">
        <v>1797</v>
      </c>
      <c r="I81" s="33" t="s">
        <v>120</v>
      </c>
      <c r="J81" s="33">
        <v>86935.05</v>
      </c>
      <c r="K81" s="31" t="s">
        <v>37</v>
      </c>
      <c r="L81" s="33">
        <v>1671.43</v>
      </c>
      <c r="M81" s="33">
        <v>89.93</v>
      </c>
      <c r="N81" s="34" t="s">
        <v>1798</v>
      </c>
      <c r="O81" s="33">
        <v>1538.75</v>
      </c>
      <c r="BG81" s="27"/>
      <c r="BH81" s="28"/>
      <c r="BI81" s="35" t="s">
        <v>118</v>
      </c>
      <c r="BJ81" s="19"/>
      <c r="BK81" s="35"/>
    </row>
    <row r="82" spans="1:63" s="3" customFormat="1" ht="15" x14ac:dyDescent="0.25">
      <c r="A82" s="36"/>
      <c r="B82" s="37"/>
      <c r="C82" s="38" t="s">
        <v>1799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40"/>
      <c r="BG82" s="27"/>
      <c r="BH82" s="28"/>
      <c r="BI82" s="35"/>
      <c r="BJ82" s="19"/>
      <c r="BK82" s="35"/>
    </row>
    <row r="83" spans="1:63" s="3" customFormat="1" ht="15" x14ac:dyDescent="0.25">
      <c r="A83" s="41"/>
      <c r="B83" s="42"/>
      <c r="C83" s="42"/>
      <c r="D83" s="42"/>
      <c r="E83" s="43" t="s">
        <v>1800</v>
      </c>
      <c r="F83" s="43"/>
      <c r="G83" s="44"/>
      <c r="H83" s="45"/>
      <c r="I83" s="11"/>
      <c r="J83" s="11"/>
      <c r="K83" s="11"/>
      <c r="L83" s="46">
        <v>113.02</v>
      </c>
      <c r="M83" s="47"/>
      <c r="N83" s="47"/>
      <c r="O83" s="48"/>
      <c r="BG83" s="27"/>
      <c r="BH83" s="28"/>
      <c r="BI83" s="35"/>
      <c r="BJ83" s="19"/>
      <c r="BK83" s="35"/>
    </row>
    <row r="84" spans="1:63" s="3" customFormat="1" ht="15" x14ac:dyDescent="0.25">
      <c r="A84" s="41"/>
      <c r="B84" s="42"/>
      <c r="C84" s="42"/>
      <c r="D84" s="42"/>
      <c r="E84" s="43" t="s">
        <v>1801</v>
      </c>
      <c r="F84" s="43"/>
      <c r="G84" s="44"/>
      <c r="H84" s="45"/>
      <c r="I84" s="11"/>
      <c r="J84" s="11"/>
      <c r="K84" s="11"/>
      <c r="L84" s="46">
        <v>64.260000000000005</v>
      </c>
      <c r="M84" s="47"/>
      <c r="N84" s="47"/>
      <c r="O84" s="48"/>
      <c r="BG84" s="27"/>
      <c r="BH84" s="28"/>
      <c r="BI84" s="35"/>
      <c r="BJ84" s="19"/>
      <c r="BK84" s="35"/>
    </row>
    <row r="85" spans="1:63" s="3" customFormat="1" ht="15" x14ac:dyDescent="0.25">
      <c r="A85" s="41"/>
      <c r="B85" s="42"/>
      <c r="C85" s="42"/>
      <c r="D85" s="42"/>
      <c r="E85" s="43" t="s">
        <v>42</v>
      </c>
      <c r="F85" s="43"/>
      <c r="G85" s="44"/>
      <c r="H85" s="45"/>
      <c r="I85" s="11"/>
      <c r="J85" s="11"/>
      <c r="K85" s="11"/>
      <c r="L85" s="46">
        <v>1848.71</v>
      </c>
      <c r="M85" s="47"/>
      <c r="N85" s="47"/>
      <c r="O85" s="48"/>
      <c r="BG85" s="27"/>
      <c r="BH85" s="28"/>
      <c r="BI85" s="35"/>
      <c r="BJ85" s="19"/>
      <c r="BK85" s="35"/>
    </row>
    <row r="86" spans="1:63" s="3" customFormat="1" ht="23.25" x14ac:dyDescent="0.25">
      <c r="A86" s="54" t="s">
        <v>110</v>
      </c>
      <c r="B86" s="55" t="s">
        <v>1802</v>
      </c>
      <c r="C86" s="102" t="s">
        <v>1803</v>
      </c>
      <c r="D86" s="102"/>
      <c r="E86" s="102"/>
      <c r="F86" s="56" t="s">
        <v>91</v>
      </c>
      <c r="G86" s="44" t="s">
        <v>1804</v>
      </c>
      <c r="H86" s="57">
        <v>843.39</v>
      </c>
      <c r="I86" s="57"/>
      <c r="J86" s="57">
        <v>843.39</v>
      </c>
      <c r="K86" s="58"/>
      <c r="L86" s="57">
        <v>172.05</v>
      </c>
      <c r="M86" s="57"/>
      <c r="N86" s="57"/>
      <c r="O86" s="59">
        <v>172.05</v>
      </c>
      <c r="BG86" s="27"/>
      <c r="BH86" s="28"/>
      <c r="BI86" s="35"/>
      <c r="BJ86" s="19" t="s">
        <v>1803</v>
      </c>
      <c r="BK86" s="35"/>
    </row>
    <row r="87" spans="1:63" s="3" customFormat="1" ht="15" x14ac:dyDescent="0.25">
      <c r="A87" s="91" t="s">
        <v>1805</v>
      </c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3"/>
      <c r="BG87" s="27"/>
      <c r="BH87" s="28" t="s">
        <v>1805</v>
      </c>
      <c r="BI87" s="35"/>
      <c r="BJ87" s="19"/>
      <c r="BK87" s="35"/>
    </row>
    <row r="88" spans="1:63" s="3" customFormat="1" ht="15" x14ac:dyDescent="0.25">
      <c r="A88" s="91" t="s">
        <v>1844</v>
      </c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3"/>
      <c r="BG88" s="27"/>
      <c r="BH88" s="28" t="s">
        <v>1844</v>
      </c>
      <c r="BI88" s="35"/>
      <c r="BJ88" s="19"/>
      <c r="BK88" s="35"/>
    </row>
    <row r="89" spans="1:63" s="3" customFormat="1" ht="180" x14ac:dyDescent="0.25">
      <c r="A89" s="29" t="s">
        <v>88</v>
      </c>
      <c r="B89" s="30" t="s">
        <v>1807</v>
      </c>
      <c r="C89" s="94" t="s">
        <v>1808</v>
      </c>
      <c r="D89" s="94"/>
      <c r="E89" s="94"/>
      <c r="F89" s="29" t="s">
        <v>68</v>
      </c>
      <c r="G89" s="49">
        <v>1.91</v>
      </c>
      <c r="H89" s="33" t="s">
        <v>1809</v>
      </c>
      <c r="I89" s="33" t="s">
        <v>1810</v>
      </c>
      <c r="J89" s="33">
        <v>23770.29</v>
      </c>
      <c r="K89" s="31" t="s">
        <v>37</v>
      </c>
      <c r="L89" s="33">
        <v>460104.85</v>
      </c>
      <c r="M89" s="33">
        <v>24613.9</v>
      </c>
      <c r="N89" s="34" t="s">
        <v>1845</v>
      </c>
      <c r="O89" s="33">
        <v>401801.1</v>
      </c>
      <c r="BG89" s="27"/>
      <c r="BH89" s="28"/>
      <c r="BI89" s="35" t="s">
        <v>1808</v>
      </c>
      <c r="BJ89" s="19"/>
      <c r="BK89" s="35"/>
    </row>
    <row r="90" spans="1:63" s="3" customFormat="1" ht="15" x14ac:dyDescent="0.25">
      <c r="A90" s="41"/>
      <c r="B90" s="42"/>
      <c r="C90" s="42"/>
      <c r="D90" s="42"/>
      <c r="E90" s="43" t="s">
        <v>1846</v>
      </c>
      <c r="F90" s="43"/>
      <c r="G90" s="44"/>
      <c r="H90" s="45"/>
      <c r="I90" s="11"/>
      <c r="J90" s="11"/>
      <c r="K90" s="11"/>
      <c r="L90" s="46">
        <v>33253.699999999997</v>
      </c>
      <c r="M90" s="47"/>
      <c r="N90" s="47"/>
      <c r="O90" s="48"/>
      <c r="BG90" s="27"/>
      <c r="BH90" s="28"/>
      <c r="BI90" s="35"/>
      <c r="BJ90" s="19"/>
      <c r="BK90" s="35"/>
    </row>
    <row r="91" spans="1:63" s="3" customFormat="1" ht="15" x14ac:dyDescent="0.25">
      <c r="A91" s="41"/>
      <c r="B91" s="42"/>
      <c r="C91" s="42"/>
      <c r="D91" s="42"/>
      <c r="E91" s="43" t="s">
        <v>1847</v>
      </c>
      <c r="F91" s="43"/>
      <c r="G91" s="44"/>
      <c r="H91" s="45"/>
      <c r="I91" s="11"/>
      <c r="J91" s="11"/>
      <c r="K91" s="11"/>
      <c r="L91" s="46">
        <v>19371.09</v>
      </c>
      <c r="M91" s="47"/>
      <c r="N91" s="47"/>
      <c r="O91" s="48"/>
      <c r="BG91" s="27"/>
      <c r="BH91" s="28"/>
      <c r="BI91" s="35"/>
      <c r="BJ91" s="19"/>
      <c r="BK91" s="35"/>
    </row>
    <row r="92" spans="1:63" s="3" customFormat="1" ht="15" x14ac:dyDescent="0.25">
      <c r="A92" s="41"/>
      <c r="B92" s="42"/>
      <c r="C92" s="42"/>
      <c r="D92" s="42"/>
      <c r="E92" s="43" t="s">
        <v>42</v>
      </c>
      <c r="F92" s="43"/>
      <c r="G92" s="44"/>
      <c r="H92" s="45"/>
      <c r="I92" s="11"/>
      <c r="J92" s="11"/>
      <c r="K92" s="11"/>
      <c r="L92" s="46">
        <v>512729.64</v>
      </c>
      <c r="M92" s="47"/>
      <c r="N92" s="47"/>
      <c r="O92" s="48"/>
      <c r="BG92" s="27"/>
      <c r="BH92" s="28"/>
      <c r="BI92" s="35"/>
      <c r="BJ92" s="19"/>
      <c r="BK92" s="35"/>
    </row>
    <row r="93" spans="1:63" s="3" customFormat="1" ht="23.25" x14ac:dyDescent="0.25">
      <c r="A93" s="54" t="s">
        <v>110</v>
      </c>
      <c r="B93" s="55" t="s">
        <v>1814</v>
      </c>
      <c r="C93" s="102" t="s">
        <v>1815</v>
      </c>
      <c r="D93" s="102"/>
      <c r="E93" s="102"/>
      <c r="F93" s="56" t="s">
        <v>68</v>
      </c>
      <c r="G93" s="44" t="s">
        <v>1848</v>
      </c>
      <c r="H93" s="57">
        <v>22977.81</v>
      </c>
      <c r="I93" s="57"/>
      <c r="J93" s="57">
        <v>22977.81</v>
      </c>
      <c r="K93" s="58"/>
      <c r="L93" s="57">
        <v>45204.25</v>
      </c>
      <c r="M93" s="57"/>
      <c r="N93" s="57"/>
      <c r="O93" s="59">
        <v>45204.25</v>
      </c>
      <c r="BG93" s="27"/>
      <c r="BH93" s="28"/>
      <c r="BI93" s="35"/>
      <c r="BJ93" s="19" t="s">
        <v>1815</v>
      </c>
      <c r="BK93" s="35"/>
    </row>
    <row r="94" spans="1:63" s="3" customFormat="1" ht="180" x14ac:dyDescent="0.25">
      <c r="A94" s="29" t="s">
        <v>100</v>
      </c>
      <c r="B94" s="30" t="s">
        <v>1817</v>
      </c>
      <c r="C94" s="94" t="s">
        <v>1818</v>
      </c>
      <c r="D94" s="94"/>
      <c r="E94" s="94"/>
      <c r="F94" s="29" t="s">
        <v>68</v>
      </c>
      <c r="G94" s="63">
        <v>11.023224799999999</v>
      </c>
      <c r="H94" s="33" t="s">
        <v>1849</v>
      </c>
      <c r="I94" s="33" t="s">
        <v>1820</v>
      </c>
      <c r="J94" s="33">
        <v>23119.08</v>
      </c>
      <c r="K94" s="31" t="s">
        <v>37</v>
      </c>
      <c r="L94" s="33">
        <v>2488188.4</v>
      </c>
      <c r="M94" s="33">
        <v>118378.96</v>
      </c>
      <c r="N94" s="34" t="s">
        <v>1850</v>
      </c>
      <c r="O94" s="33">
        <v>2255394.3199999998</v>
      </c>
      <c r="BG94" s="27"/>
      <c r="BH94" s="28"/>
      <c r="BI94" s="35" t="s">
        <v>1818</v>
      </c>
      <c r="BJ94" s="19"/>
      <c r="BK94" s="35"/>
    </row>
    <row r="95" spans="1:63" s="3" customFormat="1" ht="15" x14ac:dyDescent="0.25">
      <c r="A95" s="36"/>
      <c r="B95" s="37"/>
      <c r="C95" s="38" t="s">
        <v>1851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40"/>
      <c r="BG95" s="27"/>
      <c r="BH95" s="28"/>
      <c r="BI95" s="35"/>
      <c r="BJ95" s="19"/>
      <c r="BK95" s="35"/>
    </row>
    <row r="96" spans="1:63" s="3" customFormat="1" ht="15" x14ac:dyDescent="0.25">
      <c r="A96" s="41"/>
      <c r="B96" s="42"/>
      <c r="C96" s="42"/>
      <c r="D96" s="42"/>
      <c r="E96" s="43" t="s">
        <v>1852</v>
      </c>
      <c r="F96" s="43"/>
      <c r="G96" s="44"/>
      <c r="H96" s="45"/>
      <c r="I96" s="11"/>
      <c r="J96" s="11"/>
      <c r="K96" s="11"/>
      <c r="L96" s="46">
        <v>148881.04999999999</v>
      </c>
      <c r="M96" s="47"/>
      <c r="N96" s="47"/>
      <c r="O96" s="48"/>
      <c r="BG96" s="27"/>
      <c r="BH96" s="28"/>
      <c r="BI96" s="35"/>
      <c r="BJ96" s="19"/>
      <c r="BK96" s="35"/>
    </row>
    <row r="97" spans="1:65" s="3" customFormat="1" ht="15" x14ac:dyDescent="0.25">
      <c r="A97" s="41"/>
      <c r="B97" s="42"/>
      <c r="C97" s="42"/>
      <c r="D97" s="42"/>
      <c r="E97" s="43" t="s">
        <v>1853</v>
      </c>
      <c r="F97" s="43"/>
      <c r="G97" s="44"/>
      <c r="H97" s="45"/>
      <c r="I97" s="11"/>
      <c r="J97" s="11"/>
      <c r="K97" s="11"/>
      <c r="L97" s="46">
        <v>86726.83</v>
      </c>
      <c r="M97" s="47"/>
      <c r="N97" s="47"/>
      <c r="O97" s="48"/>
      <c r="BG97" s="27"/>
      <c r="BH97" s="28"/>
      <c r="BI97" s="35"/>
      <c r="BJ97" s="19"/>
      <c r="BK97" s="35"/>
    </row>
    <row r="98" spans="1:65" s="3" customFormat="1" ht="15" x14ac:dyDescent="0.25">
      <c r="A98" s="41"/>
      <c r="B98" s="42"/>
      <c r="C98" s="42"/>
      <c r="D98" s="42"/>
      <c r="E98" s="43" t="s">
        <v>42</v>
      </c>
      <c r="F98" s="43"/>
      <c r="G98" s="44"/>
      <c r="H98" s="45"/>
      <c r="I98" s="11"/>
      <c r="J98" s="11"/>
      <c r="K98" s="11"/>
      <c r="L98" s="46">
        <v>2723796.28</v>
      </c>
      <c r="M98" s="47"/>
      <c r="N98" s="47"/>
      <c r="O98" s="48"/>
      <c r="BG98" s="27"/>
      <c r="BH98" s="28"/>
      <c r="BI98" s="35"/>
      <c r="BJ98" s="19"/>
      <c r="BK98" s="35"/>
    </row>
    <row r="99" spans="1:65" s="3" customFormat="1" ht="23.25" x14ac:dyDescent="0.25">
      <c r="A99" s="54" t="s">
        <v>110</v>
      </c>
      <c r="B99" s="55" t="s">
        <v>1814</v>
      </c>
      <c r="C99" s="102" t="s">
        <v>1815</v>
      </c>
      <c r="D99" s="102"/>
      <c r="E99" s="102"/>
      <c r="F99" s="56" t="s">
        <v>68</v>
      </c>
      <c r="G99" s="44" t="s">
        <v>1854</v>
      </c>
      <c r="H99" s="57">
        <v>22977.81</v>
      </c>
      <c r="I99" s="57"/>
      <c r="J99" s="57">
        <v>22977.81</v>
      </c>
      <c r="K99" s="58"/>
      <c r="L99" s="57">
        <v>235109.41</v>
      </c>
      <c r="M99" s="57"/>
      <c r="N99" s="57"/>
      <c r="O99" s="59">
        <v>235109.41</v>
      </c>
      <c r="BG99" s="27"/>
      <c r="BH99" s="28"/>
      <c r="BI99" s="35"/>
      <c r="BJ99" s="19" t="s">
        <v>1815</v>
      </c>
      <c r="BK99" s="35"/>
    </row>
    <row r="100" spans="1:65" s="3" customFormat="1" ht="23.25" x14ac:dyDescent="0.25">
      <c r="A100" s="54" t="s">
        <v>110</v>
      </c>
      <c r="B100" s="55" t="s">
        <v>1826</v>
      </c>
      <c r="C100" s="102" t="s">
        <v>1827</v>
      </c>
      <c r="D100" s="102"/>
      <c r="E100" s="102"/>
      <c r="F100" s="56" t="s">
        <v>68</v>
      </c>
      <c r="G100" s="44" t="s">
        <v>1855</v>
      </c>
      <c r="H100" s="57">
        <v>22562.97</v>
      </c>
      <c r="I100" s="57"/>
      <c r="J100" s="57">
        <v>22562.97</v>
      </c>
      <c r="K100" s="58"/>
      <c r="L100" s="57">
        <v>17851.93</v>
      </c>
      <c r="M100" s="57"/>
      <c r="N100" s="57"/>
      <c r="O100" s="59">
        <v>17851.93</v>
      </c>
      <c r="BG100" s="27"/>
      <c r="BH100" s="28"/>
      <c r="BI100" s="35"/>
      <c r="BJ100" s="19" t="s">
        <v>1827</v>
      </c>
      <c r="BK100" s="35"/>
    </row>
    <row r="101" spans="1:65" s="3" customFormat="1" ht="34.5" x14ac:dyDescent="0.25">
      <c r="A101" s="54" t="s">
        <v>110</v>
      </c>
      <c r="B101" s="55" t="s">
        <v>1829</v>
      </c>
      <c r="C101" s="102" t="s">
        <v>1830</v>
      </c>
      <c r="D101" s="102"/>
      <c r="E101" s="102"/>
      <c r="F101" s="56" t="s">
        <v>68</v>
      </c>
      <c r="G101" s="44" t="s">
        <v>1856</v>
      </c>
      <c r="H101" s="57">
        <v>18796.650000000001</v>
      </c>
      <c r="I101" s="57"/>
      <c r="J101" s="57">
        <v>18796.650000000001</v>
      </c>
      <c r="K101" s="58"/>
      <c r="L101" s="57">
        <v>1002.39</v>
      </c>
      <c r="M101" s="57"/>
      <c r="N101" s="57"/>
      <c r="O101" s="59">
        <v>1002.39</v>
      </c>
      <c r="BG101" s="27"/>
      <c r="BH101" s="28"/>
      <c r="BI101" s="35"/>
      <c r="BJ101" s="19" t="s">
        <v>1830</v>
      </c>
      <c r="BK101" s="35"/>
    </row>
    <row r="102" spans="1:65" s="3" customFormat="1" ht="23.25" x14ac:dyDescent="0.25">
      <c r="A102" s="54" t="s">
        <v>110</v>
      </c>
      <c r="B102" s="55" t="s">
        <v>1832</v>
      </c>
      <c r="C102" s="102" t="s">
        <v>1833</v>
      </c>
      <c r="D102" s="102"/>
      <c r="E102" s="102"/>
      <c r="F102" s="56" t="s">
        <v>194</v>
      </c>
      <c r="G102" s="44" t="s">
        <v>1857</v>
      </c>
      <c r="H102" s="57">
        <v>24.97</v>
      </c>
      <c r="I102" s="57"/>
      <c r="J102" s="57">
        <v>24.97</v>
      </c>
      <c r="K102" s="58"/>
      <c r="L102" s="57">
        <v>226.13</v>
      </c>
      <c r="M102" s="57"/>
      <c r="N102" s="57"/>
      <c r="O102" s="59">
        <v>226.13</v>
      </c>
      <c r="BG102" s="27"/>
      <c r="BH102" s="28"/>
      <c r="BI102" s="35"/>
      <c r="BJ102" s="19" t="s">
        <v>1833</v>
      </c>
      <c r="BK102" s="35"/>
    </row>
    <row r="103" spans="1:65" s="3" customFormat="1" ht="23.25" x14ac:dyDescent="0.25">
      <c r="A103" s="54" t="s">
        <v>110</v>
      </c>
      <c r="B103" s="55" t="s">
        <v>1835</v>
      </c>
      <c r="C103" s="102" t="s">
        <v>1836</v>
      </c>
      <c r="D103" s="102"/>
      <c r="E103" s="102"/>
      <c r="F103" s="56" t="s">
        <v>68</v>
      </c>
      <c r="G103" s="44" t="s">
        <v>1858</v>
      </c>
      <c r="H103" s="57">
        <v>21298.23</v>
      </c>
      <c r="I103" s="57"/>
      <c r="J103" s="57">
        <v>21298.23</v>
      </c>
      <c r="K103" s="58"/>
      <c r="L103" s="57">
        <v>66.45</v>
      </c>
      <c r="M103" s="57"/>
      <c r="N103" s="57"/>
      <c r="O103" s="59">
        <v>66.45</v>
      </c>
      <c r="BG103" s="27"/>
      <c r="BH103" s="28"/>
      <c r="BI103" s="35"/>
      <c r="BJ103" s="19" t="s">
        <v>1836</v>
      </c>
      <c r="BK103" s="35"/>
    </row>
    <row r="104" spans="1:65" s="3" customFormat="1" ht="22.5" x14ac:dyDescent="0.25">
      <c r="A104" s="54" t="s">
        <v>110</v>
      </c>
      <c r="B104" s="55" t="s">
        <v>1838</v>
      </c>
      <c r="C104" s="102" t="s">
        <v>1839</v>
      </c>
      <c r="D104" s="102"/>
      <c r="E104" s="102"/>
      <c r="F104" s="56" t="s">
        <v>194</v>
      </c>
      <c r="G104" s="44" t="s">
        <v>1859</v>
      </c>
      <c r="H104" s="57">
        <v>32.880000000000003</v>
      </c>
      <c r="I104" s="57"/>
      <c r="J104" s="57">
        <v>32.880000000000003</v>
      </c>
      <c r="K104" s="58"/>
      <c r="L104" s="57">
        <v>22.1</v>
      </c>
      <c r="M104" s="57"/>
      <c r="N104" s="57"/>
      <c r="O104" s="59">
        <v>22.1</v>
      </c>
      <c r="BG104" s="27"/>
      <c r="BH104" s="28"/>
      <c r="BI104" s="35"/>
      <c r="BJ104" s="19" t="s">
        <v>1839</v>
      </c>
      <c r="BK104" s="35"/>
    </row>
    <row r="105" spans="1:65" s="3" customFormat="1" ht="22.5" x14ac:dyDescent="0.25">
      <c r="A105" s="99" t="s">
        <v>93</v>
      </c>
      <c r="B105" s="100"/>
      <c r="C105" s="100"/>
      <c r="D105" s="100"/>
      <c r="E105" s="100"/>
      <c r="F105" s="100"/>
      <c r="G105" s="100"/>
      <c r="H105" s="100"/>
      <c r="I105" s="100"/>
      <c r="J105" s="100"/>
      <c r="K105" s="101"/>
      <c r="L105" s="33">
        <v>3362481.89</v>
      </c>
      <c r="M105" s="33">
        <v>162387.67000000001</v>
      </c>
      <c r="N105" s="33" t="s">
        <v>1860</v>
      </c>
      <c r="O105" s="33">
        <v>3017485.45</v>
      </c>
      <c r="BG105" s="27"/>
      <c r="BH105" s="28"/>
      <c r="BI105" s="35"/>
      <c r="BJ105" s="19"/>
      <c r="BK105" s="35" t="s">
        <v>93</v>
      </c>
    </row>
    <row r="106" spans="1:65" s="3" customFormat="1" ht="15" x14ac:dyDescent="0.25">
      <c r="A106" s="99" t="s">
        <v>95</v>
      </c>
      <c r="B106" s="100"/>
      <c r="C106" s="100"/>
      <c r="D106" s="100"/>
      <c r="E106" s="100"/>
      <c r="F106" s="100"/>
      <c r="G106" s="100"/>
      <c r="H106" s="100"/>
      <c r="I106" s="100"/>
      <c r="J106" s="100"/>
      <c r="K106" s="101"/>
      <c r="L106" s="33">
        <v>217592.28</v>
      </c>
      <c r="M106" s="33"/>
      <c r="N106" s="33"/>
      <c r="O106" s="33"/>
      <c r="BG106" s="27"/>
      <c r="BH106" s="28"/>
      <c r="BI106" s="35"/>
      <c r="BJ106" s="19"/>
      <c r="BK106" s="35" t="s">
        <v>95</v>
      </c>
    </row>
    <row r="107" spans="1:65" s="3" customFormat="1" ht="15" x14ac:dyDescent="0.25">
      <c r="A107" s="99" t="s">
        <v>96</v>
      </c>
      <c r="B107" s="100"/>
      <c r="C107" s="100"/>
      <c r="D107" s="100"/>
      <c r="E107" s="100"/>
      <c r="F107" s="100"/>
      <c r="G107" s="100"/>
      <c r="H107" s="100"/>
      <c r="I107" s="100"/>
      <c r="J107" s="100"/>
      <c r="K107" s="101"/>
      <c r="L107" s="33">
        <v>127004.31</v>
      </c>
      <c r="M107" s="33"/>
      <c r="N107" s="33"/>
      <c r="O107" s="33"/>
      <c r="BG107" s="27"/>
      <c r="BH107" s="28"/>
      <c r="BI107" s="35"/>
      <c r="BJ107" s="19"/>
      <c r="BK107" s="35" t="s">
        <v>96</v>
      </c>
    </row>
    <row r="108" spans="1:65" s="3" customFormat="1" ht="15" x14ac:dyDescent="0.25">
      <c r="A108" s="99" t="s">
        <v>1861</v>
      </c>
      <c r="B108" s="100"/>
      <c r="C108" s="100"/>
      <c r="D108" s="100"/>
      <c r="E108" s="100"/>
      <c r="F108" s="100"/>
      <c r="G108" s="100"/>
      <c r="H108" s="100"/>
      <c r="I108" s="100"/>
      <c r="J108" s="100"/>
      <c r="K108" s="101"/>
      <c r="L108" s="33">
        <v>3707078.48</v>
      </c>
      <c r="M108" s="33"/>
      <c r="N108" s="33"/>
      <c r="O108" s="33"/>
      <c r="BG108" s="27"/>
      <c r="BH108" s="28"/>
      <c r="BI108" s="35"/>
      <c r="BJ108" s="19"/>
      <c r="BK108" s="35" t="s">
        <v>1861</v>
      </c>
    </row>
    <row r="109" spans="1:65" s="3" customFormat="1" ht="22.5" x14ac:dyDescent="0.25">
      <c r="A109" s="99" t="s">
        <v>217</v>
      </c>
      <c r="B109" s="100"/>
      <c r="C109" s="100"/>
      <c r="D109" s="100"/>
      <c r="E109" s="100"/>
      <c r="F109" s="100"/>
      <c r="G109" s="100"/>
      <c r="H109" s="100"/>
      <c r="I109" s="100"/>
      <c r="J109" s="100"/>
      <c r="K109" s="101"/>
      <c r="L109" s="33">
        <v>6934585.4500000002</v>
      </c>
      <c r="M109" s="33">
        <v>335555.02</v>
      </c>
      <c r="N109" s="33" t="s">
        <v>1862</v>
      </c>
      <c r="O109" s="33">
        <v>6220522.6100000003</v>
      </c>
      <c r="BL109" s="35" t="s">
        <v>217</v>
      </c>
    </row>
    <row r="110" spans="1:65" s="3" customFormat="1" ht="15" x14ac:dyDescent="0.25">
      <c r="A110" s="99" t="s">
        <v>95</v>
      </c>
      <c r="B110" s="100"/>
      <c r="C110" s="100"/>
      <c r="D110" s="100"/>
      <c r="E110" s="100"/>
      <c r="F110" s="100"/>
      <c r="G110" s="100"/>
      <c r="H110" s="100"/>
      <c r="I110" s="100"/>
      <c r="J110" s="100"/>
      <c r="K110" s="101"/>
      <c r="L110" s="33">
        <v>449408.22</v>
      </c>
      <c r="M110" s="33"/>
      <c r="N110" s="33"/>
      <c r="O110" s="33"/>
      <c r="BL110" s="35" t="s">
        <v>95</v>
      </c>
    </row>
    <row r="111" spans="1:65" s="3" customFormat="1" ht="15" x14ac:dyDescent="0.25">
      <c r="A111" s="103" t="s">
        <v>219</v>
      </c>
      <c r="B111" s="104"/>
      <c r="C111" s="104"/>
      <c r="D111" s="104"/>
      <c r="E111" s="104"/>
      <c r="F111" s="104"/>
      <c r="G111" s="104"/>
      <c r="H111" s="104"/>
      <c r="I111" s="104"/>
      <c r="J111" s="104"/>
      <c r="K111" s="105"/>
      <c r="L111" s="60"/>
      <c r="M111" s="60"/>
      <c r="N111" s="60"/>
      <c r="O111" s="60"/>
      <c r="BL111" s="35"/>
      <c r="BM111" s="2" t="s">
        <v>219</v>
      </c>
    </row>
    <row r="112" spans="1:65" s="3" customFormat="1" ht="15" x14ac:dyDescent="0.25">
      <c r="A112" s="103" t="s">
        <v>1863</v>
      </c>
      <c r="B112" s="104"/>
      <c r="C112" s="104"/>
      <c r="D112" s="104"/>
      <c r="E112" s="104"/>
      <c r="F112" s="104"/>
      <c r="G112" s="104"/>
      <c r="H112" s="104"/>
      <c r="I112" s="104"/>
      <c r="J112" s="104"/>
      <c r="K112" s="105"/>
      <c r="L112" s="60">
        <v>226.03</v>
      </c>
      <c r="M112" s="60"/>
      <c r="N112" s="60"/>
      <c r="O112" s="60"/>
      <c r="BL112" s="35"/>
      <c r="BM112" s="2" t="s">
        <v>1863</v>
      </c>
    </row>
    <row r="113" spans="1:65" s="3" customFormat="1" ht="15" x14ac:dyDescent="0.25">
      <c r="A113" s="103" t="s">
        <v>1864</v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5"/>
      <c r="L113" s="60">
        <v>417074.37</v>
      </c>
      <c r="M113" s="60"/>
      <c r="N113" s="60"/>
      <c r="O113" s="60"/>
      <c r="BL113" s="35"/>
      <c r="BM113" s="2" t="s">
        <v>1864</v>
      </c>
    </row>
    <row r="114" spans="1:65" s="3" customFormat="1" ht="15" x14ac:dyDescent="0.25">
      <c r="A114" s="103" t="s">
        <v>1865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5"/>
      <c r="L114" s="60">
        <v>32107.82</v>
      </c>
      <c r="M114" s="60"/>
      <c r="N114" s="60"/>
      <c r="O114" s="60"/>
      <c r="BL114" s="35"/>
      <c r="BM114" s="2" t="s">
        <v>1865</v>
      </c>
    </row>
    <row r="115" spans="1:65" s="3" customFormat="1" ht="15" x14ac:dyDescent="0.25">
      <c r="A115" s="99" t="s">
        <v>96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1"/>
      <c r="L115" s="33">
        <v>262294.28000000003</v>
      </c>
      <c r="M115" s="33"/>
      <c r="N115" s="33"/>
      <c r="O115" s="33"/>
      <c r="BL115" s="35" t="s">
        <v>96</v>
      </c>
    </row>
    <row r="116" spans="1:65" s="3" customFormat="1" ht="15" x14ac:dyDescent="0.25">
      <c r="A116" s="103" t="s">
        <v>219</v>
      </c>
      <c r="B116" s="104"/>
      <c r="C116" s="104"/>
      <c r="D116" s="104"/>
      <c r="E116" s="104"/>
      <c r="F116" s="104"/>
      <c r="G116" s="104"/>
      <c r="H116" s="104"/>
      <c r="I116" s="104"/>
      <c r="J116" s="104"/>
      <c r="K116" s="105"/>
      <c r="L116" s="60"/>
      <c r="M116" s="60"/>
      <c r="N116" s="60"/>
      <c r="O116" s="60"/>
      <c r="BL116" s="35"/>
      <c r="BM116" s="2" t="s">
        <v>219</v>
      </c>
    </row>
    <row r="117" spans="1:65" s="3" customFormat="1" ht="15" x14ac:dyDescent="0.25">
      <c r="A117" s="103" t="s">
        <v>1866</v>
      </c>
      <c r="B117" s="104"/>
      <c r="C117" s="104"/>
      <c r="D117" s="104"/>
      <c r="E117" s="104"/>
      <c r="F117" s="104"/>
      <c r="G117" s="104"/>
      <c r="H117" s="104"/>
      <c r="I117" s="104"/>
      <c r="J117" s="104"/>
      <c r="K117" s="105"/>
      <c r="L117" s="60">
        <v>128.53</v>
      </c>
      <c r="M117" s="60"/>
      <c r="N117" s="60"/>
      <c r="O117" s="60"/>
      <c r="BL117" s="35"/>
      <c r="BM117" s="2" t="s">
        <v>1866</v>
      </c>
    </row>
    <row r="118" spans="1:65" s="3" customFormat="1" ht="15" x14ac:dyDescent="0.25">
      <c r="A118" s="103" t="s">
        <v>1867</v>
      </c>
      <c r="B118" s="104"/>
      <c r="C118" s="104"/>
      <c r="D118" s="104"/>
      <c r="E118" s="104"/>
      <c r="F118" s="104"/>
      <c r="G118" s="104"/>
      <c r="H118" s="104"/>
      <c r="I118" s="104"/>
      <c r="J118" s="104"/>
      <c r="K118" s="105"/>
      <c r="L118" s="60">
        <v>242955.94</v>
      </c>
      <c r="M118" s="60"/>
      <c r="N118" s="60"/>
      <c r="O118" s="60"/>
      <c r="BL118" s="35"/>
      <c r="BM118" s="2" t="s">
        <v>1867</v>
      </c>
    </row>
    <row r="119" spans="1:65" s="3" customFormat="1" ht="15" x14ac:dyDescent="0.25">
      <c r="A119" s="103" t="s">
        <v>1868</v>
      </c>
      <c r="B119" s="104"/>
      <c r="C119" s="104"/>
      <c r="D119" s="104"/>
      <c r="E119" s="104"/>
      <c r="F119" s="104"/>
      <c r="G119" s="104"/>
      <c r="H119" s="104"/>
      <c r="I119" s="104"/>
      <c r="J119" s="104"/>
      <c r="K119" s="105"/>
      <c r="L119" s="60">
        <v>19209.810000000001</v>
      </c>
      <c r="M119" s="60"/>
      <c r="N119" s="60"/>
      <c r="O119" s="60"/>
      <c r="BL119" s="35"/>
      <c r="BM119" s="2" t="s">
        <v>1868</v>
      </c>
    </row>
    <row r="120" spans="1:65" s="3" customFormat="1" ht="15" x14ac:dyDescent="0.25">
      <c r="A120" s="99" t="s">
        <v>237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1"/>
      <c r="L120" s="33"/>
      <c r="M120" s="33"/>
      <c r="N120" s="33"/>
      <c r="O120" s="33"/>
      <c r="BL120" s="35" t="s">
        <v>237</v>
      </c>
    </row>
    <row r="121" spans="1:65" s="3" customFormat="1" ht="15" x14ac:dyDescent="0.25">
      <c r="A121" s="103" t="s">
        <v>252</v>
      </c>
      <c r="B121" s="104"/>
      <c r="C121" s="104"/>
      <c r="D121" s="104"/>
      <c r="E121" s="104"/>
      <c r="F121" s="104"/>
      <c r="G121" s="104"/>
      <c r="H121" s="104"/>
      <c r="I121" s="104"/>
      <c r="J121" s="104"/>
      <c r="K121" s="105"/>
      <c r="L121" s="60"/>
      <c r="M121" s="60"/>
      <c r="N121" s="60"/>
      <c r="O121" s="60"/>
      <c r="BL121" s="35"/>
      <c r="BM121" s="2" t="s">
        <v>252</v>
      </c>
    </row>
    <row r="122" spans="1:65" s="3" customFormat="1" ht="22.5" x14ac:dyDescent="0.25">
      <c r="A122" s="103" t="s">
        <v>1869</v>
      </c>
      <c r="B122" s="104"/>
      <c r="C122" s="104"/>
      <c r="D122" s="104"/>
      <c r="E122" s="104"/>
      <c r="F122" s="104"/>
      <c r="G122" s="104"/>
      <c r="H122" s="104"/>
      <c r="I122" s="104"/>
      <c r="J122" s="104"/>
      <c r="K122" s="105"/>
      <c r="L122" s="60">
        <v>573381.24</v>
      </c>
      <c r="M122" s="60">
        <v>15142.86</v>
      </c>
      <c r="N122" s="60" t="s">
        <v>1870</v>
      </c>
      <c r="O122" s="60">
        <v>530511.07999999996</v>
      </c>
      <c r="BL122" s="35"/>
      <c r="BM122" s="2" t="s">
        <v>1869</v>
      </c>
    </row>
    <row r="123" spans="1:65" s="3" customFormat="1" ht="15" x14ac:dyDescent="0.25">
      <c r="A123" s="103" t="s">
        <v>1871</v>
      </c>
      <c r="B123" s="104"/>
      <c r="C123" s="104"/>
      <c r="D123" s="104"/>
      <c r="E123" s="104"/>
      <c r="F123" s="104"/>
      <c r="G123" s="104"/>
      <c r="H123" s="104"/>
      <c r="I123" s="104"/>
      <c r="J123" s="104"/>
      <c r="K123" s="105"/>
      <c r="L123" s="60">
        <v>32107.82</v>
      </c>
      <c r="M123" s="60"/>
      <c r="N123" s="60"/>
      <c r="O123" s="60"/>
      <c r="BL123" s="35"/>
      <c r="BM123" s="2" t="s">
        <v>1871</v>
      </c>
    </row>
    <row r="124" spans="1:65" s="3" customFormat="1" ht="15" x14ac:dyDescent="0.25">
      <c r="A124" s="103" t="s">
        <v>1872</v>
      </c>
      <c r="B124" s="104"/>
      <c r="C124" s="104"/>
      <c r="D124" s="104"/>
      <c r="E124" s="104"/>
      <c r="F124" s="104"/>
      <c r="G124" s="104"/>
      <c r="H124" s="104"/>
      <c r="I124" s="104"/>
      <c r="J124" s="104"/>
      <c r="K124" s="105"/>
      <c r="L124" s="60">
        <v>19209.810000000001</v>
      </c>
      <c r="M124" s="60"/>
      <c r="N124" s="60"/>
      <c r="O124" s="60"/>
      <c r="BL124" s="35"/>
      <c r="BM124" s="2" t="s">
        <v>1872</v>
      </c>
    </row>
    <row r="125" spans="1:65" s="3" customFormat="1" ht="15" x14ac:dyDescent="0.25">
      <c r="A125" s="103" t="s">
        <v>243</v>
      </c>
      <c r="B125" s="104"/>
      <c r="C125" s="104"/>
      <c r="D125" s="104"/>
      <c r="E125" s="104"/>
      <c r="F125" s="104"/>
      <c r="G125" s="104"/>
      <c r="H125" s="104"/>
      <c r="I125" s="104"/>
      <c r="J125" s="104"/>
      <c r="K125" s="105"/>
      <c r="L125" s="60">
        <v>624698.87</v>
      </c>
      <c r="M125" s="60"/>
      <c r="N125" s="60"/>
      <c r="O125" s="60"/>
      <c r="BL125" s="35"/>
      <c r="BM125" s="2" t="s">
        <v>243</v>
      </c>
    </row>
    <row r="126" spans="1:65" s="3" customFormat="1" ht="15" x14ac:dyDescent="0.25">
      <c r="A126" s="103" t="s">
        <v>1873</v>
      </c>
      <c r="B126" s="104"/>
      <c r="C126" s="104"/>
      <c r="D126" s="104"/>
      <c r="E126" s="104"/>
      <c r="F126" s="104"/>
      <c r="G126" s="104"/>
      <c r="H126" s="104"/>
      <c r="I126" s="104"/>
      <c r="J126" s="104"/>
      <c r="K126" s="105"/>
      <c r="L126" s="60"/>
      <c r="M126" s="60"/>
      <c r="N126" s="60"/>
      <c r="O126" s="60"/>
      <c r="BL126" s="35"/>
      <c r="BM126" s="2" t="s">
        <v>1873</v>
      </c>
    </row>
    <row r="127" spans="1:65" s="3" customFormat="1" ht="22.5" x14ac:dyDescent="0.25">
      <c r="A127" s="103" t="s">
        <v>1874</v>
      </c>
      <c r="B127" s="104"/>
      <c r="C127" s="104"/>
      <c r="D127" s="104"/>
      <c r="E127" s="104"/>
      <c r="F127" s="104"/>
      <c r="G127" s="104"/>
      <c r="H127" s="104"/>
      <c r="I127" s="104"/>
      <c r="J127" s="104"/>
      <c r="K127" s="105"/>
      <c r="L127" s="60">
        <v>6357861.3499999996</v>
      </c>
      <c r="M127" s="60">
        <v>320232.3</v>
      </c>
      <c r="N127" s="60" t="s">
        <v>1875</v>
      </c>
      <c r="O127" s="60">
        <v>5686934.0300000003</v>
      </c>
      <c r="BL127" s="35"/>
      <c r="BM127" s="2" t="s">
        <v>1874</v>
      </c>
    </row>
    <row r="128" spans="1:65" s="3" customFormat="1" ht="15" x14ac:dyDescent="0.25">
      <c r="A128" s="103" t="s">
        <v>1876</v>
      </c>
      <c r="B128" s="104"/>
      <c r="C128" s="104"/>
      <c r="D128" s="104"/>
      <c r="E128" s="104"/>
      <c r="F128" s="104"/>
      <c r="G128" s="104"/>
      <c r="H128" s="104"/>
      <c r="I128" s="104"/>
      <c r="J128" s="104"/>
      <c r="K128" s="105"/>
      <c r="L128" s="60">
        <v>417074.37</v>
      </c>
      <c r="M128" s="60"/>
      <c r="N128" s="60"/>
      <c r="O128" s="60"/>
      <c r="BL128" s="35"/>
      <c r="BM128" s="2" t="s">
        <v>1876</v>
      </c>
    </row>
    <row r="129" spans="1:66" s="3" customFormat="1" ht="15" x14ac:dyDescent="0.25">
      <c r="A129" s="103" t="s">
        <v>1877</v>
      </c>
      <c r="B129" s="104"/>
      <c r="C129" s="104"/>
      <c r="D129" s="104"/>
      <c r="E129" s="104"/>
      <c r="F129" s="104"/>
      <c r="G129" s="104"/>
      <c r="H129" s="104"/>
      <c r="I129" s="104"/>
      <c r="J129" s="104"/>
      <c r="K129" s="105"/>
      <c r="L129" s="60">
        <v>242955.94</v>
      </c>
      <c r="M129" s="60"/>
      <c r="N129" s="60"/>
      <c r="O129" s="60"/>
      <c r="BL129" s="35"/>
      <c r="BM129" s="2" t="s">
        <v>1877</v>
      </c>
    </row>
    <row r="130" spans="1:66" s="3" customFormat="1" ht="15" x14ac:dyDescent="0.25">
      <c r="A130" s="103" t="s">
        <v>243</v>
      </c>
      <c r="B130" s="104"/>
      <c r="C130" s="104"/>
      <c r="D130" s="104"/>
      <c r="E130" s="104"/>
      <c r="F130" s="104"/>
      <c r="G130" s="104"/>
      <c r="H130" s="104"/>
      <c r="I130" s="104"/>
      <c r="J130" s="104"/>
      <c r="K130" s="105"/>
      <c r="L130" s="60">
        <v>7017891.6600000001</v>
      </c>
      <c r="M130" s="60"/>
      <c r="N130" s="60"/>
      <c r="O130" s="60"/>
      <c r="BL130" s="35"/>
      <c r="BM130" s="2" t="s">
        <v>243</v>
      </c>
    </row>
    <row r="131" spans="1:66" s="3" customFormat="1" ht="15" x14ac:dyDescent="0.25">
      <c r="A131" s="103" t="s">
        <v>260</v>
      </c>
      <c r="B131" s="104"/>
      <c r="C131" s="104"/>
      <c r="D131" s="104"/>
      <c r="E131" s="104"/>
      <c r="F131" s="104"/>
      <c r="G131" s="104"/>
      <c r="H131" s="104"/>
      <c r="I131" s="104"/>
      <c r="J131" s="104"/>
      <c r="K131" s="105"/>
      <c r="L131" s="60"/>
      <c r="M131" s="60"/>
      <c r="N131" s="60"/>
      <c r="O131" s="60"/>
      <c r="BL131" s="35"/>
      <c r="BM131" s="2" t="s">
        <v>260</v>
      </c>
    </row>
    <row r="132" spans="1:66" s="3" customFormat="1" ht="22.5" x14ac:dyDescent="0.25">
      <c r="A132" s="103" t="s">
        <v>1878</v>
      </c>
      <c r="B132" s="104"/>
      <c r="C132" s="104"/>
      <c r="D132" s="104"/>
      <c r="E132" s="104"/>
      <c r="F132" s="104"/>
      <c r="G132" s="104"/>
      <c r="H132" s="104"/>
      <c r="I132" s="104"/>
      <c r="J132" s="104"/>
      <c r="K132" s="105"/>
      <c r="L132" s="60">
        <v>3342.86</v>
      </c>
      <c r="M132" s="60">
        <v>179.86</v>
      </c>
      <c r="N132" s="60" t="s">
        <v>1879</v>
      </c>
      <c r="O132" s="60">
        <v>3077.5</v>
      </c>
      <c r="BL132" s="35"/>
      <c r="BM132" s="2" t="s">
        <v>1878</v>
      </c>
    </row>
    <row r="133" spans="1:66" s="3" customFormat="1" ht="15" x14ac:dyDescent="0.25">
      <c r="A133" s="103" t="s">
        <v>1880</v>
      </c>
      <c r="B133" s="104"/>
      <c r="C133" s="104"/>
      <c r="D133" s="104"/>
      <c r="E133" s="104"/>
      <c r="F133" s="104"/>
      <c r="G133" s="104"/>
      <c r="H133" s="104"/>
      <c r="I133" s="104"/>
      <c r="J133" s="104"/>
      <c r="K133" s="105"/>
      <c r="L133" s="60">
        <v>226.03</v>
      </c>
      <c r="M133" s="60"/>
      <c r="N133" s="60"/>
      <c r="O133" s="60"/>
      <c r="BL133" s="35"/>
      <c r="BM133" s="2" t="s">
        <v>1880</v>
      </c>
    </row>
    <row r="134" spans="1:66" s="3" customFormat="1" ht="15" x14ac:dyDescent="0.25">
      <c r="A134" s="103" t="s">
        <v>1881</v>
      </c>
      <c r="B134" s="104"/>
      <c r="C134" s="104"/>
      <c r="D134" s="104"/>
      <c r="E134" s="104"/>
      <c r="F134" s="104"/>
      <c r="G134" s="104"/>
      <c r="H134" s="104"/>
      <c r="I134" s="104"/>
      <c r="J134" s="104"/>
      <c r="K134" s="105"/>
      <c r="L134" s="60">
        <v>128.53</v>
      </c>
      <c r="M134" s="60"/>
      <c r="N134" s="60"/>
      <c r="O134" s="60"/>
      <c r="BL134" s="35"/>
      <c r="BM134" s="2" t="s">
        <v>1881</v>
      </c>
    </row>
    <row r="135" spans="1:66" s="3" customFormat="1" ht="15" x14ac:dyDescent="0.25">
      <c r="A135" s="103" t="s">
        <v>243</v>
      </c>
      <c r="B135" s="104"/>
      <c r="C135" s="104"/>
      <c r="D135" s="104"/>
      <c r="E135" s="104"/>
      <c r="F135" s="104"/>
      <c r="G135" s="104"/>
      <c r="H135" s="104"/>
      <c r="I135" s="104"/>
      <c r="J135" s="104"/>
      <c r="K135" s="105"/>
      <c r="L135" s="60">
        <v>3697.42</v>
      </c>
      <c r="M135" s="60"/>
      <c r="N135" s="60"/>
      <c r="O135" s="60"/>
      <c r="BL135" s="35"/>
      <c r="BM135" s="2" t="s">
        <v>243</v>
      </c>
    </row>
    <row r="136" spans="1:66" s="3" customFormat="1" ht="15" x14ac:dyDescent="0.25">
      <c r="A136" s="103" t="s">
        <v>283</v>
      </c>
      <c r="B136" s="104"/>
      <c r="C136" s="104"/>
      <c r="D136" s="104"/>
      <c r="E136" s="104"/>
      <c r="F136" s="104"/>
      <c r="G136" s="104"/>
      <c r="H136" s="104"/>
      <c r="I136" s="104"/>
      <c r="J136" s="104"/>
      <c r="K136" s="105"/>
      <c r="L136" s="60">
        <v>7646287.9500000002</v>
      </c>
      <c r="M136" s="60"/>
      <c r="N136" s="60"/>
      <c r="O136" s="60"/>
      <c r="BL136" s="35"/>
      <c r="BM136" s="2" t="s">
        <v>283</v>
      </c>
    </row>
    <row r="137" spans="1:66" s="3" customFormat="1" ht="15" x14ac:dyDescent="0.25">
      <c r="A137" s="103" t="s">
        <v>284</v>
      </c>
      <c r="B137" s="104"/>
      <c r="C137" s="104"/>
      <c r="D137" s="104"/>
      <c r="E137" s="104"/>
      <c r="F137" s="104"/>
      <c r="G137" s="104"/>
      <c r="H137" s="104"/>
      <c r="I137" s="104"/>
      <c r="J137" s="104"/>
      <c r="K137" s="105"/>
      <c r="L137" s="60"/>
      <c r="M137" s="60"/>
      <c r="N137" s="60"/>
      <c r="O137" s="60"/>
      <c r="BL137" s="35"/>
      <c r="BM137" s="2" t="s">
        <v>284</v>
      </c>
    </row>
    <row r="138" spans="1:66" s="3" customFormat="1" ht="15" x14ac:dyDescent="0.25">
      <c r="A138" s="103" t="s">
        <v>285</v>
      </c>
      <c r="B138" s="104"/>
      <c r="C138" s="104"/>
      <c r="D138" s="104"/>
      <c r="E138" s="104"/>
      <c r="F138" s="104"/>
      <c r="G138" s="104"/>
      <c r="H138" s="104"/>
      <c r="I138" s="104"/>
      <c r="J138" s="104"/>
      <c r="K138" s="105"/>
      <c r="L138" s="60">
        <v>6220522.6100000003</v>
      </c>
      <c r="M138" s="60"/>
      <c r="N138" s="60"/>
      <c r="O138" s="60"/>
      <c r="BL138" s="35"/>
      <c r="BM138" s="2" t="s">
        <v>285</v>
      </c>
    </row>
    <row r="139" spans="1:66" s="3" customFormat="1" ht="15" x14ac:dyDescent="0.25">
      <c r="A139" s="103" t="s">
        <v>286</v>
      </c>
      <c r="B139" s="104"/>
      <c r="C139" s="104"/>
      <c r="D139" s="104"/>
      <c r="E139" s="104"/>
      <c r="F139" s="104"/>
      <c r="G139" s="104"/>
      <c r="H139" s="104"/>
      <c r="I139" s="104"/>
      <c r="J139" s="104"/>
      <c r="K139" s="105"/>
      <c r="L139" s="60">
        <v>378507.82</v>
      </c>
      <c r="M139" s="60"/>
      <c r="N139" s="60"/>
      <c r="O139" s="60"/>
      <c r="BL139" s="35"/>
      <c r="BM139" s="2" t="s">
        <v>286</v>
      </c>
    </row>
    <row r="140" spans="1:66" s="3" customFormat="1" ht="15" x14ac:dyDescent="0.25">
      <c r="A140" s="103" t="s">
        <v>287</v>
      </c>
      <c r="B140" s="104"/>
      <c r="C140" s="104"/>
      <c r="D140" s="104"/>
      <c r="E140" s="104"/>
      <c r="F140" s="104"/>
      <c r="G140" s="104"/>
      <c r="H140" s="104"/>
      <c r="I140" s="104"/>
      <c r="J140" s="104"/>
      <c r="K140" s="105"/>
      <c r="L140" s="60">
        <v>432590.75</v>
      </c>
      <c r="M140" s="60"/>
      <c r="N140" s="60"/>
      <c r="O140" s="60"/>
      <c r="BL140" s="35"/>
      <c r="BM140" s="2" t="s">
        <v>287</v>
      </c>
    </row>
    <row r="141" spans="1:66" s="3" customFormat="1" ht="15" x14ac:dyDescent="0.25">
      <c r="A141" s="103" t="s">
        <v>288</v>
      </c>
      <c r="B141" s="104"/>
      <c r="C141" s="104"/>
      <c r="D141" s="104"/>
      <c r="E141" s="104"/>
      <c r="F141" s="104"/>
      <c r="G141" s="104"/>
      <c r="H141" s="104"/>
      <c r="I141" s="104"/>
      <c r="J141" s="104"/>
      <c r="K141" s="105"/>
      <c r="L141" s="60">
        <v>449408.22</v>
      </c>
      <c r="M141" s="60"/>
      <c r="N141" s="60"/>
      <c r="O141" s="60"/>
      <c r="BL141" s="35"/>
      <c r="BM141" s="2" t="s">
        <v>288</v>
      </c>
    </row>
    <row r="142" spans="1:66" s="3" customFormat="1" ht="15" x14ac:dyDescent="0.25">
      <c r="A142" s="103" t="s">
        <v>289</v>
      </c>
      <c r="B142" s="104"/>
      <c r="C142" s="104"/>
      <c r="D142" s="104"/>
      <c r="E142" s="104"/>
      <c r="F142" s="104"/>
      <c r="G142" s="104"/>
      <c r="H142" s="104"/>
      <c r="I142" s="104"/>
      <c r="J142" s="104"/>
      <c r="K142" s="105"/>
      <c r="L142" s="60">
        <v>262294.28000000003</v>
      </c>
      <c r="M142" s="60"/>
      <c r="N142" s="60"/>
      <c r="O142" s="60"/>
      <c r="BL142" s="35"/>
      <c r="BM142" s="2" t="s">
        <v>289</v>
      </c>
    </row>
    <row r="143" spans="1:66" s="3" customFormat="1" ht="15" x14ac:dyDescent="0.25">
      <c r="A143" s="103" t="s">
        <v>290</v>
      </c>
      <c r="B143" s="104"/>
      <c r="C143" s="104"/>
      <c r="D143" s="104"/>
      <c r="E143" s="104"/>
      <c r="F143" s="104"/>
      <c r="G143" s="104"/>
      <c r="H143" s="104"/>
      <c r="I143" s="104"/>
      <c r="J143" s="104"/>
      <c r="K143" s="105"/>
      <c r="L143" s="60">
        <v>229388.64</v>
      </c>
      <c r="M143" s="60"/>
      <c r="N143" s="60"/>
      <c r="O143" s="60"/>
      <c r="BL143" s="35"/>
      <c r="BM143" s="2" t="s">
        <v>290</v>
      </c>
    </row>
    <row r="144" spans="1:66" s="3" customFormat="1" ht="15" x14ac:dyDescent="0.25">
      <c r="A144" s="99" t="s">
        <v>291</v>
      </c>
      <c r="B144" s="100"/>
      <c r="C144" s="100"/>
      <c r="D144" s="100"/>
      <c r="E144" s="100"/>
      <c r="F144" s="100"/>
      <c r="G144" s="100"/>
      <c r="H144" s="100"/>
      <c r="I144" s="100"/>
      <c r="J144" s="100"/>
      <c r="K144" s="101"/>
      <c r="L144" s="33">
        <v>7875676.5899999999</v>
      </c>
      <c r="M144" s="33"/>
      <c r="N144" s="33"/>
      <c r="O144" s="33"/>
      <c r="BL144" s="35"/>
      <c r="BN144" s="35" t="s">
        <v>291</v>
      </c>
    </row>
    <row r="145" spans="1:67" s="3" customFormat="1" ht="30.75" customHeight="1" x14ac:dyDescent="0.25">
      <c r="A145" s="103" t="s">
        <v>7589</v>
      </c>
      <c r="B145" s="104"/>
      <c r="C145" s="104"/>
      <c r="D145" s="104"/>
      <c r="E145" s="104"/>
      <c r="F145" s="104"/>
      <c r="G145" s="104"/>
      <c r="H145" s="104"/>
      <c r="I145" s="104"/>
      <c r="J145" s="104"/>
      <c r="K145" s="105"/>
      <c r="L145" s="60">
        <v>3254894.06</v>
      </c>
      <c r="M145" s="60"/>
      <c r="N145" s="60"/>
      <c r="O145" s="60"/>
      <c r="BL145" s="35"/>
      <c r="BM145" s="2" t="s">
        <v>292</v>
      </c>
      <c r="BN145" s="35"/>
    </row>
    <row r="146" spans="1:67" s="3" customFormat="1" ht="15" x14ac:dyDescent="0.25">
      <c r="A146" s="99" t="s">
        <v>293</v>
      </c>
      <c r="B146" s="100"/>
      <c r="C146" s="100"/>
      <c r="D146" s="100"/>
      <c r="E146" s="100"/>
      <c r="F146" s="100"/>
      <c r="G146" s="100"/>
      <c r="H146" s="100"/>
      <c r="I146" s="100"/>
      <c r="J146" s="100"/>
      <c r="K146" s="101"/>
      <c r="L146" s="33">
        <v>11130570.65</v>
      </c>
      <c r="M146" s="33"/>
      <c r="N146" s="33"/>
      <c r="O146" s="33"/>
      <c r="BL146" s="35"/>
      <c r="BN146" s="35" t="s">
        <v>293</v>
      </c>
    </row>
    <row r="147" spans="1:67" s="3" customFormat="1" ht="15" x14ac:dyDescent="0.25">
      <c r="A147" s="103" t="s">
        <v>294</v>
      </c>
      <c r="B147" s="104"/>
      <c r="C147" s="104"/>
      <c r="D147" s="104"/>
      <c r="E147" s="104"/>
      <c r="F147" s="104"/>
      <c r="G147" s="104"/>
      <c r="H147" s="104"/>
      <c r="I147" s="104"/>
      <c r="J147" s="104"/>
      <c r="K147" s="105"/>
      <c r="L147" s="60">
        <v>2226114.13</v>
      </c>
      <c r="M147" s="60"/>
      <c r="N147" s="60"/>
      <c r="O147" s="60"/>
      <c r="BL147" s="35"/>
      <c r="BM147" s="2" t="s">
        <v>294</v>
      </c>
      <c r="BN147" s="35"/>
    </row>
    <row r="148" spans="1:67" s="3" customFormat="1" ht="15" x14ac:dyDescent="0.25">
      <c r="A148" s="99" t="s">
        <v>295</v>
      </c>
      <c r="B148" s="100"/>
      <c r="C148" s="100"/>
      <c r="D148" s="100"/>
      <c r="E148" s="100"/>
      <c r="F148" s="100"/>
      <c r="G148" s="100"/>
      <c r="H148" s="100"/>
      <c r="I148" s="100"/>
      <c r="J148" s="100"/>
      <c r="K148" s="101"/>
      <c r="L148" s="33">
        <v>13356684.779999999</v>
      </c>
      <c r="M148" s="33"/>
      <c r="N148" s="33"/>
      <c r="O148" s="33"/>
      <c r="BL148" s="35"/>
      <c r="BN148" s="35"/>
      <c r="BO148" s="35" t="s">
        <v>295</v>
      </c>
    </row>
    <row r="149" spans="1:67" s="3" customFormat="1" ht="53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1:67" s="3" customFormat="1" ht="15" x14ac:dyDescent="0.25">
      <c r="A150" s="4"/>
      <c r="B150" s="4"/>
      <c r="C150" s="4"/>
      <c r="D150" s="4"/>
      <c r="E150" s="4"/>
      <c r="F150" s="4"/>
      <c r="G150" s="4"/>
      <c r="H150" s="8"/>
      <c r="I150" s="61"/>
      <c r="J150" s="61"/>
      <c r="K150" s="61"/>
      <c r="L150" s="61"/>
      <c r="M150" s="4"/>
      <c r="N150" s="4"/>
      <c r="O150" s="4"/>
    </row>
  </sheetData>
  <mergeCells count="112">
    <mergeCell ref="A148:K148"/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A123:K123"/>
    <mergeCell ref="A124:K124"/>
    <mergeCell ref="A125:K125"/>
    <mergeCell ref="A126:K126"/>
    <mergeCell ref="A127:K127"/>
    <mergeCell ref="A118:K118"/>
    <mergeCell ref="A119:K119"/>
    <mergeCell ref="A120:K120"/>
    <mergeCell ref="A121:K121"/>
    <mergeCell ref="A122:K122"/>
    <mergeCell ref="A113:K113"/>
    <mergeCell ref="A114:K114"/>
    <mergeCell ref="A115:K115"/>
    <mergeCell ref="A116:K116"/>
    <mergeCell ref="A117:K117"/>
    <mergeCell ref="A108:K108"/>
    <mergeCell ref="A109:K109"/>
    <mergeCell ref="A110:K110"/>
    <mergeCell ref="A111:K111"/>
    <mergeCell ref="A112:K112"/>
    <mergeCell ref="C103:E103"/>
    <mergeCell ref="C104:E104"/>
    <mergeCell ref="A105:K105"/>
    <mergeCell ref="A106:K106"/>
    <mergeCell ref="A107:K107"/>
    <mergeCell ref="C94:E94"/>
    <mergeCell ref="C99:E99"/>
    <mergeCell ref="C100:E100"/>
    <mergeCell ref="C101:E101"/>
    <mergeCell ref="C102:E102"/>
    <mergeCell ref="C86:E86"/>
    <mergeCell ref="A87:O87"/>
    <mergeCell ref="A88:O88"/>
    <mergeCell ref="C89:E89"/>
    <mergeCell ref="C93:E93"/>
    <mergeCell ref="C73:E73"/>
    <mergeCell ref="A74:O74"/>
    <mergeCell ref="C75:E75"/>
    <mergeCell ref="A80:O80"/>
    <mergeCell ref="C81:E81"/>
    <mergeCell ref="A64:K64"/>
    <mergeCell ref="A65:O65"/>
    <mergeCell ref="A66:O66"/>
    <mergeCell ref="A67:O67"/>
    <mergeCell ref="C68:E68"/>
    <mergeCell ref="C59:E59"/>
    <mergeCell ref="C60:E60"/>
    <mergeCell ref="A61:K61"/>
    <mergeCell ref="A62:K62"/>
    <mergeCell ref="A63:K63"/>
    <mergeCell ref="C50:E50"/>
    <mergeCell ref="C55:E55"/>
    <mergeCell ref="C56:E56"/>
    <mergeCell ref="C57:E57"/>
    <mergeCell ref="C58:E58"/>
    <mergeCell ref="C42:E42"/>
    <mergeCell ref="A43:O43"/>
    <mergeCell ref="A44:O44"/>
    <mergeCell ref="C45:E45"/>
    <mergeCell ref="C49:E49"/>
    <mergeCell ref="C29:E29"/>
    <mergeCell ref="A30:O30"/>
    <mergeCell ref="C31:E31"/>
    <mergeCell ref="A36:O36"/>
    <mergeCell ref="C37:E37"/>
    <mergeCell ref="C20:E20"/>
    <mergeCell ref="A21:O21"/>
    <mergeCell ref="A22:O22"/>
    <mergeCell ref="A23:O23"/>
    <mergeCell ref="C24:E24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O513"/>
  <sheetViews>
    <sheetView topLeftCell="A498" workbookViewId="0">
      <selection activeCell="A508" sqref="A508:K50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1882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1883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1883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1884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5942.9250000000002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269.34199999999998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1813.654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879</v>
      </c>
      <c r="D13" s="11"/>
      <c r="E13" s="12">
        <v>817.83100000000002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1885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1885</v>
      </c>
    </row>
    <row r="22" spans="1:61" s="3" customFormat="1" ht="15" x14ac:dyDescent="0.25">
      <c r="A22" s="91" t="s">
        <v>1886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1886</v>
      </c>
    </row>
    <row r="23" spans="1:61" s="3" customFormat="1" ht="180" x14ac:dyDescent="0.25">
      <c r="A23" s="29" t="s">
        <v>32</v>
      </c>
      <c r="B23" s="30" t="s">
        <v>1887</v>
      </c>
      <c r="C23" s="94" t="s">
        <v>1888</v>
      </c>
      <c r="D23" s="94"/>
      <c r="E23" s="94"/>
      <c r="F23" s="29" t="s">
        <v>35</v>
      </c>
      <c r="G23" s="50">
        <v>0.34870000000000001</v>
      </c>
      <c r="H23" s="33" t="s">
        <v>1889</v>
      </c>
      <c r="I23" s="33" t="s">
        <v>1890</v>
      </c>
      <c r="J23" s="33"/>
      <c r="K23" s="31" t="s">
        <v>37</v>
      </c>
      <c r="L23" s="33">
        <v>13234.98</v>
      </c>
      <c r="M23" s="33">
        <v>1335.59</v>
      </c>
      <c r="N23" s="34" t="s">
        <v>1891</v>
      </c>
      <c r="O23" s="33"/>
      <c r="BG23" s="27"/>
      <c r="BH23" s="28"/>
      <c r="BI23" s="35" t="s">
        <v>1888</v>
      </c>
    </row>
    <row r="24" spans="1:61" s="3" customFormat="1" ht="15" x14ac:dyDescent="0.25">
      <c r="A24" s="36"/>
      <c r="B24" s="37"/>
      <c r="C24" s="38" t="s">
        <v>1892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1893</v>
      </c>
      <c r="F25" s="43"/>
      <c r="G25" s="44"/>
      <c r="H25" s="45"/>
      <c r="I25" s="11"/>
      <c r="J25" s="11"/>
      <c r="K25" s="11"/>
      <c r="L25" s="46">
        <v>5851.93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1894</v>
      </c>
      <c r="F26" s="43"/>
      <c r="G26" s="44"/>
      <c r="H26" s="45"/>
      <c r="I26" s="11"/>
      <c r="J26" s="11"/>
      <c r="K26" s="11"/>
      <c r="L26" s="46">
        <v>2925.96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22012.87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91" t="s">
        <v>1895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1895</v>
      </c>
      <c r="BI28" s="35"/>
    </row>
    <row r="29" spans="1:61" s="3" customFormat="1" ht="180" x14ac:dyDescent="0.25">
      <c r="A29" s="29" t="s">
        <v>43</v>
      </c>
      <c r="B29" s="30" t="s">
        <v>895</v>
      </c>
      <c r="C29" s="94" t="s">
        <v>896</v>
      </c>
      <c r="D29" s="94"/>
      <c r="E29" s="94"/>
      <c r="F29" s="29" t="s">
        <v>53</v>
      </c>
      <c r="G29" s="53">
        <v>0.108</v>
      </c>
      <c r="H29" s="33" t="s">
        <v>897</v>
      </c>
      <c r="I29" s="33"/>
      <c r="J29" s="33"/>
      <c r="K29" s="31" t="s">
        <v>37</v>
      </c>
      <c r="L29" s="33">
        <v>6647.34</v>
      </c>
      <c r="M29" s="33">
        <v>6647.34</v>
      </c>
      <c r="N29" s="34"/>
      <c r="O29" s="33"/>
      <c r="BG29" s="27"/>
      <c r="BH29" s="28"/>
      <c r="BI29" s="35" t="s">
        <v>896</v>
      </c>
    </row>
    <row r="30" spans="1:61" s="3" customFormat="1" ht="15" x14ac:dyDescent="0.25">
      <c r="A30" s="36"/>
      <c r="B30" s="37"/>
      <c r="C30" s="38" t="s">
        <v>1896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1897</v>
      </c>
      <c r="F31" s="43"/>
      <c r="G31" s="44"/>
      <c r="H31" s="45"/>
      <c r="I31" s="11"/>
      <c r="J31" s="11"/>
      <c r="K31" s="11"/>
      <c r="L31" s="46">
        <v>5916.13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1898</v>
      </c>
      <c r="F32" s="43"/>
      <c r="G32" s="44"/>
      <c r="H32" s="45"/>
      <c r="I32" s="11"/>
      <c r="J32" s="11"/>
      <c r="K32" s="11"/>
      <c r="L32" s="46">
        <v>2658.94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15222.41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91" t="s">
        <v>1899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BG34" s="27"/>
      <c r="BH34" s="28" t="s">
        <v>1899</v>
      </c>
      <c r="BI34" s="35"/>
    </row>
    <row r="35" spans="1:62" s="3" customFormat="1" ht="180" x14ac:dyDescent="0.25">
      <c r="A35" s="29" t="s">
        <v>50</v>
      </c>
      <c r="B35" s="30" t="s">
        <v>327</v>
      </c>
      <c r="C35" s="94" t="s">
        <v>328</v>
      </c>
      <c r="D35" s="94"/>
      <c r="E35" s="94"/>
      <c r="F35" s="29" t="s">
        <v>91</v>
      </c>
      <c r="G35" s="51">
        <v>27.2</v>
      </c>
      <c r="H35" s="33" t="s">
        <v>329</v>
      </c>
      <c r="I35" s="33" t="s">
        <v>330</v>
      </c>
      <c r="J35" s="33">
        <v>66.36</v>
      </c>
      <c r="K35" s="31" t="s">
        <v>37</v>
      </c>
      <c r="L35" s="33">
        <v>26170.86</v>
      </c>
      <c r="M35" s="33">
        <v>7189.31</v>
      </c>
      <c r="N35" s="34" t="s">
        <v>1900</v>
      </c>
      <c r="O35" s="33">
        <v>15974.18</v>
      </c>
      <c r="BG35" s="27"/>
      <c r="BH35" s="28"/>
      <c r="BI35" s="35" t="s">
        <v>328</v>
      </c>
    </row>
    <row r="36" spans="1:62" s="3" customFormat="1" ht="15" x14ac:dyDescent="0.25">
      <c r="A36" s="41"/>
      <c r="B36" s="42"/>
      <c r="C36" s="42"/>
      <c r="D36" s="42"/>
      <c r="E36" s="43" t="s">
        <v>1901</v>
      </c>
      <c r="F36" s="43"/>
      <c r="G36" s="44"/>
      <c r="H36" s="45"/>
      <c r="I36" s="11"/>
      <c r="J36" s="11"/>
      <c r="K36" s="11"/>
      <c r="L36" s="46">
        <v>8943.09</v>
      </c>
      <c r="M36" s="47"/>
      <c r="N36" s="47"/>
      <c r="O36" s="48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1902</v>
      </c>
      <c r="F37" s="43"/>
      <c r="G37" s="44"/>
      <c r="H37" s="45"/>
      <c r="I37" s="11"/>
      <c r="J37" s="11"/>
      <c r="K37" s="11"/>
      <c r="L37" s="46">
        <v>5609.76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42</v>
      </c>
      <c r="F38" s="43"/>
      <c r="G38" s="44"/>
      <c r="H38" s="45"/>
      <c r="I38" s="11"/>
      <c r="J38" s="11"/>
      <c r="K38" s="11"/>
      <c r="L38" s="46">
        <v>40723.71</v>
      </c>
      <c r="M38" s="47"/>
      <c r="N38" s="47"/>
      <c r="O38" s="48"/>
      <c r="BG38" s="27"/>
      <c r="BH38" s="28"/>
      <c r="BI38" s="35"/>
    </row>
    <row r="39" spans="1:62" s="3" customFormat="1" ht="23.25" x14ac:dyDescent="0.25">
      <c r="A39" s="54" t="s">
        <v>110</v>
      </c>
      <c r="B39" s="55" t="s">
        <v>89</v>
      </c>
      <c r="C39" s="102" t="s">
        <v>90</v>
      </c>
      <c r="D39" s="102"/>
      <c r="E39" s="102"/>
      <c r="F39" s="56" t="s">
        <v>91</v>
      </c>
      <c r="G39" s="44" t="s">
        <v>1903</v>
      </c>
      <c r="H39" s="57">
        <v>59.99</v>
      </c>
      <c r="I39" s="57"/>
      <c r="J39" s="57">
        <v>59.99</v>
      </c>
      <c r="K39" s="58"/>
      <c r="L39" s="57">
        <v>1794.9</v>
      </c>
      <c r="M39" s="57"/>
      <c r="N39" s="57"/>
      <c r="O39" s="59">
        <v>1794.9</v>
      </c>
      <c r="BG39" s="27"/>
      <c r="BH39" s="28"/>
      <c r="BI39" s="35"/>
      <c r="BJ39" s="19" t="s">
        <v>90</v>
      </c>
    </row>
    <row r="40" spans="1:62" s="3" customFormat="1" ht="15" x14ac:dyDescent="0.25">
      <c r="A40" s="91" t="s">
        <v>1904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3"/>
      <c r="BG40" s="27"/>
      <c r="BH40" s="28" t="s">
        <v>1904</v>
      </c>
      <c r="BI40" s="35"/>
      <c r="BJ40" s="19"/>
    </row>
    <row r="41" spans="1:62" s="3" customFormat="1" ht="180" x14ac:dyDescent="0.25">
      <c r="A41" s="29" t="s">
        <v>58</v>
      </c>
      <c r="B41" s="30" t="s">
        <v>1905</v>
      </c>
      <c r="C41" s="94" t="s">
        <v>1906</v>
      </c>
      <c r="D41" s="94"/>
      <c r="E41" s="94"/>
      <c r="F41" s="29" t="s">
        <v>1907</v>
      </c>
      <c r="G41" s="53">
        <v>0.82299999999999995</v>
      </c>
      <c r="H41" s="33" t="s">
        <v>1908</v>
      </c>
      <c r="I41" s="33" t="s">
        <v>1909</v>
      </c>
      <c r="J41" s="33">
        <v>3.82</v>
      </c>
      <c r="K41" s="31" t="s">
        <v>37</v>
      </c>
      <c r="L41" s="33">
        <v>29266.7</v>
      </c>
      <c r="M41" s="33">
        <v>6717.06</v>
      </c>
      <c r="N41" s="34" t="s">
        <v>1910</v>
      </c>
      <c r="O41" s="33">
        <v>27.82</v>
      </c>
      <c r="BG41" s="27"/>
      <c r="BH41" s="28"/>
      <c r="BI41" s="35" t="s">
        <v>1906</v>
      </c>
      <c r="BJ41" s="19"/>
    </row>
    <row r="42" spans="1:62" s="3" customFormat="1" ht="15" x14ac:dyDescent="0.25">
      <c r="A42" s="36"/>
      <c r="B42" s="37"/>
      <c r="C42" s="38" t="s">
        <v>1911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  <c r="BJ42" s="19"/>
    </row>
    <row r="43" spans="1:62" s="3" customFormat="1" ht="15" x14ac:dyDescent="0.25">
      <c r="A43" s="41"/>
      <c r="B43" s="42"/>
      <c r="C43" s="42"/>
      <c r="D43" s="42"/>
      <c r="E43" s="43" t="s">
        <v>1912</v>
      </c>
      <c r="F43" s="43"/>
      <c r="G43" s="44"/>
      <c r="H43" s="45"/>
      <c r="I43" s="11"/>
      <c r="J43" s="11"/>
      <c r="K43" s="11"/>
      <c r="L43" s="46">
        <v>9220.7999999999993</v>
      </c>
      <c r="M43" s="47"/>
      <c r="N43" s="47"/>
      <c r="O43" s="48"/>
      <c r="BG43" s="27"/>
      <c r="BH43" s="28"/>
      <c r="BI43" s="35"/>
      <c r="BJ43" s="19"/>
    </row>
    <row r="44" spans="1:62" s="3" customFormat="1" ht="15" x14ac:dyDescent="0.25">
      <c r="A44" s="41"/>
      <c r="B44" s="42"/>
      <c r="C44" s="42"/>
      <c r="D44" s="42"/>
      <c r="E44" s="43" t="s">
        <v>1913</v>
      </c>
      <c r="F44" s="43"/>
      <c r="G44" s="44"/>
      <c r="H44" s="45"/>
      <c r="I44" s="11"/>
      <c r="J44" s="11"/>
      <c r="K44" s="11"/>
      <c r="L44" s="46">
        <v>4712.8500000000004</v>
      </c>
      <c r="M44" s="47"/>
      <c r="N44" s="47"/>
      <c r="O44" s="48"/>
      <c r="BG44" s="27"/>
      <c r="BH44" s="28"/>
      <c r="BI44" s="35"/>
      <c r="BJ44" s="19"/>
    </row>
    <row r="45" spans="1:62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43200.35</v>
      </c>
      <c r="M45" s="47"/>
      <c r="N45" s="47"/>
      <c r="O45" s="48"/>
      <c r="BG45" s="27"/>
      <c r="BH45" s="28"/>
      <c r="BI45" s="35"/>
      <c r="BJ45" s="19"/>
    </row>
    <row r="46" spans="1:62" s="3" customFormat="1" ht="180" x14ac:dyDescent="0.25">
      <c r="A46" s="29" t="s">
        <v>62</v>
      </c>
      <c r="B46" s="30" t="s">
        <v>1914</v>
      </c>
      <c r="C46" s="94" t="s">
        <v>1915</v>
      </c>
      <c r="D46" s="94"/>
      <c r="E46" s="94"/>
      <c r="F46" s="29" t="s">
        <v>1627</v>
      </c>
      <c r="G46" s="32">
        <v>0.83945999999999998</v>
      </c>
      <c r="H46" s="33">
        <v>7035.81</v>
      </c>
      <c r="I46" s="33"/>
      <c r="J46" s="33">
        <v>7035.81</v>
      </c>
      <c r="K46" s="31" t="s">
        <v>37</v>
      </c>
      <c r="L46" s="33">
        <v>52270.59</v>
      </c>
      <c r="M46" s="33"/>
      <c r="N46" s="34"/>
      <c r="O46" s="33">
        <v>52270.59</v>
      </c>
      <c r="BG46" s="27"/>
      <c r="BH46" s="28"/>
      <c r="BI46" s="35" t="s">
        <v>1915</v>
      </c>
      <c r="BJ46" s="19"/>
    </row>
    <row r="47" spans="1:62" s="3" customFormat="1" ht="15" x14ac:dyDescent="0.25">
      <c r="A47" s="36"/>
      <c r="B47" s="37"/>
      <c r="C47" s="38" t="s">
        <v>1916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40"/>
      <c r="BG47" s="27"/>
      <c r="BH47" s="28"/>
      <c r="BI47" s="35"/>
      <c r="BJ47" s="19"/>
    </row>
    <row r="48" spans="1:62" s="3" customFormat="1" ht="15" x14ac:dyDescent="0.25">
      <c r="A48" s="91" t="s">
        <v>1917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3"/>
      <c r="BG48" s="27"/>
      <c r="BH48" s="28" t="s">
        <v>1917</v>
      </c>
      <c r="BI48" s="35"/>
      <c r="BJ48" s="19"/>
    </row>
    <row r="49" spans="1:62" s="3" customFormat="1" ht="180" x14ac:dyDescent="0.25">
      <c r="A49" s="29" t="s">
        <v>65</v>
      </c>
      <c r="B49" s="30" t="s">
        <v>1905</v>
      </c>
      <c r="C49" s="94" t="s">
        <v>1906</v>
      </c>
      <c r="D49" s="94"/>
      <c r="E49" s="94"/>
      <c r="F49" s="29" t="s">
        <v>1907</v>
      </c>
      <c r="G49" s="49">
        <v>0.47</v>
      </c>
      <c r="H49" s="33" t="s">
        <v>1908</v>
      </c>
      <c r="I49" s="33" t="s">
        <v>1909</v>
      </c>
      <c r="J49" s="33">
        <v>3.82</v>
      </c>
      <c r="K49" s="31" t="s">
        <v>37</v>
      </c>
      <c r="L49" s="33">
        <v>16713.669999999998</v>
      </c>
      <c r="M49" s="33">
        <v>3835.99</v>
      </c>
      <c r="N49" s="34" t="s">
        <v>1918</v>
      </c>
      <c r="O49" s="33">
        <v>15.89</v>
      </c>
      <c r="BG49" s="27"/>
      <c r="BH49" s="28"/>
      <c r="BI49" s="35" t="s">
        <v>1906</v>
      </c>
      <c r="BJ49" s="19"/>
    </row>
    <row r="50" spans="1:62" s="3" customFormat="1" ht="15" x14ac:dyDescent="0.25">
      <c r="A50" s="36"/>
      <c r="B50" s="37"/>
      <c r="C50" s="38" t="s">
        <v>1919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0"/>
      <c r="BG50" s="27"/>
      <c r="BH50" s="28"/>
      <c r="BI50" s="35"/>
      <c r="BJ50" s="19"/>
    </row>
    <row r="51" spans="1:62" s="3" customFormat="1" ht="15" x14ac:dyDescent="0.25">
      <c r="A51" s="41"/>
      <c r="B51" s="42"/>
      <c r="C51" s="42"/>
      <c r="D51" s="42"/>
      <c r="E51" s="43" t="s">
        <v>1920</v>
      </c>
      <c r="F51" s="43"/>
      <c r="G51" s="44"/>
      <c r="H51" s="45"/>
      <c r="I51" s="11"/>
      <c r="J51" s="11"/>
      <c r="K51" s="11"/>
      <c r="L51" s="46">
        <v>5265.83</v>
      </c>
      <c r="M51" s="47"/>
      <c r="N51" s="47"/>
      <c r="O51" s="48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1921</v>
      </c>
      <c r="F52" s="43"/>
      <c r="G52" s="44"/>
      <c r="H52" s="45"/>
      <c r="I52" s="11"/>
      <c r="J52" s="11"/>
      <c r="K52" s="11"/>
      <c r="L52" s="46">
        <v>2691.42</v>
      </c>
      <c r="M52" s="47"/>
      <c r="N52" s="47"/>
      <c r="O52" s="48"/>
      <c r="BG52" s="27"/>
      <c r="BH52" s="28"/>
      <c r="BI52" s="35"/>
      <c r="BJ52" s="19"/>
    </row>
    <row r="53" spans="1:62" s="3" customFormat="1" ht="15" x14ac:dyDescent="0.25">
      <c r="A53" s="41"/>
      <c r="B53" s="42"/>
      <c r="C53" s="42"/>
      <c r="D53" s="42"/>
      <c r="E53" s="43" t="s">
        <v>42</v>
      </c>
      <c r="F53" s="43"/>
      <c r="G53" s="44"/>
      <c r="H53" s="45"/>
      <c r="I53" s="11"/>
      <c r="J53" s="11"/>
      <c r="K53" s="11"/>
      <c r="L53" s="46">
        <v>24670.92</v>
      </c>
      <c r="M53" s="47"/>
      <c r="N53" s="47"/>
      <c r="O53" s="48"/>
      <c r="BG53" s="27"/>
      <c r="BH53" s="28"/>
      <c r="BI53" s="35"/>
      <c r="BJ53" s="19"/>
    </row>
    <row r="54" spans="1:62" s="3" customFormat="1" ht="180" x14ac:dyDescent="0.25">
      <c r="A54" s="29" t="s">
        <v>75</v>
      </c>
      <c r="B54" s="30" t="s">
        <v>1922</v>
      </c>
      <c r="C54" s="94" t="s">
        <v>1923</v>
      </c>
      <c r="D54" s="94"/>
      <c r="E54" s="94"/>
      <c r="F54" s="29" t="s">
        <v>1627</v>
      </c>
      <c r="G54" s="50">
        <v>0.47939999999999999</v>
      </c>
      <c r="H54" s="33">
        <v>8264.1</v>
      </c>
      <c r="I54" s="33"/>
      <c r="J54" s="33">
        <v>8264.1</v>
      </c>
      <c r="K54" s="31" t="s">
        <v>37</v>
      </c>
      <c r="L54" s="33">
        <v>35062.01</v>
      </c>
      <c r="M54" s="33"/>
      <c r="N54" s="34"/>
      <c r="O54" s="33">
        <v>35062.01</v>
      </c>
      <c r="BG54" s="27"/>
      <c r="BH54" s="28"/>
      <c r="BI54" s="35" t="s">
        <v>1923</v>
      </c>
      <c r="BJ54" s="19"/>
    </row>
    <row r="55" spans="1:62" s="3" customFormat="1" ht="15" x14ac:dyDescent="0.25">
      <c r="A55" s="36"/>
      <c r="B55" s="37"/>
      <c r="C55" s="38" t="s">
        <v>1924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40"/>
      <c r="BG55" s="27"/>
      <c r="BH55" s="28"/>
      <c r="BI55" s="35"/>
      <c r="BJ55" s="19"/>
    </row>
    <row r="56" spans="1:62" s="3" customFormat="1" ht="15" x14ac:dyDescent="0.25">
      <c r="A56" s="91" t="s">
        <v>1925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3"/>
      <c r="BG56" s="27"/>
      <c r="BH56" s="28" t="s">
        <v>1925</v>
      </c>
      <c r="BI56" s="35"/>
      <c r="BJ56" s="19"/>
    </row>
    <row r="57" spans="1:62" s="3" customFormat="1" ht="180" x14ac:dyDescent="0.25">
      <c r="A57" s="29" t="s">
        <v>80</v>
      </c>
      <c r="B57" s="30" t="s">
        <v>1617</v>
      </c>
      <c r="C57" s="94" t="s">
        <v>1618</v>
      </c>
      <c r="D57" s="94"/>
      <c r="E57" s="94"/>
      <c r="F57" s="29" t="s">
        <v>669</v>
      </c>
      <c r="G57" s="49">
        <v>21.56</v>
      </c>
      <c r="H57" s="33" t="s">
        <v>1619</v>
      </c>
      <c r="I57" s="33" t="s">
        <v>1620</v>
      </c>
      <c r="J57" s="33">
        <v>72.97</v>
      </c>
      <c r="K57" s="31" t="s">
        <v>37</v>
      </c>
      <c r="L57" s="33">
        <v>128458.71</v>
      </c>
      <c r="M57" s="33">
        <v>94841.45</v>
      </c>
      <c r="N57" s="34" t="s">
        <v>1926</v>
      </c>
      <c r="O57" s="33">
        <v>13923.11</v>
      </c>
      <c r="BG57" s="27"/>
      <c r="BH57" s="28"/>
      <c r="BI57" s="35" t="s">
        <v>1618</v>
      </c>
      <c r="BJ57" s="19"/>
    </row>
    <row r="58" spans="1:62" s="3" customFormat="1" ht="15" x14ac:dyDescent="0.25">
      <c r="A58" s="36"/>
      <c r="B58" s="37"/>
      <c r="C58" s="38" t="s">
        <v>1927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40"/>
      <c r="BG58" s="27"/>
      <c r="BH58" s="28"/>
      <c r="BI58" s="35"/>
      <c r="BJ58" s="19"/>
    </row>
    <row r="59" spans="1:62" s="3" customFormat="1" ht="15" x14ac:dyDescent="0.25">
      <c r="A59" s="41"/>
      <c r="B59" s="42"/>
      <c r="C59" s="42"/>
      <c r="D59" s="42"/>
      <c r="E59" s="43" t="s">
        <v>1928</v>
      </c>
      <c r="F59" s="43"/>
      <c r="G59" s="44"/>
      <c r="H59" s="45"/>
      <c r="I59" s="11"/>
      <c r="J59" s="11"/>
      <c r="K59" s="11"/>
      <c r="L59" s="46">
        <v>98952.63</v>
      </c>
      <c r="M59" s="47"/>
      <c r="N59" s="47"/>
      <c r="O59" s="48"/>
      <c r="BG59" s="27"/>
      <c r="BH59" s="28"/>
      <c r="BI59" s="35"/>
      <c r="BJ59" s="19"/>
    </row>
    <row r="60" spans="1:62" s="3" customFormat="1" ht="15" x14ac:dyDescent="0.25">
      <c r="A60" s="41"/>
      <c r="B60" s="42"/>
      <c r="C60" s="42"/>
      <c r="D60" s="42"/>
      <c r="E60" s="43" t="s">
        <v>1929</v>
      </c>
      <c r="F60" s="43"/>
      <c r="G60" s="44"/>
      <c r="H60" s="45"/>
      <c r="I60" s="11"/>
      <c r="J60" s="11"/>
      <c r="K60" s="11"/>
      <c r="L60" s="46">
        <v>52026.64</v>
      </c>
      <c r="M60" s="47"/>
      <c r="N60" s="47"/>
      <c r="O60" s="48"/>
      <c r="BG60" s="27"/>
      <c r="BH60" s="28"/>
      <c r="BI60" s="35"/>
      <c r="BJ60" s="19"/>
    </row>
    <row r="61" spans="1:62" s="3" customFormat="1" ht="15" x14ac:dyDescent="0.25">
      <c r="A61" s="41"/>
      <c r="B61" s="42"/>
      <c r="C61" s="42"/>
      <c r="D61" s="42"/>
      <c r="E61" s="43" t="s">
        <v>42</v>
      </c>
      <c r="F61" s="43"/>
      <c r="G61" s="44"/>
      <c r="H61" s="45"/>
      <c r="I61" s="11"/>
      <c r="J61" s="11"/>
      <c r="K61" s="11"/>
      <c r="L61" s="46">
        <v>279437.98</v>
      </c>
      <c r="M61" s="47"/>
      <c r="N61" s="47"/>
      <c r="O61" s="48"/>
      <c r="BG61" s="27"/>
      <c r="BH61" s="28"/>
      <c r="BI61" s="35"/>
      <c r="BJ61" s="19"/>
    </row>
    <row r="62" spans="1:62" s="3" customFormat="1" ht="180" x14ac:dyDescent="0.25">
      <c r="A62" s="29" t="s">
        <v>88</v>
      </c>
      <c r="B62" s="30" t="s">
        <v>1930</v>
      </c>
      <c r="C62" s="94" t="s">
        <v>1931</v>
      </c>
      <c r="D62" s="94"/>
      <c r="E62" s="94"/>
      <c r="F62" s="29" t="s">
        <v>923</v>
      </c>
      <c r="G62" s="49">
        <v>2199.12</v>
      </c>
      <c r="H62" s="33">
        <v>14.02</v>
      </c>
      <c r="I62" s="33"/>
      <c r="J62" s="33">
        <v>14.02</v>
      </c>
      <c r="K62" s="31" t="s">
        <v>37</v>
      </c>
      <c r="L62" s="33">
        <v>272860.21000000002</v>
      </c>
      <c r="M62" s="33"/>
      <c r="N62" s="34"/>
      <c r="O62" s="33">
        <v>272860.21000000002</v>
      </c>
      <c r="BG62" s="27"/>
      <c r="BH62" s="28"/>
      <c r="BI62" s="35" t="s">
        <v>1931</v>
      </c>
      <c r="BJ62" s="19"/>
    </row>
    <row r="63" spans="1:62" s="3" customFormat="1" ht="15" x14ac:dyDescent="0.25">
      <c r="A63" s="36"/>
      <c r="B63" s="37"/>
      <c r="C63" s="38" t="s">
        <v>1932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19"/>
    </row>
    <row r="64" spans="1:62" s="3" customFormat="1" ht="15" x14ac:dyDescent="0.25">
      <c r="A64" s="91" t="s">
        <v>1933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3"/>
      <c r="BG64" s="27"/>
      <c r="BH64" s="28" t="s">
        <v>1933</v>
      </c>
      <c r="BI64" s="35"/>
      <c r="BJ64" s="19"/>
    </row>
    <row r="65" spans="1:62" s="3" customFormat="1" ht="180" x14ac:dyDescent="0.25">
      <c r="A65" s="29" t="s">
        <v>100</v>
      </c>
      <c r="B65" s="30" t="s">
        <v>1617</v>
      </c>
      <c r="C65" s="94" t="s">
        <v>1618</v>
      </c>
      <c r="D65" s="94"/>
      <c r="E65" s="94"/>
      <c r="F65" s="29" t="s">
        <v>669</v>
      </c>
      <c r="G65" s="49">
        <v>0.36</v>
      </c>
      <c r="H65" s="33" t="s">
        <v>1619</v>
      </c>
      <c r="I65" s="33" t="s">
        <v>1620</v>
      </c>
      <c r="J65" s="33">
        <v>72.97</v>
      </c>
      <c r="K65" s="31" t="s">
        <v>37</v>
      </c>
      <c r="L65" s="33">
        <v>2144.94</v>
      </c>
      <c r="M65" s="33">
        <v>1583.62</v>
      </c>
      <c r="N65" s="34" t="s">
        <v>1934</v>
      </c>
      <c r="O65" s="33">
        <v>232.48</v>
      </c>
      <c r="BG65" s="27"/>
      <c r="BH65" s="28"/>
      <c r="BI65" s="35" t="s">
        <v>1618</v>
      </c>
      <c r="BJ65" s="19"/>
    </row>
    <row r="66" spans="1:62" s="3" customFormat="1" ht="15" x14ac:dyDescent="0.25">
      <c r="A66" s="36"/>
      <c r="B66" s="37"/>
      <c r="C66" s="38" t="s">
        <v>1935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40"/>
      <c r="BG66" s="27"/>
      <c r="BH66" s="28"/>
      <c r="BI66" s="35"/>
      <c r="BJ66" s="19"/>
    </row>
    <row r="67" spans="1:62" s="3" customFormat="1" ht="15" x14ac:dyDescent="0.25">
      <c r="A67" s="41"/>
      <c r="B67" s="42"/>
      <c r="C67" s="42"/>
      <c r="D67" s="42"/>
      <c r="E67" s="43" t="s">
        <v>1936</v>
      </c>
      <c r="F67" s="43"/>
      <c r="G67" s="44"/>
      <c r="H67" s="45"/>
      <c r="I67" s="11"/>
      <c r="J67" s="11"/>
      <c r="K67" s="11"/>
      <c r="L67" s="46">
        <v>1652.27</v>
      </c>
      <c r="M67" s="47"/>
      <c r="N67" s="47"/>
      <c r="O67" s="48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1937</v>
      </c>
      <c r="F68" s="43"/>
      <c r="G68" s="44"/>
      <c r="H68" s="45"/>
      <c r="I68" s="11"/>
      <c r="J68" s="11"/>
      <c r="K68" s="11"/>
      <c r="L68" s="46">
        <v>868.72</v>
      </c>
      <c r="M68" s="47"/>
      <c r="N68" s="47"/>
      <c r="O68" s="48"/>
      <c r="BG68" s="27"/>
      <c r="BH68" s="28"/>
      <c r="BI68" s="35"/>
      <c r="BJ68" s="19"/>
    </row>
    <row r="69" spans="1:62" s="3" customFormat="1" ht="15" x14ac:dyDescent="0.25">
      <c r="A69" s="41"/>
      <c r="B69" s="42"/>
      <c r="C69" s="42"/>
      <c r="D69" s="42"/>
      <c r="E69" s="43" t="s">
        <v>42</v>
      </c>
      <c r="F69" s="43"/>
      <c r="G69" s="44"/>
      <c r="H69" s="45"/>
      <c r="I69" s="11"/>
      <c r="J69" s="11"/>
      <c r="K69" s="11"/>
      <c r="L69" s="46">
        <v>4665.93</v>
      </c>
      <c r="M69" s="47"/>
      <c r="N69" s="47"/>
      <c r="O69" s="48"/>
      <c r="BG69" s="27"/>
      <c r="BH69" s="28"/>
      <c r="BI69" s="35"/>
      <c r="BJ69" s="19"/>
    </row>
    <row r="70" spans="1:62" s="3" customFormat="1" ht="180" x14ac:dyDescent="0.25">
      <c r="A70" s="29" t="s">
        <v>116</v>
      </c>
      <c r="B70" s="30" t="s">
        <v>1938</v>
      </c>
      <c r="C70" s="94" t="s">
        <v>1939</v>
      </c>
      <c r="D70" s="94"/>
      <c r="E70" s="94"/>
      <c r="F70" s="29" t="s">
        <v>1940</v>
      </c>
      <c r="G70" s="32">
        <v>3.6720000000000003E-2</v>
      </c>
      <c r="H70" s="33">
        <v>19499.97</v>
      </c>
      <c r="I70" s="33"/>
      <c r="J70" s="33">
        <v>19499.97</v>
      </c>
      <c r="K70" s="31" t="s">
        <v>37</v>
      </c>
      <c r="L70" s="33">
        <v>6336.94</v>
      </c>
      <c r="M70" s="33"/>
      <c r="N70" s="34"/>
      <c r="O70" s="33">
        <v>6336.94</v>
      </c>
      <c r="BG70" s="27"/>
      <c r="BH70" s="28"/>
      <c r="BI70" s="35" t="s">
        <v>1939</v>
      </c>
      <c r="BJ70" s="19"/>
    </row>
    <row r="71" spans="1:62" s="3" customFormat="1" ht="15" x14ac:dyDescent="0.25">
      <c r="A71" s="36"/>
      <c r="B71" s="37"/>
      <c r="C71" s="38" t="s">
        <v>1941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40"/>
      <c r="BG71" s="27"/>
      <c r="BH71" s="28"/>
      <c r="BI71" s="35"/>
      <c r="BJ71" s="19"/>
    </row>
    <row r="72" spans="1:62" s="3" customFormat="1" ht="15" x14ac:dyDescent="0.25">
      <c r="A72" s="91" t="s">
        <v>1942</v>
      </c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3"/>
      <c r="BG72" s="27"/>
      <c r="BH72" s="28" t="s">
        <v>1942</v>
      </c>
      <c r="BI72" s="35"/>
      <c r="BJ72" s="19"/>
    </row>
    <row r="73" spans="1:62" s="3" customFormat="1" ht="180" x14ac:dyDescent="0.25">
      <c r="A73" s="29" t="s">
        <v>129</v>
      </c>
      <c r="B73" s="30" t="s">
        <v>1222</v>
      </c>
      <c r="C73" s="94" t="s">
        <v>1223</v>
      </c>
      <c r="D73" s="94"/>
      <c r="E73" s="94"/>
      <c r="F73" s="29" t="s">
        <v>669</v>
      </c>
      <c r="G73" s="49">
        <v>0.99</v>
      </c>
      <c r="H73" s="33" t="s">
        <v>1224</v>
      </c>
      <c r="I73" s="33" t="s">
        <v>1225</v>
      </c>
      <c r="J73" s="33">
        <v>37.03</v>
      </c>
      <c r="K73" s="31" t="s">
        <v>37</v>
      </c>
      <c r="L73" s="33">
        <v>4891.3999999999996</v>
      </c>
      <c r="M73" s="33">
        <v>3941.96</v>
      </c>
      <c r="N73" s="34" t="s">
        <v>1943</v>
      </c>
      <c r="O73" s="33">
        <v>324.44</v>
      </c>
      <c r="BG73" s="27"/>
      <c r="BH73" s="28"/>
      <c r="BI73" s="35" t="s">
        <v>1223</v>
      </c>
      <c r="BJ73" s="19"/>
    </row>
    <row r="74" spans="1:62" s="3" customFormat="1" ht="15" x14ac:dyDescent="0.25">
      <c r="A74" s="36"/>
      <c r="B74" s="37"/>
      <c r="C74" s="38" t="s">
        <v>1944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40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1945</v>
      </c>
      <c r="F75" s="43"/>
      <c r="G75" s="44"/>
      <c r="H75" s="45"/>
      <c r="I75" s="11"/>
      <c r="J75" s="11"/>
      <c r="K75" s="11"/>
      <c r="L75" s="46">
        <v>4029.54</v>
      </c>
      <c r="M75" s="47"/>
      <c r="N75" s="47"/>
      <c r="O75" s="48"/>
      <c r="BG75" s="27"/>
      <c r="BH75" s="28"/>
      <c r="BI75" s="35"/>
      <c r="BJ75" s="19"/>
    </row>
    <row r="76" spans="1:62" s="3" customFormat="1" ht="15" x14ac:dyDescent="0.25">
      <c r="A76" s="41"/>
      <c r="B76" s="42"/>
      <c r="C76" s="42"/>
      <c r="D76" s="42"/>
      <c r="E76" s="43" t="s">
        <v>1946</v>
      </c>
      <c r="F76" s="43"/>
      <c r="G76" s="44"/>
      <c r="H76" s="45"/>
      <c r="I76" s="11"/>
      <c r="J76" s="11"/>
      <c r="K76" s="11"/>
      <c r="L76" s="46">
        <v>2118.63</v>
      </c>
      <c r="M76" s="47"/>
      <c r="N76" s="47"/>
      <c r="O76" s="48"/>
      <c r="BG76" s="27"/>
      <c r="BH76" s="28"/>
      <c r="BI76" s="35"/>
      <c r="BJ76" s="19"/>
    </row>
    <row r="77" spans="1:62" s="3" customFormat="1" ht="15" x14ac:dyDescent="0.25">
      <c r="A77" s="41"/>
      <c r="B77" s="42"/>
      <c r="C77" s="42"/>
      <c r="D77" s="42"/>
      <c r="E77" s="43" t="s">
        <v>42</v>
      </c>
      <c r="F77" s="43"/>
      <c r="G77" s="44"/>
      <c r="H77" s="45"/>
      <c r="I77" s="11"/>
      <c r="J77" s="11"/>
      <c r="K77" s="11"/>
      <c r="L77" s="46">
        <v>11039.57</v>
      </c>
      <c r="M77" s="47"/>
      <c r="N77" s="47"/>
      <c r="O77" s="48"/>
      <c r="BG77" s="27"/>
      <c r="BH77" s="28"/>
      <c r="BI77" s="35"/>
      <c r="BJ77" s="19"/>
    </row>
    <row r="78" spans="1:62" s="3" customFormat="1" ht="180" x14ac:dyDescent="0.25">
      <c r="A78" s="29" t="s">
        <v>156</v>
      </c>
      <c r="B78" s="30" t="s">
        <v>1947</v>
      </c>
      <c r="C78" s="94" t="s">
        <v>1948</v>
      </c>
      <c r="D78" s="94"/>
      <c r="E78" s="94"/>
      <c r="F78" s="29" t="s">
        <v>923</v>
      </c>
      <c r="G78" s="49">
        <v>100.98</v>
      </c>
      <c r="H78" s="33">
        <v>39.24</v>
      </c>
      <c r="I78" s="33"/>
      <c r="J78" s="33">
        <v>39.24</v>
      </c>
      <c r="K78" s="31" t="s">
        <v>37</v>
      </c>
      <c r="L78" s="33">
        <v>35067.730000000003</v>
      </c>
      <c r="M78" s="33"/>
      <c r="N78" s="34"/>
      <c r="O78" s="33">
        <v>35067.730000000003</v>
      </c>
      <c r="BG78" s="27"/>
      <c r="BH78" s="28"/>
      <c r="BI78" s="35" t="s">
        <v>1948</v>
      </c>
      <c r="BJ78" s="19"/>
    </row>
    <row r="79" spans="1:62" s="3" customFormat="1" ht="15" x14ac:dyDescent="0.25">
      <c r="A79" s="36"/>
      <c r="B79" s="37"/>
      <c r="C79" s="38" t="s">
        <v>1949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40"/>
      <c r="BG79" s="27"/>
      <c r="BH79" s="28"/>
      <c r="BI79" s="35"/>
      <c r="BJ79" s="19"/>
    </row>
    <row r="80" spans="1:62" s="3" customFormat="1" ht="15" x14ac:dyDescent="0.25">
      <c r="A80" s="91" t="s">
        <v>1950</v>
      </c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3"/>
      <c r="BG80" s="27"/>
      <c r="BH80" s="28" t="s">
        <v>1950</v>
      </c>
      <c r="BI80" s="35"/>
      <c r="BJ80" s="19"/>
    </row>
    <row r="81" spans="1:62" s="3" customFormat="1" ht="180" x14ac:dyDescent="0.25">
      <c r="A81" s="29" t="s">
        <v>161</v>
      </c>
      <c r="B81" s="30" t="s">
        <v>81</v>
      </c>
      <c r="C81" s="94" t="s">
        <v>82</v>
      </c>
      <c r="D81" s="94"/>
      <c r="E81" s="94"/>
      <c r="F81" s="29" t="s">
        <v>35</v>
      </c>
      <c r="G81" s="50">
        <v>3.15E-2</v>
      </c>
      <c r="H81" s="33">
        <v>505.05</v>
      </c>
      <c r="I81" s="33" t="s">
        <v>83</v>
      </c>
      <c r="J81" s="33"/>
      <c r="K81" s="31" t="s">
        <v>37</v>
      </c>
      <c r="L81" s="33">
        <v>217.16</v>
      </c>
      <c r="M81" s="33"/>
      <c r="N81" s="34" t="s">
        <v>1951</v>
      </c>
      <c r="O81" s="33"/>
      <c r="BG81" s="27"/>
      <c r="BH81" s="28"/>
      <c r="BI81" s="35" t="s">
        <v>82</v>
      </c>
      <c r="BJ81" s="19"/>
    </row>
    <row r="82" spans="1:62" s="3" customFormat="1" ht="15" x14ac:dyDescent="0.25">
      <c r="A82" s="36"/>
      <c r="B82" s="37"/>
      <c r="C82" s="38" t="s">
        <v>1952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40"/>
      <c r="BG82" s="27"/>
      <c r="BH82" s="28"/>
      <c r="BI82" s="35"/>
      <c r="BJ82" s="19"/>
    </row>
    <row r="83" spans="1:62" s="3" customFormat="1" ht="15" x14ac:dyDescent="0.25">
      <c r="A83" s="41"/>
      <c r="B83" s="42"/>
      <c r="C83" s="42"/>
      <c r="D83" s="42"/>
      <c r="E83" s="43" t="s">
        <v>1953</v>
      </c>
      <c r="F83" s="43"/>
      <c r="G83" s="44"/>
      <c r="H83" s="45"/>
      <c r="I83" s="11"/>
      <c r="J83" s="11"/>
      <c r="K83" s="11"/>
      <c r="L83" s="46">
        <v>89.72</v>
      </c>
      <c r="M83" s="47"/>
      <c r="N83" s="47"/>
      <c r="O83" s="48"/>
      <c r="BG83" s="27"/>
      <c r="BH83" s="28"/>
      <c r="BI83" s="35"/>
      <c r="BJ83" s="19"/>
    </row>
    <row r="84" spans="1:62" s="3" customFormat="1" ht="15" x14ac:dyDescent="0.25">
      <c r="A84" s="41"/>
      <c r="B84" s="42"/>
      <c r="C84" s="42"/>
      <c r="D84" s="42"/>
      <c r="E84" s="43" t="s">
        <v>1954</v>
      </c>
      <c r="F84" s="43"/>
      <c r="G84" s="44"/>
      <c r="H84" s="45"/>
      <c r="I84" s="11"/>
      <c r="J84" s="11"/>
      <c r="K84" s="11"/>
      <c r="L84" s="46">
        <v>44.86</v>
      </c>
      <c r="M84" s="47"/>
      <c r="N84" s="47"/>
      <c r="O84" s="48"/>
      <c r="BG84" s="27"/>
      <c r="BH84" s="28"/>
      <c r="BI84" s="35"/>
      <c r="BJ84" s="19"/>
    </row>
    <row r="85" spans="1:62" s="3" customFormat="1" ht="15" x14ac:dyDescent="0.25">
      <c r="A85" s="41"/>
      <c r="B85" s="42"/>
      <c r="C85" s="42"/>
      <c r="D85" s="42"/>
      <c r="E85" s="43" t="s">
        <v>42</v>
      </c>
      <c r="F85" s="43"/>
      <c r="G85" s="44"/>
      <c r="H85" s="45"/>
      <c r="I85" s="11"/>
      <c r="J85" s="11"/>
      <c r="K85" s="11"/>
      <c r="L85" s="46">
        <v>351.74</v>
      </c>
      <c r="M85" s="47"/>
      <c r="N85" s="47"/>
      <c r="O85" s="48"/>
      <c r="BG85" s="27"/>
      <c r="BH85" s="28"/>
      <c r="BI85" s="35"/>
      <c r="BJ85" s="19"/>
    </row>
    <row r="86" spans="1:62" s="3" customFormat="1" ht="180" x14ac:dyDescent="0.25">
      <c r="A86" s="29" t="s">
        <v>165</v>
      </c>
      <c r="B86" s="30" t="s">
        <v>89</v>
      </c>
      <c r="C86" s="94" t="s">
        <v>90</v>
      </c>
      <c r="D86" s="94"/>
      <c r="E86" s="94"/>
      <c r="F86" s="29" t="s">
        <v>91</v>
      </c>
      <c r="G86" s="49">
        <v>34.65</v>
      </c>
      <c r="H86" s="33">
        <v>59.99</v>
      </c>
      <c r="I86" s="33"/>
      <c r="J86" s="33">
        <v>59.99</v>
      </c>
      <c r="K86" s="31" t="s">
        <v>37</v>
      </c>
      <c r="L86" s="33">
        <v>18396.080000000002</v>
      </c>
      <c r="M86" s="33"/>
      <c r="N86" s="34"/>
      <c r="O86" s="33">
        <v>18396.080000000002</v>
      </c>
      <c r="BG86" s="27"/>
      <c r="BH86" s="28"/>
      <c r="BI86" s="35" t="s">
        <v>90</v>
      </c>
      <c r="BJ86" s="19"/>
    </row>
    <row r="87" spans="1:62" s="3" customFormat="1" ht="15" x14ac:dyDescent="0.25">
      <c r="A87" s="36"/>
      <c r="B87" s="37"/>
      <c r="C87" s="38" t="s">
        <v>92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40"/>
      <c r="BG87" s="27"/>
      <c r="BH87" s="28"/>
      <c r="BI87" s="35"/>
      <c r="BJ87" s="19"/>
    </row>
    <row r="88" spans="1:62" s="3" customFormat="1" ht="180" x14ac:dyDescent="0.25">
      <c r="A88" s="29" t="s">
        <v>175</v>
      </c>
      <c r="B88" s="30" t="s">
        <v>591</v>
      </c>
      <c r="C88" s="94" t="s">
        <v>592</v>
      </c>
      <c r="D88" s="94"/>
      <c r="E88" s="94"/>
      <c r="F88" s="29" t="s">
        <v>53</v>
      </c>
      <c r="G88" s="53">
        <v>0.315</v>
      </c>
      <c r="H88" s="33" t="s">
        <v>593</v>
      </c>
      <c r="I88" s="33" t="s">
        <v>594</v>
      </c>
      <c r="J88" s="33"/>
      <c r="K88" s="31" t="s">
        <v>37</v>
      </c>
      <c r="L88" s="33">
        <v>2476.3200000000002</v>
      </c>
      <c r="M88" s="33">
        <v>1437.59</v>
      </c>
      <c r="N88" s="34" t="s">
        <v>1955</v>
      </c>
      <c r="O88" s="33"/>
      <c r="BG88" s="27"/>
      <c r="BH88" s="28"/>
      <c r="BI88" s="35" t="s">
        <v>592</v>
      </c>
      <c r="BJ88" s="19"/>
    </row>
    <row r="89" spans="1:62" s="3" customFormat="1" ht="15" x14ac:dyDescent="0.25">
      <c r="A89" s="36"/>
      <c r="B89" s="37"/>
      <c r="C89" s="38" t="s">
        <v>1956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40"/>
      <c r="BG89" s="27"/>
      <c r="BH89" s="28"/>
      <c r="BI89" s="35"/>
      <c r="BJ89" s="19"/>
    </row>
    <row r="90" spans="1:62" s="3" customFormat="1" ht="15" x14ac:dyDescent="0.25">
      <c r="A90" s="41"/>
      <c r="B90" s="42"/>
      <c r="C90" s="42"/>
      <c r="D90" s="42"/>
      <c r="E90" s="43" t="s">
        <v>1957</v>
      </c>
      <c r="F90" s="43"/>
      <c r="G90" s="44"/>
      <c r="H90" s="45"/>
      <c r="I90" s="11"/>
      <c r="J90" s="11"/>
      <c r="K90" s="11"/>
      <c r="L90" s="46">
        <v>1648.78</v>
      </c>
      <c r="M90" s="47"/>
      <c r="N90" s="47"/>
      <c r="O90" s="48"/>
      <c r="BG90" s="27"/>
      <c r="BH90" s="28"/>
      <c r="BI90" s="35"/>
      <c r="BJ90" s="19"/>
    </row>
    <row r="91" spans="1:62" s="3" customFormat="1" ht="15" x14ac:dyDescent="0.25">
      <c r="A91" s="41"/>
      <c r="B91" s="42"/>
      <c r="C91" s="42"/>
      <c r="D91" s="42"/>
      <c r="E91" s="43" t="s">
        <v>1958</v>
      </c>
      <c r="F91" s="43"/>
      <c r="G91" s="44"/>
      <c r="H91" s="45"/>
      <c r="I91" s="11"/>
      <c r="J91" s="11"/>
      <c r="K91" s="11"/>
      <c r="L91" s="46">
        <v>824.39</v>
      </c>
      <c r="M91" s="47"/>
      <c r="N91" s="47"/>
      <c r="O91" s="48"/>
      <c r="BG91" s="27"/>
      <c r="BH91" s="28"/>
      <c r="BI91" s="35"/>
      <c r="BJ91" s="19"/>
    </row>
    <row r="92" spans="1:62" s="3" customFormat="1" ht="15" x14ac:dyDescent="0.25">
      <c r="A92" s="41"/>
      <c r="B92" s="42"/>
      <c r="C92" s="42"/>
      <c r="D92" s="42"/>
      <c r="E92" s="43" t="s">
        <v>42</v>
      </c>
      <c r="F92" s="43"/>
      <c r="G92" s="44"/>
      <c r="H92" s="45"/>
      <c r="I92" s="11"/>
      <c r="J92" s="11"/>
      <c r="K92" s="11"/>
      <c r="L92" s="46">
        <v>4949.49</v>
      </c>
      <c r="M92" s="47"/>
      <c r="N92" s="47"/>
      <c r="O92" s="48"/>
      <c r="BG92" s="27"/>
      <c r="BH92" s="28"/>
      <c r="BI92" s="35"/>
      <c r="BJ92" s="19"/>
    </row>
    <row r="93" spans="1:62" s="3" customFormat="1" ht="15" x14ac:dyDescent="0.25">
      <c r="A93" s="91" t="s">
        <v>1959</v>
      </c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3"/>
      <c r="BG93" s="27"/>
      <c r="BH93" s="28" t="s">
        <v>1959</v>
      </c>
      <c r="BI93" s="35"/>
      <c r="BJ93" s="19"/>
    </row>
    <row r="94" spans="1:62" s="3" customFormat="1" ht="180" x14ac:dyDescent="0.25">
      <c r="A94" s="29" t="s">
        <v>182</v>
      </c>
      <c r="B94" s="30" t="s">
        <v>81</v>
      </c>
      <c r="C94" s="94" t="s">
        <v>82</v>
      </c>
      <c r="D94" s="94"/>
      <c r="E94" s="94"/>
      <c r="F94" s="29" t="s">
        <v>35</v>
      </c>
      <c r="G94" s="50">
        <v>0.29959999999999998</v>
      </c>
      <c r="H94" s="33">
        <v>505.05</v>
      </c>
      <c r="I94" s="33" t="s">
        <v>83</v>
      </c>
      <c r="J94" s="33"/>
      <c r="K94" s="31" t="s">
        <v>37</v>
      </c>
      <c r="L94" s="33">
        <v>2065.42</v>
      </c>
      <c r="M94" s="33"/>
      <c r="N94" s="34" t="s">
        <v>1960</v>
      </c>
      <c r="O94" s="33"/>
      <c r="BG94" s="27"/>
      <c r="BH94" s="28"/>
      <c r="BI94" s="35" t="s">
        <v>82</v>
      </c>
      <c r="BJ94" s="19"/>
    </row>
    <row r="95" spans="1:62" s="3" customFormat="1" ht="15" x14ac:dyDescent="0.25">
      <c r="A95" s="36"/>
      <c r="B95" s="37"/>
      <c r="C95" s="38" t="s">
        <v>1961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40"/>
      <c r="BG95" s="27"/>
      <c r="BH95" s="28"/>
      <c r="BI95" s="35"/>
      <c r="BJ95" s="19"/>
    </row>
    <row r="96" spans="1:62" s="3" customFormat="1" ht="15" x14ac:dyDescent="0.25">
      <c r="A96" s="41"/>
      <c r="B96" s="42"/>
      <c r="C96" s="42"/>
      <c r="D96" s="42"/>
      <c r="E96" s="43" t="s">
        <v>1962</v>
      </c>
      <c r="F96" s="43"/>
      <c r="G96" s="44"/>
      <c r="H96" s="45"/>
      <c r="I96" s="11"/>
      <c r="J96" s="11"/>
      <c r="K96" s="11"/>
      <c r="L96" s="46">
        <v>853.29</v>
      </c>
      <c r="M96" s="47"/>
      <c r="N96" s="47"/>
      <c r="O96" s="48"/>
      <c r="BG96" s="27"/>
      <c r="BH96" s="28"/>
      <c r="BI96" s="35"/>
      <c r="BJ96" s="19"/>
    </row>
    <row r="97" spans="1:62" s="3" customFormat="1" ht="15" x14ac:dyDescent="0.25">
      <c r="A97" s="41"/>
      <c r="B97" s="42"/>
      <c r="C97" s="42"/>
      <c r="D97" s="42"/>
      <c r="E97" s="43" t="s">
        <v>1963</v>
      </c>
      <c r="F97" s="43"/>
      <c r="G97" s="44"/>
      <c r="H97" s="45"/>
      <c r="I97" s="11"/>
      <c r="J97" s="11"/>
      <c r="K97" s="11"/>
      <c r="L97" s="46">
        <v>426.65</v>
      </c>
      <c r="M97" s="47"/>
      <c r="N97" s="47"/>
      <c r="O97" s="48"/>
      <c r="BG97" s="27"/>
      <c r="BH97" s="28"/>
      <c r="BI97" s="35"/>
      <c r="BJ97" s="19"/>
    </row>
    <row r="98" spans="1:62" s="3" customFormat="1" ht="15" x14ac:dyDescent="0.25">
      <c r="A98" s="41"/>
      <c r="B98" s="42"/>
      <c r="C98" s="42"/>
      <c r="D98" s="42"/>
      <c r="E98" s="43" t="s">
        <v>42</v>
      </c>
      <c r="F98" s="43"/>
      <c r="G98" s="44"/>
      <c r="H98" s="45"/>
      <c r="I98" s="11"/>
      <c r="J98" s="11"/>
      <c r="K98" s="11"/>
      <c r="L98" s="46">
        <v>3345.36</v>
      </c>
      <c r="M98" s="47"/>
      <c r="N98" s="47"/>
      <c r="O98" s="48"/>
      <c r="BG98" s="27"/>
      <c r="BH98" s="28"/>
      <c r="BI98" s="35"/>
      <c r="BJ98" s="19"/>
    </row>
    <row r="99" spans="1:62" s="3" customFormat="1" ht="180" x14ac:dyDescent="0.25">
      <c r="A99" s="29" t="s">
        <v>200</v>
      </c>
      <c r="B99" s="30" t="s">
        <v>591</v>
      </c>
      <c r="C99" s="94" t="s">
        <v>592</v>
      </c>
      <c r="D99" s="94"/>
      <c r="E99" s="94"/>
      <c r="F99" s="29" t="s">
        <v>53</v>
      </c>
      <c r="G99" s="53">
        <v>2.996</v>
      </c>
      <c r="H99" s="33" t="s">
        <v>593</v>
      </c>
      <c r="I99" s="33" t="s">
        <v>594</v>
      </c>
      <c r="J99" s="33"/>
      <c r="K99" s="31" t="s">
        <v>37</v>
      </c>
      <c r="L99" s="33">
        <v>23552.58</v>
      </c>
      <c r="M99" s="33">
        <v>13673.07</v>
      </c>
      <c r="N99" s="34" t="s">
        <v>1964</v>
      </c>
      <c r="O99" s="33"/>
      <c r="BG99" s="27"/>
      <c r="BH99" s="28"/>
      <c r="BI99" s="35" t="s">
        <v>592</v>
      </c>
      <c r="BJ99" s="19"/>
    </row>
    <row r="100" spans="1:62" s="3" customFormat="1" ht="15" x14ac:dyDescent="0.25">
      <c r="A100" s="36"/>
      <c r="B100" s="37"/>
      <c r="C100" s="38" t="s">
        <v>1965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40"/>
      <c r="BG100" s="27"/>
      <c r="BH100" s="28"/>
      <c r="BI100" s="35"/>
      <c r="BJ100" s="19"/>
    </row>
    <row r="101" spans="1:62" s="3" customFormat="1" ht="15" x14ac:dyDescent="0.25">
      <c r="A101" s="41"/>
      <c r="B101" s="42"/>
      <c r="C101" s="42"/>
      <c r="D101" s="42"/>
      <c r="E101" s="43" t="s">
        <v>1966</v>
      </c>
      <c r="F101" s="43"/>
      <c r="G101" s="44"/>
      <c r="H101" s="45"/>
      <c r="I101" s="11"/>
      <c r="J101" s="11"/>
      <c r="K101" s="11"/>
      <c r="L101" s="46">
        <v>15681.66</v>
      </c>
      <c r="M101" s="47"/>
      <c r="N101" s="47"/>
      <c r="O101" s="48"/>
      <c r="BG101" s="27"/>
      <c r="BH101" s="28"/>
      <c r="BI101" s="35"/>
      <c r="BJ101" s="19"/>
    </row>
    <row r="102" spans="1:62" s="3" customFormat="1" ht="15" x14ac:dyDescent="0.25">
      <c r="A102" s="41"/>
      <c r="B102" s="42"/>
      <c r="C102" s="42"/>
      <c r="D102" s="42"/>
      <c r="E102" s="43" t="s">
        <v>1967</v>
      </c>
      <c r="F102" s="43"/>
      <c r="G102" s="44"/>
      <c r="H102" s="45"/>
      <c r="I102" s="11"/>
      <c r="J102" s="11"/>
      <c r="K102" s="11"/>
      <c r="L102" s="46">
        <v>7840.83</v>
      </c>
      <c r="M102" s="47"/>
      <c r="N102" s="47"/>
      <c r="O102" s="48"/>
      <c r="BG102" s="27"/>
      <c r="BH102" s="28"/>
      <c r="BI102" s="35"/>
      <c r="BJ102" s="19"/>
    </row>
    <row r="103" spans="1:62" s="3" customFormat="1" ht="15" x14ac:dyDescent="0.25">
      <c r="A103" s="41"/>
      <c r="B103" s="42"/>
      <c r="C103" s="42"/>
      <c r="D103" s="42"/>
      <c r="E103" s="43" t="s">
        <v>42</v>
      </c>
      <c r="F103" s="43"/>
      <c r="G103" s="44"/>
      <c r="H103" s="45"/>
      <c r="I103" s="11"/>
      <c r="J103" s="11"/>
      <c r="K103" s="11"/>
      <c r="L103" s="46">
        <v>47075.07</v>
      </c>
      <c r="M103" s="47"/>
      <c r="N103" s="47"/>
      <c r="O103" s="48"/>
      <c r="BG103" s="27"/>
      <c r="BH103" s="28"/>
      <c r="BI103" s="35"/>
      <c r="BJ103" s="19"/>
    </row>
    <row r="104" spans="1:62" s="3" customFormat="1" ht="15" x14ac:dyDescent="0.25">
      <c r="A104" s="91" t="s">
        <v>1968</v>
      </c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3"/>
      <c r="BG104" s="27"/>
      <c r="BH104" s="28" t="s">
        <v>1968</v>
      </c>
      <c r="BI104" s="35"/>
      <c r="BJ104" s="19"/>
    </row>
    <row r="105" spans="1:62" s="3" customFormat="1" ht="180" x14ac:dyDescent="0.25">
      <c r="A105" s="29" t="s">
        <v>374</v>
      </c>
      <c r="B105" s="30" t="s">
        <v>1969</v>
      </c>
      <c r="C105" s="94" t="s">
        <v>1970</v>
      </c>
      <c r="D105" s="94"/>
      <c r="E105" s="94"/>
      <c r="F105" s="29" t="s">
        <v>35</v>
      </c>
      <c r="G105" s="50">
        <v>5.9900000000000002E-2</v>
      </c>
      <c r="H105" s="33" t="s">
        <v>1971</v>
      </c>
      <c r="I105" s="33" t="s">
        <v>1972</v>
      </c>
      <c r="J105" s="33">
        <v>4.34</v>
      </c>
      <c r="K105" s="31" t="s">
        <v>37</v>
      </c>
      <c r="L105" s="33">
        <v>3175.1</v>
      </c>
      <c r="M105" s="33">
        <v>259.35000000000002</v>
      </c>
      <c r="N105" s="34" t="s">
        <v>1973</v>
      </c>
      <c r="O105" s="33">
        <v>2.2999999999999998</v>
      </c>
      <c r="BG105" s="27"/>
      <c r="BH105" s="28"/>
      <c r="BI105" s="35" t="s">
        <v>1970</v>
      </c>
      <c r="BJ105" s="19"/>
    </row>
    <row r="106" spans="1:62" s="3" customFormat="1" ht="15" x14ac:dyDescent="0.25">
      <c r="A106" s="36"/>
      <c r="B106" s="37"/>
      <c r="C106" s="38" t="s">
        <v>1974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40"/>
      <c r="BG106" s="27"/>
      <c r="BH106" s="28"/>
      <c r="BI106" s="35"/>
      <c r="BJ106" s="19"/>
    </row>
    <row r="107" spans="1:62" s="3" customFormat="1" ht="15" x14ac:dyDescent="0.25">
      <c r="A107" s="41"/>
      <c r="B107" s="42"/>
      <c r="C107" s="42"/>
      <c r="D107" s="42"/>
      <c r="E107" s="43" t="s">
        <v>1975</v>
      </c>
      <c r="F107" s="43"/>
      <c r="G107" s="44"/>
      <c r="H107" s="45"/>
      <c r="I107" s="11"/>
      <c r="J107" s="11"/>
      <c r="K107" s="11"/>
      <c r="L107" s="46">
        <v>1433.04</v>
      </c>
      <c r="M107" s="47"/>
      <c r="N107" s="47"/>
      <c r="O107" s="48"/>
      <c r="BG107" s="27"/>
      <c r="BH107" s="28"/>
      <c r="BI107" s="35"/>
      <c r="BJ107" s="19"/>
    </row>
    <row r="108" spans="1:62" s="3" customFormat="1" ht="15" x14ac:dyDescent="0.25">
      <c r="A108" s="41"/>
      <c r="B108" s="42"/>
      <c r="C108" s="42"/>
      <c r="D108" s="42"/>
      <c r="E108" s="43" t="s">
        <v>1976</v>
      </c>
      <c r="F108" s="43"/>
      <c r="G108" s="44"/>
      <c r="H108" s="45"/>
      <c r="I108" s="11"/>
      <c r="J108" s="11"/>
      <c r="K108" s="11"/>
      <c r="L108" s="46">
        <v>716.52</v>
      </c>
      <c r="M108" s="47"/>
      <c r="N108" s="47"/>
      <c r="O108" s="48"/>
      <c r="BG108" s="27"/>
      <c r="BH108" s="28"/>
      <c r="BI108" s="35"/>
      <c r="BJ108" s="19"/>
    </row>
    <row r="109" spans="1:62" s="3" customFormat="1" ht="15" x14ac:dyDescent="0.25">
      <c r="A109" s="41"/>
      <c r="B109" s="42"/>
      <c r="C109" s="42"/>
      <c r="D109" s="42"/>
      <c r="E109" s="43" t="s">
        <v>42</v>
      </c>
      <c r="F109" s="43"/>
      <c r="G109" s="44"/>
      <c r="H109" s="45"/>
      <c r="I109" s="11"/>
      <c r="J109" s="11"/>
      <c r="K109" s="11"/>
      <c r="L109" s="46">
        <v>5324.66</v>
      </c>
      <c r="M109" s="47"/>
      <c r="N109" s="47"/>
      <c r="O109" s="48"/>
      <c r="BG109" s="27"/>
      <c r="BH109" s="28"/>
      <c r="BI109" s="35"/>
      <c r="BJ109" s="19"/>
    </row>
    <row r="110" spans="1:62" s="3" customFormat="1" ht="157.5" x14ac:dyDescent="0.25">
      <c r="A110" s="29" t="s">
        <v>382</v>
      </c>
      <c r="B110" s="30" t="s">
        <v>44</v>
      </c>
      <c r="C110" s="94" t="s">
        <v>45</v>
      </c>
      <c r="D110" s="94"/>
      <c r="E110" s="94"/>
      <c r="F110" s="29" t="s">
        <v>46</v>
      </c>
      <c r="G110" s="51">
        <v>119.8</v>
      </c>
      <c r="H110" s="33">
        <v>38.58</v>
      </c>
      <c r="I110" s="33">
        <v>38.58</v>
      </c>
      <c r="J110" s="33"/>
      <c r="K110" s="31" t="s">
        <v>47</v>
      </c>
      <c r="L110" s="33">
        <v>71685.42</v>
      </c>
      <c r="M110" s="33"/>
      <c r="N110" s="34">
        <v>71685.42</v>
      </c>
      <c r="O110" s="33"/>
      <c r="BG110" s="27"/>
      <c r="BH110" s="28"/>
      <c r="BI110" s="35" t="s">
        <v>45</v>
      </c>
      <c r="BJ110" s="19"/>
    </row>
    <row r="111" spans="1:62" s="3" customFormat="1" ht="15" x14ac:dyDescent="0.25">
      <c r="A111" s="36"/>
      <c r="B111" s="37"/>
      <c r="C111" s="38" t="s">
        <v>48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40"/>
      <c r="BG111" s="27"/>
      <c r="BH111" s="28"/>
      <c r="BI111" s="35"/>
      <c r="BJ111" s="19"/>
    </row>
    <row r="112" spans="1:62" s="3" customFormat="1" ht="15" x14ac:dyDescent="0.25">
      <c r="A112" s="91" t="s">
        <v>1977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3"/>
      <c r="BG112" s="27"/>
      <c r="BH112" s="28" t="s">
        <v>1977</v>
      </c>
      <c r="BI112" s="35"/>
      <c r="BJ112" s="19"/>
    </row>
    <row r="113" spans="1:63" s="3" customFormat="1" ht="180" x14ac:dyDescent="0.25">
      <c r="A113" s="29" t="s">
        <v>392</v>
      </c>
      <c r="B113" s="30" t="s">
        <v>957</v>
      </c>
      <c r="C113" s="94" t="s">
        <v>958</v>
      </c>
      <c r="D113" s="94"/>
      <c r="E113" s="94"/>
      <c r="F113" s="29" t="s">
        <v>669</v>
      </c>
      <c r="G113" s="51">
        <v>15.8</v>
      </c>
      <c r="H113" s="33" t="s">
        <v>959</v>
      </c>
      <c r="I113" s="33" t="s">
        <v>939</v>
      </c>
      <c r="J113" s="33">
        <v>0.08</v>
      </c>
      <c r="K113" s="31" t="s">
        <v>37</v>
      </c>
      <c r="L113" s="33">
        <v>2891.16</v>
      </c>
      <c r="M113" s="33">
        <v>2597.44</v>
      </c>
      <c r="N113" s="34" t="s">
        <v>1978</v>
      </c>
      <c r="O113" s="33">
        <v>11.19</v>
      </c>
      <c r="BG113" s="27"/>
      <c r="BH113" s="28"/>
      <c r="BI113" s="35" t="s">
        <v>958</v>
      </c>
      <c r="BJ113" s="19"/>
    </row>
    <row r="114" spans="1:63" s="3" customFormat="1" ht="15" x14ac:dyDescent="0.25">
      <c r="A114" s="36"/>
      <c r="B114" s="37"/>
      <c r="C114" s="38" t="s">
        <v>1979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40"/>
      <c r="BG114" s="27"/>
      <c r="BH114" s="28"/>
      <c r="BI114" s="35"/>
      <c r="BJ114" s="19"/>
    </row>
    <row r="115" spans="1:63" s="3" customFormat="1" ht="15" x14ac:dyDescent="0.25">
      <c r="A115" s="41"/>
      <c r="B115" s="42"/>
      <c r="C115" s="42"/>
      <c r="D115" s="42"/>
      <c r="E115" s="43" t="s">
        <v>1980</v>
      </c>
      <c r="F115" s="43"/>
      <c r="G115" s="44"/>
      <c r="H115" s="45"/>
      <c r="I115" s="11"/>
      <c r="J115" s="11"/>
      <c r="K115" s="11"/>
      <c r="L115" s="46">
        <v>2670.03</v>
      </c>
      <c r="M115" s="47"/>
      <c r="N115" s="47"/>
      <c r="O115" s="48"/>
      <c r="BG115" s="27"/>
      <c r="BH115" s="28"/>
      <c r="BI115" s="35"/>
      <c r="BJ115" s="19"/>
    </row>
    <row r="116" spans="1:63" s="3" customFormat="1" ht="15" x14ac:dyDescent="0.25">
      <c r="A116" s="41"/>
      <c r="B116" s="42"/>
      <c r="C116" s="42"/>
      <c r="D116" s="42"/>
      <c r="E116" s="43" t="s">
        <v>1981</v>
      </c>
      <c r="F116" s="43"/>
      <c r="G116" s="44"/>
      <c r="H116" s="45"/>
      <c r="I116" s="11"/>
      <c r="J116" s="11"/>
      <c r="K116" s="11"/>
      <c r="L116" s="46">
        <v>1403.83</v>
      </c>
      <c r="M116" s="47"/>
      <c r="N116" s="47"/>
      <c r="O116" s="48"/>
      <c r="BG116" s="27"/>
      <c r="BH116" s="28"/>
      <c r="BI116" s="35"/>
      <c r="BJ116" s="19"/>
    </row>
    <row r="117" spans="1:63" s="3" customFormat="1" ht="15" x14ac:dyDescent="0.25">
      <c r="A117" s="41"/>
      <c r="B117" s="42"/>
      <c r="C117" s="42"/>
      <c r="D117" s="42"/>
      <c r="E117" s="43" t="s">
        <v>42</v>
      </c>
      <c r="F117" s="43"/>
      <c r="G117" s="44"/>
      <c r="H117" s="45"/>
      <c r="I117" s="11"/>
      <c r="J117" s="11"/>
      <c r="K117" s="11"/>
      <c r="L117" s="46">
        <v>6965.02</v>
      </c>
      <c r="M117" s="47"/>
      <c r="N117" s="47"/>
      <c r="O117" s="48"/>
      <c r="BG117" s="27"/>
      <c r="BH117" s="28"/>
      <c r="BI117" s="35"/>
      <c r="BJ117" s="19"/>
    </row>
    <row r="118" spans="1:63" s="3" customFormat="1" ht="180" x14ac:dyDescent="0.25">
      <c r="A118" s="29" t="s">
        <v>397</v>
      </c>
      <c r="B118" s="30" t="s">
        <v>1982</v>
      </c>
      <c r="C118" s="94" t="s">
        <v>1983</v>
      </c>
      <c r="D118" s="94"/>
      <c r="E118" s="94"/>
      <c r="F118" s="29" t="s">
        <v>669</v>
      </c>
      <c r="G118" s="51">
        <v>15.8</v>
      </c>
      <c r="H118" s="33">
        <v>108</v>
      </c>
      <c r="I118" s="33"/>
      <c r="J118" s="33">
        <v>108</v>
      </c>
      <c r="K118" s="31" t="s">
        <v>37</v>
      </c>
      <c r="L118" s="33">
        <v>15101.64</v>
      </c>
      <c r="M118" s="33"/>
      <c r="N118" s="34"/>
      <c r="O118" s="33">
        <v>15101.64</v>
      </c>
      <c r="BG118" s="27"/>
      <c r="BH118" s="28"/>
      <c r="BI118" s="35" t="s">
        <v>1983</v>
      </c>
      <c r="BJ118" s="19"/>
    </row>
    <row r="119" spans="1:63" s="3" customFormat="1" ht="22.5" x14ac:dyDescent="0.25">
      <c r="A119" s="99" t="s">
        <v>93</v>
      </c>
      <c r="B119" s="100"/>
      <c r="C119" s="100"/>
      <c r="D119" s="100"/>
      <c r="E119" s="100"/>
      <c r="F119" s="100"/>
      <c r="G119" s="100"/>
      <c r="H119" s="100"/>
      <c r="I119" s="100"/>
      <c r="J119" s="100"/>
      <c r="K119" s="101"/>
      <c r="L119" s="33">
        <v>768686.96</v>
      </c>
      <c r="M119" s="33">
        <v>144059.76999999999</v>
      </c>
      <c r="N119" s="33" t="s">
        <v>1984</v>
      </c>
      <c r="O119" s="33">
        <v>465606.61</v>
      </c>
      <c r="BG119" s="27"/>
      <c r="BH119" s="28"/>
      <c r="BI119" s="35"/>
      <c r="BJ119" s="19"/>
      <c r="BK119" s="35" t="s">
        <v>93</v>
      </c>
    </row>
    <row r="120" spans="1:63" s="3" customFormat="1" ht="15" x14ac:dyDescent="0.25">
      <c r="A120" s="99" t="s">
        <v>95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1"/>
      <c r="L120" s="33">
        <v>162208.73000000001</v>
      </c>
      <c r="M120" s="33"/>
      <c r="N120" s="33"/>
      <c r="O120" s="33"/>
      <c r="BG120" s="27"/>
      <c r="BH120" s="28"/>
      <c r="BI120" s="35"/>
      <c r="BJ120" s="19"/>
      <c r="BK120" s="35" t="s">
        <v>95</v>
      </c>
    </row>
    <row r="121" spans="1:63" s="3" customFormat="1" ht="15" x14ac:dyDescent="0.25">
      <c r="A121" s="99" t="s">
        <v>96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1"/>
      <c r="L121" s="33">
        <v>84870</v>
      </c>
      <c r="M121" s="33"/>
      <c r="N121" s="33"/>
      <c r="O121" s="33"/>
      <c r="BG121" s="27"/>
      <c r="BH121" s="28"/>
      <c r="BI121" s="35"/>
      <c r="BJ121" s="19"/>
      <c r="BK121" s="35" t="s">
        <v>96</v>
      </c>
    </row>
    <row r="122" spans="1:63" s="3" customFormat="1" ht="15" x14ac:dyDescent="0.25">
      <c r="A122" s="99" t="s">
        <v>1985</v>
      </c>
      <c r="B122" s="100"/>
      <c r="C122" s="100"/>
      <c r="D122" s="100"/>
      <c r="E122" s="100"/>
      <c r="F122" s="100"/>
      <c r="G122" s="100"/>
      <c r="H122" s="100"/>
      <c r="I122" s="100"/>
      <c r="J122" s="100"/>
      <c r="K122" s="101"/>
      <c r="L122" s="33">
        <v>1015765.69</v>
      </c>
      <c r="M122" s="33"/>
      <c r="N122" s="33"/>
      <c r="O122" s="33"/>
      <c r="BG122" s="27"/>
      <c r="BH122" s="28"/>
      <c r="BI122" s="35"/>
      <c r="BJ122" s="19"/>
      <c r="BK122" s="35" t="s">
        <v>1985</v>
      </c>
    </row>
    <row r="123" spans="1:63" s="3" customFormat="1" ht="15" x14ac:dyDescent="0.25">
      <c r="A123" s="96" t="s">
        <v>1986</v>
      </c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8"/>
      <c r="BG123" s="27" t="s">
        <v>1986</v>
      </c>
      <c r="BH123" s="28"/>
      <c r="BI123" s="35"/>
      <c r="BJ123" s="19"/>
      <c r="BK123" s="35"/>
    </row>
    <row r="124" spans="1:63" s="3" customFormat="1" ht="15" x14ac:dyDescent="0.25">
      <c r="A124" s="91" t="s">
        <v>1886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3"/>
      <c r="BG124" s="27"/>
      <c r="BH124" s="28" t="s">
        <v>1886</v>
      </c>
      <c r="BI124" s="35"/>
      <c r="BJ124" s="19"/>
      <c r="BK124" s="35"/>
    </row>
    <row r="125" spans="1:63" s="3" customFormat="1" ht="180" x14ac:dyDescent="0.25">
      <c r="A125" s="29" t="s">
        <v>403</v>
      </c>
      <c r="B125" s="30" t="s">
        <v>1887</v>
      </c>
      <c r="C125" s="94" t="s">
        <v>1888</v>
      </c>
      <c r="D125" s="94"/>
      <c r="E125" s="94"/>
      <c r="F125" s="29" t="s">
        <v>35</v>
      </c>
      <c r="G125" s="50">
        <v>6.25E-2</v>
      </c>
      <c r="H125" s="33" t="s">
        <v>1889</v>
      </c>
      <c r="I125" s="33" t="s">
        <v>1890</v>
      </c>
      <c r="J125" s="33"/>
      <c r="K125" s="31" t="s">
        <v>37</v>
      </c>
      <c r="L125" s="33">
        <v>2372.1999999999998</v>
      </c>
      <c r="M125" s="33">
        <v>239.39</v>
      </c>
      <c r="N125" s="34" t="s">
        <v>1987</v>
      </c>
      <c r="O125" s="33"/>
      <c r="BG125" s="27"/>
      <c r="BH125" s="28"/>
      <c r="BI125" s="35" t="s">
        <v>1888</v>
      </c>
      <c r="BJ125" s="19"/>
      <c r="BK125" s="35"/>
    </row>
    <row r="126" spans="1:63" s="3" customFormat="1" ht="15" x14ac:dyDescent="0.25">
      <c r="A126" s="36"/>
      <c r="B126" s="37"/>
      <c r="C126" s="38" t="s">
        <v>1988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40"/>
      <c r="BG126" s="27"/>
      <c r="BH126" s="28"/>
      <c r="BI126" s="35"/>
      <c r="BJ126" s="19"/>
      <c r="BK126" s="35"/>
    </row>
    <row r="127" spans="1:63" s="3" customFormat="1" ht="15" x14ac:dyDescent="0.25">
      <c r="A127" s="41"/>
      <c r="B127" s="42"/>
      <c r="C127" s="42"/>
      <c r="D127" s="42"/>
      <c r="E127" s="43" t="s">
        <v>1989</v>
      </c>
      <c r="F127" s="43"/>
      <c r="G127" s="44"/>
      <c r="H127" s="45"/>
      <c r="I127" s="11"/>
      <c r="J127" s="11"/>
      <c r="K127" s="11"/>
      <c r="L127" s="46">
        <v>1048.8800000000001</v>
      </c>
      <c r="M127" s="47"/>
      <c r="N127" s="47"/>
      <c r="O127" s="48"/>
      <c r="BG127" s="27"/>
      <c r="BH127" s="28"/>
      <c r="BI127" s="35"/>
      <c r="BJ127" s="19"/>
      <c r="BK127" s="35"/>
    </row>
    <row r="128" spans="1:63" s="3" customFormat="1" ht="15" x14ac:dyDescent="0.25">
      <c r="A128" s="41"/>
      <c r="B128" s="42"/>
      <c r="C128" s="42"/>
      <c r="D128" s="42"/>
      <c r="E128" s="43" t="s">
        <v>1990</v>
      </c>
      <c r="F128" s="43"/>
      <c r="G128" s="44"/>
      <c r="H128" s="45"/>
      <c r="I128" s="11"/>
      <c r="J128" s="11"/>
      <c r="K128" s="11"/>
      <c r="L128" s="46">
        <v>524.44000000000005</v>
      </c>
      <c r="M128" s="47"/>
      <c r="N128" s="47"/>
      <c r="O128" s="48"/>
      <c r="BG128" s="27"/>
      <c r="BH128" s="28"/>
      <c r="BI128" s="35"/>
      <c r="BJ128" s="19"/>
      <c r="BK128" s="35"/>
    </row>
    <row r="129" spans="1:63" s="3" customFormat="1" ht="15" x14ac:dyDescent="0.25">
      <c r="A129" s="41"/>
      <c r="B129" s="42"/>
      <c r="C129" s="42"/>
      <c r="D129" s="42"/>
      <c r="E129" s="43" t="s">
        <v>42</v>
      </c>
      <c r="F129" s="43"/>
      <c r="G129" s="44"/>
      <c r="H129" s="45"/>
      <c r="I129" s="11"/>
      <c r="J129" s="11"/>
      <c r="K129" s="11"/>
      <c r="L129" s="46">
        <v>3945.52</v>
      </c>
      <c r="M129" s="47"/>
      <c r="N129" s="47"/>
      <c r="O129" s="48"/>
      <c r="BG129" s="27"/>
      <c r="BH129" s="28"/>
      <c r="BI129" s="35"/>
      <c r="BJ129" s="19"/>
      <c r="BK129" s="35"/>
    </row>
    <row r="130" spans="1:63" s="3" customFormat="1" ht="15" x14ac:dyDescent="0.25">
      <c r="A130" s="91" t="s">
        <v>1895</v>
      </c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3"/>
      <c r="BG130" s="27"/>
      <c r="BH130" s="28" t="s">
        <v>1895</v>
      </c>
      <c r="BI130" s="35"/>
      <c r="BJ130" s="19"/>
      <c r="BK130" s="35"/>
    </row>
    <row r="131" spans="1:63" s="3" customFormat="1" ht="180" x14ac:dyDescent="0.25">
      <c r="A131" s="29" t="s">
        <v>409</v>
      </c>
      <c r="B131" s="30" t="s">
        <v>895</v>
      </c>
      <c r="C131" s="94" t="s">
        <v>896</v>
      </c>
      <c r="D131" s="94"/>
      <c r="E131" s="94"/>
      <c r="F131" s="29" t="s">
        <v>53</v>
      </c>
      <c r="G131" s="53">
        <v>1.9E-2</v>
      </c>
      <c r="H131" s="33" t="s">
        <v>897</v>
      </c>
      <c r="I131" s="33"/>
      <c r="J131" s="33"/>
      <c r="K131" s="31" t="s">
        <v>37</v>
      </c>
      <c r="L131" s="33">
        <v>1169.44</v>
      </c>
      <c r="M131" s="33">
        <v>1169.44</v>
      </c>
      <c r="N131" s="34"/>
      <c r="O131" s="33"/>
      <c r="BG131" s="27"/>
      <c r="BH131" s="28"/>
      <c r="BI131" s="35" t="s">
        <v>896</v>
      </c>
      <c r="BJ131" s="19"/>
      <c r="BK131" s="35"/>
    </row>
    <row r="132" spans="1:63" s="3" customFormat="1" ht="15" x14ac:dyDescent="0.25">
      <c r="A132" s="36"/>
      <c r="B132" s="37"/>
      <c r="C132" s="38" t="s">
        <v>1991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40"/>
      <c r="BG132" s="27"/>
      <c r="BH132" s="28"/>
      <c r="BI132" s="35"/>
      <c r="BJ132" s="19"/>
      <c r="BK132" s="35"/>
    </row>
    <row r="133" spans="1:63" s="3" customFormat="1" ht="15" x14ac:dyDescent="0.25">
      <c r="A133" s="41"/>
      <c r="B133" s="42"/>
      <c r="C133" s="42"/>
      <c r="D133" s="42"/>
      <c r="E133" s="43" t="s">
        <v>1992</v>
      </c>
      <c r="F133" s="43"/>
      <c r="G133" s="44"/>
      <c r="H133" s="45"/>
      <c r="I133" s="11"/>
      <c r="J133" s="11"/>
      <c r="K133" s="11"/>
      <c r="L133" s="46">
        <v>1040.8</v>
      </c>
      <c r="M133" s="47"/>
      <c r="N133" s="47"/>
      <c r="O133" s="48"/>
      <c r="BG133" s="27"/>
      <c r="BH133" s="28"/>
      <c r="BI133" s="35"/>
      <c r="BJ133" s="19"/>
      <c r="BK133" s="35"/>
    </row>
    <row r="134" spans="1:63" s="3" customFormat="1" ht="15" x14ac:dyDescent="0.25">
      <c r="A134" s="41"/>
      <c r="B134" s="42"/>
      <c r="C134" s="42"/>
      <c r="D134" s="42"/>
      <c r="E134" s="43" t="s">
        <v>1993</v>
      </c>
      <c r="F134" s="43"/>
      <c r="G134" s="44"/>
      <c r="H134" s="45"/>
      <c r="I134" s="11"/>
      <c r="J134" s="11"/>
      <c r="K134" s="11"/>
      <c r="L134" s="46">
        <v>467.78</v>
      </c>
      <c r="M134" s="47"/>
      <c r="N134" s="47"/>
      <c r="O134" s="48"/>
      <c r="BG134" s="27"/>
      <c r="BH134" s="28"/>
      <c r="BI134" s="35"/>
      <c r="BJ134" s="19"/>
      <c r="BK134" s="35"/>
    </row>
    <row r="135" spans="1:63" s="3" customFormat="1" ht="15" x14ac:dyDescent="0.25">
      <c r="A135" s="41"/>
      <c r="B135" s="42"/>
      <c r="C135" s="42"/>
      <c r="D135" s="42"/>
      <c r="E135" s="43" t="s">
        <v>42</v>
      </c>
      <c r="F135" s="43"/>
      <c r="G135" s="44"/>
      <c r="H135" s="45"/>
      <c r="I135" s="11"/>
      <c r="J135" s="11"/>
      <c r="K135" s="11"/>
      <c r="L135" s="46">
        <v>2678.02</v>
      </c>
      <c r="M135" s="47"/>
      <c r="N135" s="47"/>
      <c r="O135" s="48"/>
      <c r="BG135" s="27"/>
      <c r="BH135" s="28"/>
      <c r="BI135" s="35"/>
      <c r="BJ135" s="19"/>
      <c r="BK135" s="35"/>
    </row>
    <row r="136" spans="1:63" s="3" customFormat="1" ht="15" x14ac:dyDescent="0.25">
      <c r="A136" s="91" t="s">
        <v>1899</v>
      </c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3"/>
      <c r="BG136" s="27"/>
      <c r="BH136" s="28" t="s">
        <v>1899</v>
      </c>
      <c r="BI136" s="35"/>
      <c r="BJ136" s="19"/>
      <c r="BK136" s="35"/>
    </row>
    <row r="137" spans="1:63" s="3" customFormat="1" ht="180" x14ac:dyDescent="0.25">
      <c r="A137" s="29" t="s">
        <v>418</v>
      </c>
      <c r="B137" s="30" t="s">
        <v>902</v>
      </c>
      <c r="C137" s="94" t="s">
        <v>903</v>
      </c>
      <c r="D137" s="94"/>
      <c r="E137" s="94"/>
      <c r="F137" s="29" t="s">
        <v>904</v>
      </c>
      <c r="G137" s="49">
        <v>0.36</v>
      </c>
      <c r="H137" s="33" t="s">
        <v>905</v>
      </c>
      <c r="I137" s="33" t="s">
        <v>906</v>
      </c>
      <c r="J137" s="33">
        <v>659.89</v>
      </c>
      <c r="K137" s="31" t="s">
        <v>37</v>
      </c>
      <c r="L137" s="33">
        <v>3524.88</v>
      </c>
      <c r="M137" s="33">
        <v>1280.95</v>
      </c>
      <c r="N137" s="34" t="s">
        <v>1994</v>
      </c>
      <c r="O137" s="33">
        <v>2102.41</v>
      </c>
      <c r="BG137" s="27"/>
      <c r="BH137" s="28"/>
      <c r="BI137" s="35" t="s">
        <v>903</v>
      </c>
      <c r="BJ137" s="19"/>
      <c r="BK137" s="35"/>
    </row>
    <row r="138" spans="1:63" s="3" customFormat="1" ht="15" x14ac:dyDescent="0.25">
      <c r="A138" s="36"/>
      <c r="B138" s="37"/>
      <c r="C138" s="38" t="s">
        <v>1995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40"/>
      <c r="BG138" s="27"/>
      <c r="BH138" s="28"/>
      <c r="BI138" s="35"/>
      <c r="BJ138" s="19"/>
      <c r="BK138" s="35"/>
    </row>
    <row r="139" spans="1:63" s="3" customFormat="1" ht="15" x14ac:dyDescent="0.25">
      <c r="A139" s="41"/>
      <c r="B139" s="42"/>
      <c r="C139" s="42"/>
      <c r="D139" s="42"/>
      <c r="E139" s="43" t="s">
        <v>1996</v>
      </c>
      <c r="F139" s="43"/>
      <c r="G139" s="44"/>
      <c r="H139" s="45"/>
      <c r="I139" s="11"/>
      <c r="J139" s="11"/>
      <c r="K139" s="11"/>
      <c r="L139" s="46">
        <v>1556.63</v>
      </c>
      <c r="M139" s="47"/>
      <c r="N139" s="47"/>
      <c r="O139" s="48"/>
      <c r="BG139" s="27"/>
      <c r="BH139" s="28"/>
      <c r="BI139" s="35"/>
      <c r="BJ139" s="19"/>
      <c r="BK139" s="35"/>
    </row>
    <row r="140" spans="1:63" s="3" customFormat="1" ht="15" x14ac:dyDescent="0.25">
      <c r="A140" s="41"/>
      <c r="B140" s="42"/>
      <c r="C140" s="42"/>
      <c r="D140" s="42"/>
      <c r="E140" s="43" t="s">
        <v>1997</v>
      </c>
      <c r="F140" s="43"/>
      <c r="G140" s="44"/>
      <c r="H140" s="45"/>
      <c r="I140" s="11"/>
      <c r="J140" s="11"/>
      <c r="K140" s="11"/>
      <c r="L140" s="46">
        <v>984.53</v>
      </c>
      <c r="M140" s="47"/>
      <c r="N140" s="47"/>
      <c r="O140" s="48"/>
      <c r="BG140" s="27"/>
      <c r="BH140" s="28"/>
      <c r="BI140" s="35"/>
      <c r="BJ140" s="19"/>
      <c r="BK140" s="35"/>
    </row>
    <row r="141" spans="1:63" s="3" customFormat="1" ht="15" x14ac:dyDescent="0.25">
      <c r="A141" s="41"/>
      <c r="B141" s="42"/>
      <c r="C141" s="42"/>
      <c r="D141" s="42"/>
      <c r="E141" s="43" t="s">
        <v>42</v>
      </c>
      <c r="F141" s="43"/>
      <c r="G141" s="44"/>
      <c r="H141" s="45"/>
      <c r="I141" s="11"/>
      <c r="J141" s="11"/>
      <c r="K141" s="11"/>
      <c r="L141" s="46">
        <v>6066.04</v>
      </c>
      <c r="M141" s="47"/>
      <c r="N141" s="47"/>
      <c r="O141" s="48"/>
      <c r="BG141" s="27"/>
      <c r="BH141" s="28"/>
      <c r="BI141" s="35"/>
      <c r="BJ141" s="19"/>
      <c r="BK141" s="35"/>
    </row>
    <row r="142" spans="1:63" s="3" customFormat="1" ht="23.25" x14ac:dyDescent="0.25">
      <c r="A142" s="54" t="s">
        <v>110</v>
      </c>
      <c r="B142" s="55" t="s">
        <v>89</v>
      </c>
      <c r="C142" s="102" t="s">
        <v>90</v>
      </c>
      <c r="D142" s="102"/>
      <c r="E142" s="102"/>
      <c r="F142" s="56" t="s">
        <v>91</v>
      </c>
      <c r="G142" s="44" t="s">
        <v>1998</v>
      </c>
      <c r="H142" s="57">
        <v>59.99</v>
      </c>
      <c r="I142" s="57"/>
      <c r="J142" s="57">
        <v>59.99</v>
      </c>
      <c r="K142" s="58"/>
      <c r="L142" s="57">
        <v>237.56</v>
      </c>
      <c r="M142" s="57"/>
      <c r="N142" s="57"/>
      <c r="O142" s="59">
        <v>237.56</v>
      </c>
      <c r="BG142" s="27"/>
      <c r="BH142" s="28"/>
      <c r="BI142" s="35"/>
      <c r="BJ142" s="19" t="s">
        <v>90</v>
      </c>
      <c r="BK142" s="35"/>
    </row>
    <row r="143" spans="1:63" s="3" customFormat="1" ht="15" x14ac:dyDescent="0.25">
      <c r="A143" s="91" t="s">
        <v>1999</v>
      </c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3"/>
      <c r="BG143" s="27"/>
      <c r="BH143" s="28" t="s">
        <v>1999</v>
      </c>
      <c r="BI143" s="35"/>
      <c r="BJ143" s="19"/>
      <c r="BK143" s="35"/>
    </row>
    <row r="144" spans="1:63" s="3" customFormat="1" ht="180" x14ac:dyDescent="0.25">
      <c r="A144" s="29" t="s">
        <v>419</v>
      </c>
      <c r="B144" s="30" t="s">
        <v>2000</v>
      </c>
      <c r="C144" s="94" t="s">
        <v>2001</v>
      </c>
      <c r="D144" s="94"/>
      <c r="E144" s="94"/>
      <c r="F144" s="29" t="s">
        <v>669</v>
      </c>
      <c r="G144" s="49">
        <v>2.21</v>
      </c>
      <c r="H144" s="33" t="s">
        <v>2002</v>
      </c>
      <c r="I144" s="33" t="s">
        <v>2003</v>
      </c>
      <c r="J144" s="33">
        <v>0.99</v>
      </c>
      <c r="K144" s="31" t="s">
        <v>37</v>
      </c>
      <c r="L144" s="33">
        <v>4805.6099999999997</v>
      </c>
      <c r="M144" s="33">
        <v>4667.3900000000003</v>
      </c>
      <c r="N144" s="34" t="s">
        <v>2004</v>
      </c>
      <c r="O144" s="33">
        <v>19.36</v>
      </c>
      <c r="BG144" s="27"/>
      <c r="BH144" s="28"/>
      <c r="BI144" s="35" t="s">
        <v>2001</v>
      </c>
      <c r="BJ144" s="19"/>
      <c r="BK144" s="35"/>
    </row>
    <row r="145" spans="1:63" s="3" customFormat="1" ht="15" x14ac:dyDescent="0.25">
      <c r="A145" s="36"/>
      <c r="B145" s="37"/>
      <c r="C145" s="38" t="s">
        <v>2005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40"/>
      <c r="BG145" s="27"/>
      <c r="BH145" s="28"/>
      <c r="BI145" s="35"/>
      <c r="BJ145" s="19"/>
      <c r="BK145" s="35"/>
    </row>
    <row r="146" spans="1:63" s="3" customFormat="1" ht="15" x14ac:dyDescent="0.25">
      <c r="A146" s="41"/>
      <c r="B146" s="42"/>
      <c r="C146" s="42"/>
      <c r="D146" s="42"/>
      <c r="E146" s="43" t="s">
        <v>2006</v>
      </c>
      <c r="F146" s="43"/>
      <c r="G146" s="44"/>
      <c r="H146" s="45"/>
      <c r="I146" s="11"/>
      <c r="J146" s="11"/>
      <c r="K146" s="11"/>
      <c r="L146" s="46">
        <v>4591.45</v>
      </c>
      <c r="M146" s="47"/>
      <c r="N146" s="47"/>
      <c r="O146" s="48"/>
      <c r="BG146" s="27"/>
      <c r="BH146" s="28"/>
      <c r="BI146" s="35"/>
      <c r="BJ146" s="19"/>
      <c r="BK146" s="35"/>
    </row>
    <row r="147" spans="1:63" s="3" customFormat="1" ht="15" x14ac:dyDescent="0.25">
      <c r="A147" s="41"/>
      <c r="B147" s="42"/>
      <c r="C147" s="42"/>
      <c r="D147" s="42"/>
      <c r="E147" s="43" t="s">
        <v>2007</v>
      </c>
      <c r="F147" s="43"/>
      <c r="G147" s="44"/>
      <c r="H147" s="45"/>
      <c r="I147" s="11"/>
      <c r="J147" s="11"/>
      <c r="K147" s="11"/>
      <c r="L147" s="46">
        <v>2414.06</v>
      </c>
      <c r="M147" s="47"/>
      <c r="N147" s="47"/>
      <c r="O147" s="48"/>
      <c r="BG147" s="27"/>
      <c r="BH147" s="28"/>
      <c r="BI147" s="35"/>
      <c r="BJ147" s="19"/>
      <c r="BK147" s="35"/>
    </row>
    <row r="148" spans="1:63" s="3" customFormat="1" ht="15" x14ac:dyDescent="0.25">
      <c r="A148" s="41"/>
      <c r="B148" s="42"/>
      <c r="C148" s="42"/>
      <c r="D148" s="42"/>
      <c r="E148" s="43" t="s">
        <v>42</v>
      </c>
      <c r="F148" s="43"/>
      <c r="G148" s="44"/>
      <c r="H148" s="45"/>
      <c r="I148" s="11"/>
      <c r="J148" s="11"/>
      <c r="K148" s="11"/>
      <c r="L148" s="46">
        <v>11811.12</v>
      </c>
      <c r="M148" s="47"/>
      <c r="N148" s="47"/>
      <c r="O148" s="48"/>
      <c r="BG148" s="27"/>
      <c r="BH148" s="28"/>
      <c r="BI148" s="35"/>
      <c r="BJ148" s="19"/>
      <c r="BK148" s="35"/>
    </row>
    <row r="149" spans="1:63" s="3" customFormat="1" ht="180" x14ac:dyDescent="0.25">
      <c r="A149" s="29" t="s">
        <v>420</v>
      </c>
      <c r="B149" s="30" t="s">
        <v>2008</v>
      </c>
      <c r="C149" s="94" t="s">
        <v>2009</v>
      </c>
      <c r="D149" s="94"/>
      <c r="E149" s="94"/>
      <c r="F149" s="29" t="s">
        <v>923</v>
      </c>
      <c r="G149" s="49">
        <v>225.42</v>
      </c>
      <c r="H149" s="33">
        <v>229.18</v>
      </c>
      <c r="I149" s="33"/>
      <c r="J149" s="33">
        <v>229.18</v>
      </c>
      <c r="K149" s="31" t="s">
        <v>37</v>
      </c>
      <c r="L149" s="33">
        <v>457206.54</v>
      </c>
      <c r="M149" s="33"/>
      <c r="N149" s="34"/>
      <c r="O149" s="33">
        <v>457206.54</v>
      </c>
      <c r="BG149" s="27"/>
      <c r="BH149" s="28"/>
      <c r="BI149" s="35" t="s">
        <v>2009</v>
      </c>
      <c r="BJ149" s="19"/>
      <c r="BK149" s="35"/>
    </row>
    <row r="150" spans="1:63" s="3" customFormat="1" ht="15" x14ac:dyDescent="0.25">
      <c r="A150" s="36"/>
      <c r="B150" s="37"/>
      <c r="C150" s="38" t="s">
        <v>2010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40"/>
      <c r="BG150" s="27"/>
      <c r="BH150" s="28"/>
      <c r="BI150" s="35"/>
      <c r="BJ150" s="19"/>
      <c r="BK150" s="35"/>
    </row>
    <row r="151" spans="1:63" s="3" customFormat="1" ht="15" x14ac:dyDescent="0.25">
      <c r="A151" s="91" t="s">
        <v>2011</v>
      </c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3"/>
      <c r="BG151" s="27"/>
      <c r="BH151" s="28" t="s">
        <v>2011</v>
      </c>
      <c r="BI151" s="35"/>
      <c r="BJ151" s="19"/>
      <c r="BK151" s="35"/>
    </row>
    <row r="152" spans="1:63" s="3" customFormat="1" ht="180" x14ac:dyDescent="0.25">
      <c r="A152" s="29" t="s">
        <v>422</v>
      </c>
      <c r="B152" s="30" t="s">
        <v>2012</v>
      </c>
      <c r="C152" s="94" t="s">
        <v>2013</v>
      </c>
      <c r="D152" s="94"/>
      <c r="E152" s="94"/>
      <c r="F152" s="29" t="s">
        <v>1256</v>
      </c>
      <c r="G152" s="49">
        <v>0.06</v>
      </c>
      <c r="H152" s="33" t="s">
        <v>2014</v>
      </c>
      <c r="I152" s="33" t="s">
        <v>2015</v>
      </c>
      <c r="J152" s="33">
        <v>16.68</v>
      </c>
      <c r="K152" s="31" t="s">
        <v>37</v>
      </c>
      <c r="L152" s="33">
        <v>674.46</v>
      </c>
      <c r="M152" s="33">
        <v>397.75</v>
      </c>
      <c r="N152" s="34" t="s">
        <v>2016</v>
      </c>
      <c r="O152" s="33">
        <v>8.86</v>
      </c>
      <c r="BG152" s="27"/>
      <c r="BH152" s="28"/>
      <c r="BI152" s="35" t="s">
        <v>2013</v>
      </c>
      <c r="BJ152" s="19"/>
      <c r="BK152" s="35"/>
    </row>
    <row r="153" spans="1:63" s="3" customFormat="1" ht="15" x14ac:dyDescent="0.25">
      <c r="A153" s="36"/>
      <c r="B153" s="37"/>
      <c r="C153" s="38" t="s">
        <v>2017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40"/>
      <c r="BG153" s="27"/>
      <c r="BH153" s="28"/>
      <c r="BI153" s="35"/>
      <c r="BJ153" s="19"/>
      <c r="BK153" s="35"/>
    </row>
    <row r="154" spans="1:63" s="3" customFormat="1" ht="15" x14ac:dyDescent="0.25">
      <c r="A154" s="41"/>
      <c r="B154" s="42"/>
      <c r="C154" s="42"/>
      <c r="D154" s="42"/>
      <c r="E154" s="43" t="s">
        <v>2018</v>
      </c>
      <c r="F154" s="43"/>
      <c r="G154" s="44"/>
      <c r="H154" s="45"/>
      <c r="I154" s="11"/>
      <c r="J154" s="11"/>
      <c r="K154" s="11"/>
      <c r="L154" s="46">
        <v>436.88</v>
      </c>
      <c r="M154" s="47"/>
      <c r="N154" s="47"/>
      <c r="O154" s="48"/>
      <c r="BG154" s="27"/>
      <c r="BH154" s="28"/>
      <c r="BI154" s="35"/>
      <c r="BJ154" s="19"/>
      <c r="BK154" s="35"/>
    </row>
    <row r="155" spans="1:63" s="3" customFormat="1" ht="15" x14ac:dyDescent="0.25">
      <c r="A155" s="41"/>
      <c r="B155" s="42"/>
      <c r="C155" s="42"/>
      <c r="D155" s="42"/>
      <c r="E155" s="43" t="s">
        <v>2019</v>
      </c>
      <c r="F155" s="43"/>
      <c r="G155" s="44"/>
      <c r="H155" s="45"/>
      <c r="I155" s="11"/>
      <c r="J155" s="11"/>
      <c r="K155" s="11"/>
      <c r="L155" s="46">
        <v>223.29</v>
      </c>
      <c r="M155" s="47"/>
      <c r="N155" s="47"/>
      <c r="O155" s="48"/>
      <c r="BG155" s="27"/>
      <c r="BH155" s="28"/>
      <c r="BI155" s="35"/>
      <c r="BJ155" s="19"/>
      <c r="BK155" s="35"/>
    </row>
    <row r="156" spans="1:63" s="3" customFormat="1" ht="15" x14ac:dyDescent="0.25">
      <c r="A156" s="41"/>
      <c r="B156" s="42"/>
      <c r="C156" s="42"/>
      <c r="D156" s="42"/>
      <c r="E156" s="43" t="s">
        <v>42</v>
      </c>
      <c r="F156" s="43"/>
      <c r="G156" s="44"/>
      <c r="H156" s="45"/>
      <c r="I156" s="11"/>
      <c r="J156" s="11"/>
      <c r="K156" s="11"/>
      <c r="L156" s="46">
        <v>1334.63</v>
      </c>
      <c r="M156" s="47"/>
      <c r="N156" s="47"/>
      <c r="O156" s="48"/>
      <c r="BG156" s="27"/>
      <c r="BH156" s="28"/>
      <c r="BI156" s="35"/>
      <c r="BJ156" s="19"/>
      <c r="BK156" s="35"/>
    </row>
    <row r="157" spans="1:63" s="3" customFormat="1" ht="180" x14ac:dyDescent="0.25">
      <c r="A157" s="29" t="s">
        <v>427</v>
      </c>
      <c r="B157" s="30" t="s">
        <v>1914</v>
      </c>
      <c r="C157" s="94" t="s">
        <v>1915</v>
      </c>
      <c r="D157" s="94"/>
      <c r="E157" s="94"/>
      <c r="F157" s="29" t="s">
        <v>1627</v>
      </c>
      <c r="G157" s="32">
        <v>6.1199999999999996E-3</v>
      </c>
      <c r="H157" s="33">
        <v>7035.81</v>
      </c>
      <c r="I157" s="33"/>
      <c r="J157" s="33">
        <v>7035.81</v>
      </c>
      <c r="K157" s="31" t="s">
        <v>37</v>
      </c>
      <c r="L157" s="33">
        <v>381.07</v>
      </c>
      <c r="M157" s="33"/>
      <c r="N157" s="34"/>
      <c r="O157" s="33">
        <v>381.07</v>
      </c>
      <c r="BG157" s="27"/>
      <c r="BH157" s="28"/>
      <c r="BI157" s="35" t="s">
        <v>1915</v>
      </c>
      <c r="BJ157" s="19"/>
      <c r="BK157" s="35"/>
    </row>
    <row r="158" spans="1:63" s="3" customFormat="1" ht="15" x14ac:dyDescent="0.25">
      <c r="A158" s="36"/>
      <c r="B158" s="37"/>
      <c r="C158" s="38" t="s">
        <v>2020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40"/>
      <c r="BG158" s="27"/>
      <c r="BH158" s="28"/>
      <c r="BI158" s="35"/>
      <c r="BJ158" s="19"/>
      <c r="BK158" s="35"/>
    </row>
    <row r="159" spans="1:63" s="3" customFormat="1" ht="15" x14ac:dyDescent="0.25">
      <c r="A159" s="91" t="s">
        <v>2021</v>
      </c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3"/>
      <c r="BG159" s="27"/>
      <c r="BH159" s="28" t="s">
        <v>2021</v>
      </c>
      <c r="BI159" s="35"/>
      <c r="BJ159" s="19"/>
      <c r="BK159" s="35"/>
    </row>
    <row r="160" spans="1:63" s="3" customFormat="1" ht="180" x14ac:dyDescent="0.25">
      <c r="A160" s="29" t="s">
        <v>431</v>
      </c>
      <c r="B160" s="30" t="s">
        <v>2012</v>
      </c>
      <c r="C160" s="94" t="s">
        <v>2013</v>
      </c>
      <c r="D160" s="94"/>
      <c r="E160" s="94"/>
      <c r="F160" s="29" t="s">
        <v>1256</v>
      </c>
      <c r="G160" s="49">
        <v>1.26</v>
      </c>
      <c r="H160" s="33" t="s">
        <v>2014</v>
      </c>
      <c r="I160" s="33" t="s">
        <v>2015</v>
      </c>
      <c r="J160" s="33">
        <v>16.68</v>
      </c>
      <c r="K160" s="31" t="s">
        <v>37</v>
      </c>
      <c r="L160" s="33">
        <v>14163.52</v>
      </c>
      <c r="M160" s="33">
        <v>8352.76</v>
      </c>
      <c r="N160" s="34" t="s">
        <v>2022</v>
      </c>
      <c r="O160" s="33">
        <v>186</v>
      </c>
      <c r="BG160" s="27"/>
      <c r="BH160" s="28"/>
      <c r="BI160" s="35" t="s">
        <v>2013</v>
      </c>
      <c r="BJ160" s="19"/>
      <c r="BK160" s="35"/>
    </row>
    <row r="161" spans="1:63" s="3" customFormat="1" ht="15" x14ac:dyDescent="0.25">
      <c r="A161" s="36"/>
      <c r="B161" s="37"/>
      <c r="C161" s="38" t="s">
        <v>2023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40"/>
      <c r="BG161" s="27"/>
      <c r="BH161" s="28"/>
      <c r="BI161" s="35"/>
      <c r="BJ161" s="19"/>
      <c r="BK161" s="35"/>
    </row>
    <row r="162" spans="1:63" s="3" customFormat="1" ht="15" x14ac:dyDescent="0.25">
      <c r="A162" s="41"/>
      <c r="B162" s="42"/>
      <c r="C162" s="42"/>
      <c r="D162" s="42"/>
      <c r="E162" s="43" t="s">
        <v>2024</v>
      </c>
      <c r="F162" s="43"/>
      <c r="G162" s="44"/>
      <c r="H162" s="45"/>
      <c r="I162" s="11"/>
      <c r="J162" s="11"/>
      <c r="K162" s="11"/>
      <c r="L162" s="46">
        <v>9174.4699999999993</v>
      </c>
      <c r="M162" s="47"/>
      <c r="N162" s="47"/>
      <c r="O162" s="48"/>
      <c r="BG162" s="27"/>
      <c r="BH162" s="28"/>
      <c r="BI162" s="35"/>
      <c r="BJ162" s="19"/>
      <c r="BK162" s="35"/>
    </row>
    <row r="163" spans="1:63" s="3" customFormat="1" ht="15" x14ac:dyDescent="0.25">
      <c r="A163" s="41"/>
      <c r="B163" s="42"/>
      <c r="C163" s="42"/>
      <c r="D163" s="42"/>
      <c r="E163" s="43" t="s">
        <v>2025</v>
      </c>
      <c r="F163" s="43"/>
      <c r="G163" s="44"/>
      <c r="H163" s="45"/>
      <c r="I163" s="11"/>
      <c r="J163" s="11"/>
      <c r="K163" s="11"/>
      <c r="L163" s="46">
        <v>4689.18</v>
      </c>
      <c r="M163" s="47"/>
      <c r="N163" s="47"/>
      <c r="O163" s="48"/>
      <c r="BG163" s="27"/>
      <c r="BH163" s="28"/>
      <c r="BI163" s="35"/>
      <c r="BJ163" s="19"/>
      <c r="BK163" s="35"/>
    </row>
    <row r="164" spans="1:63" s="3" customFormat="1" ht="15" x14ac:dyDescent="0.25">
      <c r="A164" s="41"/>
      <c r="B164" s="42"/>
      <c r="C164" s="42"/>
      <c r="D164" s="42"/>
      <c r="E164" s="43" t="s">
        <v>42</v>
      </c>
      <c r="F164" s="43"/>
      <c r="G164" s="44"/>
      <c r="H164" s="45"/>
      <c r="I164" s="11"/>
      <c r="J164" s="11"/>
      <c r="K164" s="11"/>
      <c r="L164" s="46">
        <v>28027.17</v>
      </c>
      <c r="M164" s="47"/>
      <c r="N164" s="47"/>
      <c r="O164" s="48"/>
      <c r="BG164" s="27"/>
      <c r="BH164" s="28"/>
      <c r="BI164" s="35"/>
      <c r="BJ164" s="19"/>
      <c r="BK164" s="35"/>
    </row>
    <row r="165" spans="1:63" s="3" customFormat="1" ht="180" x14ac:dyDescent="0.25">
      <c r="A165" s="29" t="s">
        <v>718</v>
      </c>
      <c r="B165" s="30" t="s">
        <v>1922</v>
      </c>
      <c r="C165" s="94" t="s">
        <v>1923</v>
      </c>
      <c r="D165" s="94"/>
      <c r="E165" s="94"/>
      <c r="F165" s="29" t="s">
        <v>1627</v>
      </c>
      <c r="G165" s="32">
        <v>0.12852</v>
      </c>
      <c r="H165" s="33">
        <v>8264.1</v>
      </c>
      <c r="I165" s="33"/>
      <c r="J165" s="33">
        <v>8264.1</v>
      </c>
      <c r="K165" s="31" t="s">
        <v>37</v>
      </c>
      <c r="L165" s="33">
        <v>9399.6</v>
      </c>
      <c r="M165" s="33"/>
      <c r="N165" s="34"/>
      <c r="O165" s="33">
        <v>9399.6</v>
      </c>
      <c r="BG165" s="27"/>
      <c r="BH165" s="28"/>
      <c r="BI165" s="35" t="s">
        <v>1923</v>
      </c>
      <c r="BJ165" s="19"/>
      <c r="BK165" s="35"/>
    </row>
    <row r="166" spans="1:63" s="3" customFormat="1" ht="15" x14ac:dyDescent="0.25">
      <c r="A166" s="36"/>
      <c r="B166" s="37"/>
      <c r="C166" s="38" t="s">
        <v>2026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40"/>
      <c r="BG166" s="27"/>
      <c r="BH166" s="28"/>
      <c r="BI166" s="35"/>
      <c r="BJ166" s="19"/>
      <c r="BK166" s="35"/>
    </row>
    <row r="167" spans="1:63" s="3" customFormat="1" ht="15" x14ac:dyDescent="0.25">
      <c r="A167" s="91" t="s">
        <v>2027</v>
      </c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3"/>
      <c r="BG167" s="27"/>
      <c r="BH167" s="28" t="s">
        <v>2027</v>
      </c>
      <c r="BI167" s="35"/>
      <c r="BJ167" s="19"/>
      <c r="BK167" s="35"/>
    </row>
    <row r="168" spans="1:63" s="3" customFormat="1" ht="180" x14ac:dyDescent="0.25">
      <c r="A168" s="29" t="s">
        <v>724</v>
      </c>
      <c r="B168" s="30" t="s">
        <v>1222</v>
      </c>
      <c r="C168" s="94" t="s">
        <v>1223</v>
      </c>
      <c r="D168" s="94"/>
      <c r="E168" s="94"/>
      <c r="F168" s="29" t="s">
        <v>669</v>
      </c>
      <c r="G168" s="49">
        <v>0.09</v>
      </c>
      <c r="H168" s="33" t="s">
        <v>1224</v>
      </c>
      <c r="I168" s="33" t="s">
        <v>1225</v>
      </c>
      <c r="J168" s="33">
        <v>37.03</v>
      </c>
      <c r="K168" s="31" t="s">
        <v>37</v>
      </c>
      <c r="L168" s="33">
        <v>444.67</v>
      </c>
      <c r="M168" s="33">
        <v>358.36</v>
      </c>
      <c r="N168" s="34" t="s">
        <v>2028</v>
      </c>
      <c r="O168" s="33">
        <v>29.49</v>
      </c>
      <c r="BG168" s="27"/>
      <c r="BH168" s="28"/>
      <c r="BI168" s="35" t="s">
        <v>1223</v>
      </c>
      <c r="BJ168" s="19"/>
      <c r="BK168" s="35"/>
    </row>
    <row r="169" spans="1:63" s="3" customFormat="1" ht="15" x14ac:dyDescent="0.25">
      <c r="A169" s="36"/>
      <c r="B169" s="37"/>
      <c r="C169" s="38" t="s">
        <v>2029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40"/>
      <c r="BG169" s="27"/>
      <c r="BH169" s="28"/>
      <c r="BI169" s="35"/>
      <c r="BJ169" s="19"/>
      <c r="BK169" s="35"/>
    </row>
    <row r="170" spans="1:63" s="3" customFormat="1" ht="15" x14ac:dyDescent="0.25">
      <c r="A170" s="41"/>
      <c r="B170" s="42"/>
      <c r="C170" s="42"/>
      <c r="D170" s="42"/>
      <c r="E170" s="43" t="s">
        <v>2030</v>
      </c>
      <c r="F170" s="43"/>
      <c r="G170" s="44"/>
      <c r="H170" s="45"/>
      <c r="I170" s="11"/>
      <c r="J170" s="11"/>
      <c r="K170" s="11"/>
      <c r="L170" s="46">
        <v>366.32</v>
      </c>
      <c r="M170" s="47"/>
      <c r="N170" s="47"/>
      <c r="O170" s="48"/>
      <c r="BG170" s="27"/>
      <c r="BH170" s="28"/>
      <c r="BI170" s="35"/>
      <c r="BJ170" s="19"/>
      <c r="BK170" s="35"/>
    </row>
    <row r="171" spans="1:63" s="3" customFormat="1" ht="15" x14ac:dyDescent="0.25">
      <c r="A171" s="41"/>
      <c r="B171" s="42"/>
      <c r="C171" s="42"/>
      <c r="D171" s="42"/>
      <c r="E171" s="43" t="s">
        <v>2031</v>
      </c>
      <c r="F171" s="43"/>
      <c r="G171" s="44"/>
      <c r="H171" s="45"/>
      <c r="I171" s="11"/>
      <c r="J171" s="11"/>
      <c r="K171" s="11"/>
      <c r="L171" s="46">
        <v>192.6</v>
      </c>
      <c r="M171" s="47"/>
      <c r="N171" s="47"/>
      <c r="O171" s="48"/>
      <c r="BG171" s="27"/>
      <c r="BH171" s="28"/>
      <c r="BI171" s="35"/>
      <c r="BJ171" s="19"/>
      <c r="BK171" s="35"/>
    </row>
    <row r="172" spans="1:63" s="3" customFormat="1" ht="15" x14ac:dyDescent="0.25">
      <c r="A172" s="41"/>
      <c r="B172" s="42"/>
      <c r="C172" s="42"/>
      <c r="D172" s="42"/>
      <c r="E172" s="43" t="s">
        <v>42</v>
      </c>
      <c r="F172" s="43"/>
      <c r="G172" s="44"/>
      <c r="H172" s="45"/>
      <c r="I172" s="11"/>
      <c r="J172" s="11"/>
      <c r="K172" s="11"/>
      <c r="L172" s="46">
        <v>1003.59</v>
      </c>
      <c r="M172" s="47"/>
      <c r="N172" s="47"/>
      <c r="O172" s="48"/>
      <c r="BG172" s="27"/>
      <c r="BH172" s="28"/>
      <c r="BI172" s="35"/>
      <c r="BJ172" s="19"/>
      <c r="BK172" s="35"/>
    </row>
    <row r="173" spans="1:63" s="3" customFormat="1" ht="180" x14ac:dyDescent="0.25">
      <c r="A173" s="29" t="s">
        <v>729</v>
      </c>
      <c r="B173" s="30" t="s">
        <v>1947</v>
      </c>
      <c r="C173" s="94" t="s">
        <v>1948</v>
      </c>
      <c r="D173" s="94"/>
      <c r="E173" s="94"/>
      <c r="F173" s="29" t="s">
        <v>923</v>
      </c>
      <c r="G173" s="49">
        <v>9.18</v>
      </c>
      <c r="H173" s="33">
        <v>39.24</v>
      </c>
      <c r="I173" s="33"/>
      <c r="J173" s="33">
        <v>39.24</v>
      </c>
      <c r="K173" s="31" t="s">
        <v>37</v>
      </c>
      <c r="L173" s="33">
        <v>3187.98</v>
      </c>
      <c r="M173" s="33"/>
      <c r="N173" s="34"/>
      <c r="O173" s="33">
        <v>3187.98</v>
      </c>
      <c r="BG173" s="27"/>
      <c r="BH173" s="28"/>
      <c r="BI173" s="35" t="s">
        <v>1948</v>
      </c>
      <c r="BJ173" s="19"/>
      <c r="BK173" s="35"/>
    </row>
    <row r="174" spans="1:63" s="3" customFormat="1" ht="15" x14ac:dyDescent="0.25">
      <c r="A174" s="36"/>
      <c r="B174" s="37"/>
      <c r="C174" s="38" t="s">
        <v>2032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40"/>
      <c r="BG174" s="27"/>
      <c r="BH174" s="28"/>
      <c r="BI174" s="35"/>
      <c r="BJ174" s="19"/>
      <c r="BK174" s="35"/>
    </row>
    <row r="175" spans="1:63" s="3" customFormat="1" ht="15" x14ac:dyDescent="0.25">
      <c r="A175" s="91" t="s">
        <v>2033</v>
      </c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3"/>
      <c r="BG175" s="27"/>
      <c r="BH175" s="28" t="s">
        <v>2033</v>
      </c>
      <c r="BI175" s="35"/>
      <c r="BJ175" s="19"/>
      <c r="BK175" s="35"/>
    </row>
    <row r="176" spans="1:63" s="3" customFormat="1" ht="180" x14ac:dyDescent="0.25">
      <c r="A176" s="29" t="s">
        <v>733</v>
      </c>
      <c r="B176" s="30" t="s">
        <v>1222</v>
      </c>
      <c r="C176" s="94" t="s">
        <v>1223</v>
      </c>
      <c r="D176" s="94"/>
      <c r="E176" s="94"/>
      <c r="F176" s="29" t="s">
        <v>669</v>
      </c>
      <c r="G176" s="49">
        <v>0.03</v>
      </c>
      <c r="H176" s="33" t="s">
        <v>1224</v>
      </c>
      <c r="I176" s="33" t="s">
        <v>1225</v>
      </c>
      <c r="J176" s="33">
        <v>37.03</v>
      </c>
      <c r="K176" s="31" t="s">
        <v>37</v>
      </c>
      <c r="L176" s="33">
        <v>148.22</v>
      </c>
      <c r="M176" s="33">
        <v>119.45</v>
      </c>
      <c r="N176" s="34" t="s">
        <v>2034</v>
      </c>
      <c r="O176" s="33">
        <v>9.83</v>
      </c>
      <c r="BG176" s="27"/>
      <c r="BH176" s="28"/>
      <c r="BI176" s="35" t="s">
        <v>1223</v>
      </c>
      <c r="BJ176" s="19"/>
      <c r="BK176" s="35"/>
    </row>
    <row r="177" spans="1:63" s="3" customFormat="1" ht="15" x14ac:dyDescent="0.25">
      <c r="A177" s="36"/>
      <c r="B177" s="37"/>
      <c r="C177" s="38" t="s">
        <v>1172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40"/>
      <c r="BG177" s="27"/>
      <c r="BH177" s="28"/>
      <c r="BI177" s="35"/>
      <c r="BJ177" s="19"/>
      <c r="BK177" s="35"/>
    </row>
    <row r="178" spans="1:63" s="3" customFormat="1" ht="15" x14ac:dyDescent="0.25">
      <c r="A178" s="41"/>
      <c r="B178" s="42"/>
      <c r="C178" s="42"/>
      <c r="D178" s="42"/>
      <c r="E178" s="43" t="s">
        <v>2035</v>
      </c>
      <c r="F178" s="43"/>
      <c r="G178" s="44"/>
      <c r="H178" s="45"/>
      <c r="I178" s="11"/>
      <c r="J178" s="11"/>
      <c r="K178" s="11"/>
      <c r="L178" s="46">
        <v>122.1</v>
      </c>
      <c r="M178" s="47"/>
      <c r="N178" s="47"/>
      <c r="O178" s="48"/>
      <c r="BG178" s="27"/>
      <c r="BH178" s="28"/>
      <c r="BI178" s="35"/>
      <c r="BJ178" s="19"/>
      <c r="BK178" s="35"/>
    </row>
    <row r="179" spans="1:63" s="3" customFormat="1" ht="15" x14ac:dyDescent="0.25">
      <c r="A179" s="41"/>
      <c r="B179" s="42"/>
      <c r="C179" s="42"/>
      <c r="D179" s="42"/>
      <c r="E179" s="43" t="s">
        <v>2036</v>
      </c>
      <c r="F179" s="43"/>
      <c r="G179" s="44"/>
      <c r="H179" s="45"/>
      <c r="I179" s="11"/>
      <c r="J179" s="11"/>
      <c r="K179" s="11"/>
      <c r="L179" s="46">
        <v>64.2</v>
      </c>
      <c r="M179" s="47"/>
      <c r="N179" s="47"/>
      <c r="O179" s="48"/>
      <c r="BG179" s="27"/>
      <c r="BH179" s="28"/>
      <c r="BI179" s="35"/>
      <c r="BJ179" s="19"/>
      <c r="BK179" s="35"/>
    </row>
    <row r="180" spans="1:63" s="3" customFormat="1" ht="15" x14ac:dyDescent="0.25">
      <c r="A180" s="41"/>
      <c r="B180" s="42"/>
      <c r="C180" s="42"/>
      <c r="D180" s="42"/>
      <c r="E180" s="43" t="s">
        <v>42</v>
      </c>
      <c r="F180" s="43"/>
      <c r="G180" s="44"/>
      <c r="H180" s="45"/>
      <c r="I180" s="11"/>
      <c r="J180" s="11"/>
      <c r="K180" s="11"/>
      <c r="L180" s="46">
        <v>334.52</v>
      </c>
      <c r="M180" s="47"/>
      <c r="N180" s="47"/>
      <c r="O180" s="48"/>
      <c r="BG180" s="27"/>
      <c r="BH180" s="28"/>
      <c r="BI180" s="35"/>
      <c r="BJ180" s="19"/>
      <c r="BK180" s="35"/>
    </row>
    <row r="181" spans="1:63" s="3" customFormat="1" ht="180" x14ac:dyDescent="0.25">
      <c r="A181" s="29" t="s">
        <v>738</v>
      </c>
      <c r="B181" s="30" t="s">
        <v>1938</v>
      </c>
      <c r="C181" s="94" t="s">
        <v>1939</v>
      </c>
      <c r="D181" s="94"/>
      <c r="E181" s="94"/>
      <c r="F181" s="29" t="s">
        <v>1940</v>
      </c>
      <c r="G181" s="32">
        <v>3.0599999999999998E-3</v>
      </c>
      <c r="H181" s="33">
        <v>19499.97</v>
      </c>
      <c r="I181" s="33"/>
      <c r="J181" s="33">
        <v>19499.97</v>
      </c>
      <c r="K181" s="31" t="s">
        <v>37</v>
      </c>
      <c r="L181" s="33">
        <v>528.08000000000004</v>
      </c>
      <c r="M181" s="33"/>
      <c r="N181" s="34"/>
      <c r="O181" s="33">
        <v>528.08000000000004</v>
      </c>
      <c r="BG181" s="27"/>
      <c r="BH181" s="28"/>
      <c r="BI181" s="35" t="s">
        <v>1939</v>
      </c>
      <c r="BJ181" s="19"/>
      <c r="BK181" s="35"/>
    </row>
    <row r="182" spans="1:63" s="3" customFormat="1" ht="15" x14ac:dyDescent="0.25">
      <c r="A182" s="36"/>
      <c r="B182" s="37"/>
      <c r="C182" s="38" t="s">
        <v>2037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40"/>
      <c r="BG182" s="27"/>
      <c r="BH182" s="28"/>
      <c r="BI182" s="35"/>
      <c r="BJ182" s="19"/>
      <c r="BK182" s="35"/>
    </row>
    <row r="183" spans="1:63" s="3" customFormat="1" ht="15" x14ac:dyDescent="0.25">
      <c r="A183" s="91" t="s">
        <v>2038</v>
      </c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3"/>
      <c r="BG183" s="27"/>
      <c r="BH183" s="28" t="s">
        <v>2038</v>
      </c>
      <c r="BI183" s="35"/>
      <c r="BJ183" s="19"/>
      <c r="BK183" s="35"/>
    </row>
    <row r="184" spans="1:63" s="3" customFormat="1" ht="180" x14ac:dyDescent="0.25">
      <c r="A184" s="29" t="s">
        <v>747</v>
      </c>
      <c r="B184" s="30" t="s">
        <v>1222</v>
      </c>
      <c r="C184" s="94" t="s">
        <v>1223</v>
      </c>
      <c r="D184" s="94"/>
      <c r="E184" s="94"/>
      <c r="F184" s="29" t="s">
        <v>669</v>
      </c>
      <c r="G184" s="49">
        <v>3.16</v>
      </c>
      <c r="H184" s="33" t="s">
        <v>1224</v>
      </c>
      <c r="I184" s="33" t="s">
        <v>1225</v>
      </c>
      <c r="J184" s="33">
        <v>37.03</v>
      </c>
      <c r="K184" s="31" t="s">
        <v>37</v>
      </c>
      <c r="L184" s="33">
        <v>15612.94</v>
      </c>
      <c r="M184" s="33">
        <v>12582.41</v>
      </c>
      <c r="N184" s="34" t="s">
        <v>2039</v>
      </c>
      <c r="O184" s="33">
        <v>1035.58</v>
      </c>
      <c r="BG184" s="27"/>
      <c r="BH184" s="28"/>
      <c r="BI184" s="35" t="s">
        <v>1223</v>
      </c>
      <c r="BJ184" s="19"/>
      <c r="BK184" s="35"/>
    </row>
    <row r="185" spans="1:63" s="3" customFormat="1" ht="15" x14ac:dyDescent="0.25">
      <c r="A185" s="36"/>
      <c r="B185" s="37"/>
      <c r="C185" s="38" t="s">
        <v>2040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40"/>
      <c r="BG185" s="27"/>
      <c r="BH185" s="28"/>
      <c r="BI185" s="35"/>
      <c r="BJ185" s="19"/>
      <c r="BK185" s="35"/>
    </row>
    <row r="186" spans="1:63" s="3" customFormat="1" ht="15" x14ac:dyDescent="0.25">
      <c r="A186" s="41"/>
      <c r="B186" s="42"/>
      <c r="C186" s="42"/>
      <c r="D186" s="42"/>
      <c r="E186" s="43" t="s">
        <v>2041</v>
      </c>
      <c r="F186" s="43"/>
      <c r="G186" s="44"/>
      <c r="H186" s="45"/>
      <c r="I186" s="11"/>
      <c r="J186" s="11"/>
      <c r="K186" s="11"/>
      <c r="L186" s="46">
        <v>12861.98</v>
      </c>
      <c r="M186" s="47"/>
      <c r="N186" s="47"/>
      <c r="O186" s="48"/>
      <c r="BG186" s="27"/>
      <c r="BH186" s="28"/>
      <c r="BI186" s="35"/>
      <c r="BJ186" s="19"/>
      <c r="BK186" s="35"/>
    </row>
    <row r="187" spans="1:63" s="3" customFormat="1" ht="15" x14ac:dyDescent="0.25">
      <c r="A187" s="41"/>
      <c r="B187" s="42"/>
      <c r="C187" s="42"/>
      <c r="D187" s="42"/>
      <c r="E187" s="43" t="s">
        <v>2042</v>
      </c>
      <c r="F187" s="43"/>
      <c r="G187" s="44"/>
      <c r="H187" s="45"/>
      <c r="I187" s="11"/>
      <c r="J187" s="11"/>
      <c r="K187" s="11"/>
      <c r="L187" s="46">
        <v>6762.48</v>
      </c>
      <c r="M187" s="47"/>
      <c r="N187" s="47"/>
      <c r="O187" s="48"/>
      <c r="BG187" s="27"/>
      <c r="BH187" s="28"/>
      <c r="BI187" s="35"/>
      <c r="BJ187" s="19"/>
      <c r="BK187" s="35"/>
    </row>
    <row r="188" spans="1:63" s="3" customFormat="1" ht="15" x14ac:dyDescent="0.25">
      <c r="A188" s="41"/>
      <c r="B188" s="42"/>
      <c r="C188" s="42"/>
      <c r="D188" s="42"/>
      <c r="E188" s="43" t="s">
        <v>42</v>
      </c>
      <c r="F188" s="43"/>
      <c r="G188" s="44"/>
      <c r="H188" s="45"/>
      <c r="I188" s="11"/>
      <c r="J188" s="11"/>
      <c r="K188" s="11"/>
      <c r="L188" s="46">
        <v>35237.4</v>
      </c>
      <c r="M188" s="47"/>
      <c r="N188" s="47"/>
      <c r="O188" s="48"/>
      <c r="BG188" s="27"/>
      <c r="BH188" s="28"/>
      <c r="BI188" s="35"/>
      <c r="BJ188" s="19"/>
      <c r="BK188" s="35"/>
    </row>
    <row r="189" spans="1:63" s="3" customFormat="1" ht="180" x14ac:dyDescent="0.25">
      <c r="A189" s="29" t="s">
        <v>755</v>
      </c>
      <c r="B189" s="30" t="s">
        <v>1930</v>
      </c>
      <c r="C189" s="94" t="s">
        <v>1931</v>
      </c>
      <c r="D189" s="94"/>
      <c r="E189" s="94"/>
      <c r="F189" s="29" t="s">
        <v>923</v>
      </c>
      <c r="G189" s="49">
        <v>322.32</v>
      </c>
      <c r="H189" s="33">
        <v>14.02</v>
      </c>
      <c r="I189" s="33"/>
      <c r="J189" s="33">
        <v>14.02</v>
      </c>
      <c r="K189" s="31" t="s">
        <v>37</v>
      </c>
      <c r="L189" s="33">
        <v>39992.5</v>
      </c>
      <c r="M189" s="33"/>
      <c r="N189" s="34"/>
      <c r="O189" s="33">
        <v>39992.5</v>
      </c>
      <c r="BG189" s="27"/>
      <c r="BH189" s="28"/>
      <c r="BI189" s="35" t="s">
        <v>1931</v>
      </c>
      <c r="BJ189" s="19"/>
      <c r="BK189" s="35"/>
    </row>
    <row r="190" spans="1:63" s="3" customFormat="1" ht="15" x14ac:dyDescent="0.25">
      <c r="A190" s="36"/>
      <c r="B190" s="37"/>
      <c r="C190" s="38" t="s">
        <v>2043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40"/>
      <c r="BG190" s="27"/>
      <c r="BH190" s="28"/>
      <c r="BI190" s="35"/>
      <c r="BJ190" s="19"/>
      <c r="BK190" s="35"/>
    </row>
    <row r="191" spans="1:63" s="3" customFormat="1" ht="15" x14ac:dyDescent="0.25">
      <c r="A191" s="91" t="s">
        <v>1950</v>
      </c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3"/>
      <c r="BG191" s="27"/>
      <c r="BH191" s="28" t="s">
        <v>1950</v>
      </c>
      <c r="BI191" s="35"/>
      <c r="BJ191" s="19"/>
      <c r="BK191" s="35"/>
    </row>
    <row r="192" spans="1:63" s="3" customFormat="1" ht="180" x14ac:dyDescent="0.25">
      <c r="A192" s="29" t="s">
        <v>767</v>
      </c>
      <c r="B192" s="30" t="s">
        <v>81</v>
      </c>
      <c r="C192" s="94" t="s">
        <v>82</v>
      </c>
      <c r="D192" s="94"/>
      <c r="E192" s="94"/>
      <c r="F192" s="29" t="s">
        <v>35</v>
      </c>
      <c r="G192" s="50">
        <v>5.5999999999999999E-3</v>
      </c>
      <c r="H192" s="33">
        <v>505.05</v>
      </c>
      <c r="I192" s="33" t="s">
        <v>83</v>
      </c>
      <c r="J192" s="33"/>
      <c r="K192" s="31" t="s">
        <v>37</v>
      </c>
      <c r="L192" s="33">
        <v>38.61</v>
      </c>
      <c r="M192" s="33"/>
      <c r="N192" s="34" t="s">
        <v>2044</v>
      </c>
      <c r="O192" s="33"/>
      <c r="BG192" s="27"/>
      <c r="BH192" s="28"/>
      <c r="BI192" s="35" t="s">
        <v>82</v>
      </c>
      <c r="BJ192" s="19"/>
      <c r="BK192" s="35"/>
    </row>
    <row r="193" spans="1:63" s="3" customFormat="1" ht="15" x14ac:dyDescent="0.25">
      <c r="A193" s="36"/>
      <c r="B193" s="37"/>
      <c r="C193" s="38" t="s">
        <v>2045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40"/>
      <c r="BG193" s="27"/>
      <c r="BH193" s="28"/>
      <c r="BI193" s="35"/>
      <c r="BJ193" s="19"/>
      <c r="BK193" s="35"/>
    </row>
    <row r="194" spans="1:63" s="3" customFormat="1" ht="15" x14ac:dyDescent="0.25">
      <c r="A194" s="41"/>
      <c r="B194" s="42"/>
      <c r="C194" s="42"/>
      <c r="D194" s="42"/>
      <c r="E194" s="43" t="s">
        <v>2046</v>
      </c>
      <c r="F194" s="43"/>
      <c r="G194" s="44"/>
      <c r="H194" s="45"/>
      <c r="I194" s="11"/>
      <c r="J194" s="11"/>
      <c r="K194" s="11"/>
      <c r="L194" s="46">
        <v>15.95</v>
      </c>
      <c r="M194" s="47"/>
      <c r="N194" s="47"/>
      <c r="O194" s="48"/>
      <c r="BG194" s="27"/>
      <c r="BH194" s="28"/>
      <c r="BI194" s="35"/>
      <c r="BJ194" s="19"/>
      <c r="BK194" s="35"/>
    </row>
    <row r="195" spans="1:63" s="3" customFormat="1" ht="15" x14ac:dyDescent="0.25">
      <c r="A195" s="41"/>
      <c r="B195" s="42"/>
      <c r="C195" s="42"/>
      <c r="D195" s="42"/>
      <c r="E195" s="43" t="s">
        <v>2047</v>
      </c>
      <c r="F195" s="43"/>
      <c r="G195" s="44"/>
      <c r="H195" s="45"/>
      <c r="I195" s="11"/>
      <c r="J195" s="11"/>
      <c r="K195" s="11"/>
      <c r="L195" s="46">
        <v>7.98</v>
      </c>
      <c r="M195" s="47"/>
      <c r="N195" s="47"/>
      <c r="O195" s="48"/>
      <c r="BG195" s="27"/>
      <c r="BH195" s="28"/>
      <c r="BI195" s="35"/>
      <c r="BJ195" s="19"/>
      <c r="BK195" s="35"/>
    </row>
    <row r="196" spans="1:63" s="3" customFormat="1" ht="15" x14ac:dyDescent="0.25">
      <c r="A196" s="41"/>
      <c r="B196" s="42"/>
      <c r="C196" s="42"/>
      <c r="D196" s="42"/>
      <c r="E196" s="43" t="s">
        <v>42</v>
      </c>
      <c r="F196" s="43"/>
      <c r="G196" s="44"/>
      <c r="H196" s="45"/>
      <c r="I196" s="11"/>
      <c r="J196" s="11"/>
      <c r="K196" s="11"/>
      <c r="L196" s="46">
        <v>62.54</v>
      </c>
      <c r="M196" s="47"/>
      <c r="N196" s="47"/>
      <c r="O196" s="48"/>
      <c r="BG196" s="27"/>
      <c r="BH196" s="28"/>
      <c r="BI196" s="35"/>
      <c r="BJ196" s="19"/>
      <c r="BK196" s="35"/>
    </row>
    <row r="197" spans="1:63" s="3" customFormat="1" ht="180" x14ac:dyDescent="0.25">
      <c r="A197" s="29" t="s">
        <v>1078</v>
      </c>
      <c r="B197" s="30" t="s">
        <v>89</v>
      </c>
      <c r="C197" s="94" t="s">
        <v>90</v>
      </c>
      <c r="D197" s="94"/>
      <c r="E197" s="94"/>
      <c r="F197" s="29" t="s">
        <v>91</v>
      </c>
      <c r="G197" s="49">
        <v>6.16</v>
      </c>
      <c r="H197" s="33">
        <v>59.99</v>
      </c>
      <c r="I197" s="33"/>
      <c r="J197" s="33">
        <v>59.99</v>
      </c>
      <c r="K197" s="31" t="s">
        <v>37</v>
      </c>
      <c r="L197" s="33">
        <v>3270.41</v>
      </c>
      <c r="M197" s="33"/>
      <c r="N197" s="34"/>
      <c r="O197" s="33">
        <v>3270.41</v>
      </c>
      <c r="BG197" s="27"/>
      <c r="BH197" s="28"/>
      <c r="BI197" s="35" t="s">
        <v>90</v>
      </c>
      <c r="BJ197" s="19"/>
      <c r="BK197" s="35"/>
    </row>
    <row r="198" spans="1:63" s="3" customFormat="1" ht="15" x14ac:dyDescent="0.25">
      <c r="A198" s="36"/>
      <c r="B198" s="37"/>
      <c r="C198" s="38" t="s">
        <v>92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40"/>
      <c r="BG198" s="27"/>
      <c r="BH198" s="28"/>
      <c r="BI198" s="35"/>
      <c r="BJ198" s="19"/>
      <c r="BK198" s="35"/>
    </row>
    <row r="199" spans="1:63" s="3" customFormat="1" ht="180" x14ac:dyDescent="0.25">
      <c r="A199" s="29" t="s">
        <v>1086</v>
      </c>
      <c r="B199" s="30" t="s">
        <v>591</v>
      </c>
      <c r="C199" s="94" t="s">
        <v>592</v>
      </c>
      <c r="D199" s="94"/>
      <c r="E199" s="94"/>
      <c r="F199" s="29" t="s">
        <v>53</v>
      </c>
      <c r="G199" s="53">
        <v>5.6000000000000001E-2</v>
      </c>
      <c r="H199" s="33" t="s">
        <v>593</v>
      </c>
      <c r="I199" s="33" t="s">
        <v>594</v>
      </c>
      <c r="J199" s="33"/>
      <c r="K199" s="31" t="s">
        <v>37</v>
      </c>
      <c r="L199" s="33">
        <v>440.23</v>
      </c>
      <c r="M199" s="33">
        <v>255.57</v>
      </c>
      <c r="N199" s="34" t="s">
        <v>2048</v>
      </c>
      <c r="O199" s="33"/>
      <c r="BG199" s="27"/>
      <c r="BH199" s="28"/>
      <c r="BI199" s="35" t="s">
        <v>592</v>
      </c>
      <c r="BJ199" s="19"/>
      <c r="BK199" s="35"/>
    </row>
    <row r="200" spans="1:63" s="3" customFormat="1" ht="15" x14ac:dyDescent="0.25">
      <c r="A200" s="36"/>
      <c r="B200" s="37"/>
      <c r="C200" s="38" t="s">
        <v>2049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40"/>
      <c r="BG200" s="27"/>
      <c r="BH200" s="28"/>
      <c r="BI200" s="35"/>
      <c r="BJ200" s="19"/>
      <c r="BK200" s="35"/>
    </row>
    <row r="201" spans="1:63" s="3" customFormat="1" ht="15" x14ac:dyDescent="0.25">
      <c r="A201" s="41"/>
      <c r="B201" s="42"/>
      <c r="C201" s="42"/>
      <c r="D201" s="42"/>
      <c r="E201" s="43" t="s">
        <v>2050</v>
      </c>
      <c r="F201" s="43"/>
      <c r="G201" s="44"/>
      <c r="H201" s="45"/>
      <c r="I201" s="11"/>
      <c r="J201" s="11"/>
      <c r="K201" s="11"/>
      <c r="L201" s="46">
        <v>293.11</v>
      </c>
      <c r="M201" s="47"/>
      <c r="N201" s="47"/>
      <c r="O201" s="48"/>
      <c r="BG201" s="27"/>
      <c r="BH201" s="28"/>
      <c r="BI201" s="35"/>
      <c r="BJ201" s="19"/>
      <c r="BK201" s="35"/>
    </row>
    <row r="202" spans="1:63" s="3" customFormat="1" ht="15" x14ac:dyDescent="0.25">
      <c r="A202" s="41"/>
      <c r="B202" s="42"/>
      <c r="C202" s="42"/>
      <c r="D202" s="42"/>
      <c r="E202" s="43" t="s">
        <v>2051</v>
      </c>
      <c r="F202" s="43"/>
      <c r="G202" s="44"/>
      <c r="H202" s="45"/>
      <c r="I202" s="11"/>
      <c r="J202" s="11"/>
      <c r="K202" s="11"/>
      <c r="L202" s="46">
        <v>146.56</v>
      </c>
      <c r="M202" s="47"/>
      <c r="N202" s="47"/>
      <c r="O202" s="48"/>
      <c r="BG202" s="27"/>
      <c r="BH202" s="28"/>
      <c r="BI202" s="35"/>
      <c r="BJ202" s="19"/>
      <c r="BK202" s="35"/>
    </row>
    <row r="203" spans="1:63" s="3" customFormat="1" ht="15" x14ac:dyDescent="0.25">
      <c r="A203" s="41"/>
      <c r="B203" s="42"/>
      <c r="C203" s="42"/>
      <c r="D203" s="42"/>
      <c r="E203" s="43" t="s">
        <v>42</v>
      </c>
      <c r="F203" s="43"/>
      <c r="G203" s="44"/>
      <c r="H203" s="45"/>
      <c r="I203" s="11"/>
      <c r="J203" s="11"/>
      <c r="K203" s="11"/>
      <c r="L203" s="46">
        <v>879.9</v>
      </c>
      <c r="M203" s="47"/>
      <c r="N203" s="47"/>
      <c r="O203" s="48"/>
      <c r="BG203" s="27"/>
      <c r="BH203" s="28"/>
      <c r="BI203" s="35"/>
      <c r="BJ203" s="19"/>
      <c r="BK203" s="35"/>
    </row>
    <row r="204" spans="1:63" s="3" customFormat="1" ht="15" x14ac:dyDescent="0.25">
      <c r="A204" s="91" t="s">
        <v>1959</v>
      </c>
      <c r="B204" s="92"/>
      <c r="C204" s="92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3"/>
      <c r="BG204" s="27"/>
      <c r="BH204" s="28" t="s">
        <v>1959</v>
      </c>
      <c r="BI204" s="35"/>
      <c r="BJ204" s="19"/>
      <c r="BK204" s="35"/>
    </row>
    <row r="205" spans="1:63" s="3" customFormat="1" ht="180" x14ac:dyDescent="0.25">
      <c r="A205" s="29" t="s">
        <v>1090</v>
      </c>
      <c r="B205" s="30" t="s">
        <v>81</v>
      </c>
      <c r="C205" s="94" t="s">
        <v>82</v>
      </c>
      <c r="D205" s="94"/>
      <c r="E205" s="94"/>
      <c r="F205" s="29" t="s">
        <v>35</v>
      </c>
      <c r="G205" s="50">
        <v>5.3199999999999997E-2</v>
      </c>
      <c r="H205" s="33">
        <v>505.05</v>
      </c>
      <c r="I205" s="33" t="s">
        <v>83</v>
      </c>
      <c r="J205" s="33"/>
      <c r="K205" s="31" t="s">
        <v>37</v>
      </c>
      <c r="L205" s="33">
        <v>366.76</v>
      </c>
      <c r="M205" s="33"/>
      <c r="N205" s="34" t="s">
        <v>2052</v>
      </c>
      <c r="O205" s="33"/>
      <c r="BG205" s="27"/>
      <c r="BH205" s="28"/>
      <c r="BI205" s="35" t="s">
        <v>82</v>
      </c>
      <c r="BJ205" s="19"/>
      <c r="BK205" s="35"/>
    </row>
    <row r="206" spans="1:63" s="3" customFormat="1" ht="15" x14ac:dyDescent="0.25">
      <c r="A206" s="36"/>
      <c r="B206" s="37"/>
      <c r="C206" s="38" t="s">
        <v>2053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40"/>
      <c r="BG206" s="27"/>
      <c r="BH206" s="28"/>
      <c r="BI206" s="35"/>
      <c r="BJ206" s="19"/>
      <c r="BK206" s="35"/>
    </row>
    <row r="207" spans="1:63" s="3" customFormat="1" ht="15" x14ac:dyDescent="0.25">
      <c r="A207" s="41"/>
      <c r="B207" s="42"/>
      <c r="C207" s="42"/>
      <c r="D207" s="42"/>
      <c r="E207" s="43" t="s">
        <v>2054</v>
      </c>
      <c r="F207" s="43"/>
      <c r="G207" s="44"/>
      <c r="H207" s="45"/>
      <c r="I207" s="11"/>
      <c r="J207" s="11"/>
      <c r="K207" s="11"/>
      <c r="L207" s="46">
        <v>151.51</v>
      </c>
      <c r="M207" s="47"/>
      <c r="N207" s="47"/>
      <c r="O207" s="48"/>
      <c r="BG207" s="27"/>
      <c r="BH207" s="28"/>
      <c r="BI207" s="35"/>
      <c r="BJ207" s="19"/>
      <c r="BK207" s="35"/>
    </row>
    <row r="208" spans="1:63" s="3" customFormat="1" ht="15" x14ac:dyDescent="0.25">
      <c r="A208" s="41"/>
      <c r="B208" s="42"/>
      <c r="C208" s="42"/>
      <c r="D208" s="42"/>
      <c r="E208" s="43" t="s">
        <v>2055</v>
      </c>
      <c r="F208" s="43"/>
      <c r="G208" s="44"/>
      <c r="H208" s="45"/>
      <c r="I208" s="11"/>
      <c r="J208" s="11"/>
      <c r="K208" s="11"/>
      <c r="L208" s="46">
        <v>75.760000000000005</v>
      </c>
      <c r="M208" s="47"/>
      <c r="N208" s="47"/>
      <c r="O208" s="48"/>
      <c r="BG208" s="27"/>
      <c r="BH208" s="28"/>
      <c r="BI208" s="35"/>
      <c r="BJ208" s="19"/>
      <c r="BK208" s="35"/>
    </row>
    <row r="209" spans="1:63" s="3" customFormat="1" ht="15" x14ac:dyDescent="0.25">
      <c r="A209" s="41"/>
      <c r="B209" s="42"/>
      <c r="C209" s="42"/>
      <c r="D209" s="42"/>
      <c r="E209" s="43" t="s">
        <v>42</v>
      </c>
      <c r="F209" s="43"/>
      <c r="G209" s="44"/>
      <c r="H209" s="45"/>
      <c r="I209" s="11"/>
      <c r="J209" s="11"/>
      <c r="K209" s="11"/>
      <c r="L209" s="46">
        <v>594.03</v>
      </c>
      <c r="M209" s="47"/>
      <c r="N209" s="47"/>
      <c r="O209" s="48"/>
      <c r="BG209" s="27"/>
      <c r="BH209" s="28"/>
      <c r="BI209" s="35"/>
      <c r="BJ209" s="19"/>
      <c r="BK209" s="35"/>
    </row>
    <row r="210" spans="1:63" s="3" customFormat="1" ht="180" x14ac:dyDescent="0.25">
      <c r="A210" s="29" t="s">
        <v>1091</v>
      </c>
      <c r="B210" s="30" t="s">
        <v>591</v>
      </c>
      <c r="C210" s="94" t="s">
        <v>592</v>
      </c>
      <c r="D210" s="94"/>
      <c r="E210" s="94"/>
      <c r="F210" s="29" t="s">
        <v>53</v>
      </c>
      <c r="G210" s="53">
        <v>0.53200000000000003</v>
      </c>
      <c r="H210" s="33" t="s">
        <v>593</v>
      </c>
      <c r="I210" s="33" t="s">
        <v>594</v>
      </c>
      <c r="J210" s="33"/>
      <c r="K210" s="31" t="s">
        <v>37</v>
      </c>
      <c r="L210" s="33">
        <v>4182.24</v>
      </c>
      <c r="M210" s="33">
        <v>2427.9299999999998</v>
      </c>
      <c r="N210" s="34" t="s">
        <v>2056</v>
      </c>
      <c r="O210" s="33"/>
      <c r="BG210" s="27"/>
      <c r="BH210" s="28"/>
      <c r="BI210" s="35" t="s">
        <v>592</v>
      </c>
      <c r="BJ210" s="19"/>
      <c r="BK210" s="35"/>
    </row>
    <row r="211" spans="1:63" s="3" customFormat="1" ht="15" x14ac:dyDescent="0.25">
      <c r="A211" s="36"/>
      <c r="B211" s="37"/>
      <c r="C211" s="38" t="s">
        <v>2057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40"/>
      <c r="BG211" s="27"/>
      <c r="BH211" s="28"/>
      <c r="BI211" s="35"/>
      <c r="BJ211" s="19"/>
      <c r="BK211" s="35"/>
    </row>
    <row r="212" spans="1:63" s="3" customFormat="1" ht="15" x14ac:dyDescent="0.25">
      <c r="A212" s="41"/>
      <c r="B212" s="42"/>
      <c r="C212" s="42"/>
      <c r="D212" s="42"/>
      <c r="E212" s="43" t="s">
        <v>2058</v>
      </c>
      <c r="F212" s="43"/>
      <c r="G212" s="44"/>
      <c r="H212" s="45"/>
      <c r="I212" s="11"/>
      <c r="J212" s="11"/>
      <c r="K212" s="11"/>
      <c r="L212" s="46">
        <v>2784.59</v>
      </c>
      <c r="M212" s="47"/>
      <c r="N212" s="47"/>
      <c r="O212" s="48"/>
      <c r="BG212" s="27"/>
      <c r="BH212" s="28"/>
      <c r="BI212" s="35"/>
      <c r="BJ212" s="19"/>
      <c r="BK212" s="35"/>
    </row>
    <row r="213" spans="1:63" s="3" customFormat="1" ht="15" x14ac:dyDescent="0.25">
      <c r="A213" s="41"/>
      <c r="B213" s="42"/>
      <c r="C213" s="42"/>
      <c r="D213" s="42"/>
      <c r="E213" s="43" t="s">
        <v>2059</v>
      </c>
      <c r="F213" s="43"/>
      <c r="G213" s="44"/>
      <c r="H213" s="45"/>
      <c r="I213" s="11"/>
      <c r="J213" s="11"/>
      <c r="K213" s="11"/>
      <c r="L213" s="46">
        <v>1392.3</v>
      </c>
      <c r="M213" s="47"/>
      <c r="N213" s="47"/>
      <c r="O213" s="48"/>
      <c r="BG213" s="27"/>
      <c r="BH213" s="28"/>
      <c r="BI213" s="35"/>
      <c r="BJ213" s="19"/>
      <c r="BK213" s="35"/>
    </row>
    <row r="214" spans="1:63" s="3" customFormat="1" ht="15" x14ac:dyDescent="0.25">
      <c r="A214" s="41"/>
      <c r="B214" s="42"/>
      <c r="C214" s="42"/>
      <c r="D214" s="42"/>
      <c r="E214" s="43" t="s">
        <v>42</v>
      </c>
      <c r="F214" s="43"/>
      <c r="G214" s="44"/>
      <c r="H214" s="45"/>
      <c r="I214" s="11"/>
      <c r="J214" s="11"/>
      <c r="K214" s="11"/>
      <c r="L214" s="46">
        <v>8359.1299999999992</v>
      </c>
      <c r="M214" s="47"/>
      <c r="N214" s="47"/>
      <c r="O214" s="48"/>
      <c r="BG214" s="27"/>
      <c r="BH214" s="28"/>
      <c r="BI214" s="35"/>
      <c r="BJ214" s="19"/>
      <c r="BK214" s="35"/>
    </row>
    <row r="215" spans="1:63" s="3" customFormat="1" ht="15" x14ac:dyDescent="0.25">
      <c r="A215" s="91" t="s">
        <v>1968</v>
      </c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3"/>
      <c r="BG215" s="27"/>
      <c r="BH215" s="28" t="s">
        <v>1968</v>
      </c>
      <c r="BI215" s="35"/>
      <c r="BJ215" s="19"/>
      <c r="BK215" s="35"/>
    </row>
    <row r="216" spans="1:63" s="3" customFormat="1" ht="180" x14ac:dyDescent="0.25">
      <c r="A216" s="29" t="s">
        <v>1094</v>
      </c>
      <c r="B216" s="30" t="s">
        <v>1969</v>
      </c>
      <c r="C216" s="94" t="s">
        <v>1970</v>
      </c>
      <c r="D216" s="94"/>
      <c r="E216" s="94"/>
      <c r="F216" s="29" t="s">
        <v>35</v>
      </c>
      <c r="G216" s="50">
        <v>1.12E-2</v>
      </c>
      <c r="H216" s="33" t="s">
        <v>1971</v>
      </c>
      <c r="I216" s="33" t="s">
        <v>1972</v>
      </c>
      <c r="J216" s="33">
        <v>4.34</v>
      </c>
      <c r="K216" s="31" t="s">
        <v>37</v>
      </c>
      <c r="L216" s="33">
        <v>593.66999999999996</v>
      </c>
      <c r="M216" s="33">
        <v>48.49</v>
      </c>
      <c r="N216" s="34" t="s">
        <v>2060</v>
      </c>
      <c r="O216" s="33">
        <v>0.43</v>
      </c>
      <c r="BG216" s="27"/>
      <c r="BH216" s="28"/>
      <c r="BI216" s="35" t="s">
        <v>1970</v>
      </c>
      <c r="BJ216" s="19"/>
      <c r="BK216" s="35"/>
    </row>
    <row r="217" spans="1:63" s="3" customFormat="1" ht="15" x14ac:dyDescent="0.25">
      <c r="A217" s="36"/>
      <c r="B217" s="37"/>
      <c r="C217" s="38" t="s">
        <v>2061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40"/>
      <c r="BG217" s="27"/>
      <c r="BH217" s="28"/>
      <c r="BI217" s="35"/>
      <c r="BJ217" s="19"/>
      <c r="BK217" s="35"/>
    </row>
    <row r="218" spans="1:63" s="3" customFormat="1" ht="15" x14ac:dyDescent="0.25">
      <c r="A218" s="41"/>
      <c r="B218" s="42"/>
      <c r="C218" s="42"/>
      <c r="D218" s="42"/>
      <c r="E218" s="43" t="s">
        <v>2062</v>
      </c>
      <c r="F218" s="43"/>
      <c r="G218" s="44"/>
      <c r="H218" s="45"/>
      <c r="I218" s="11"/>
      <c r="J218" s="11"/>
      <c r="K218" s="11"/>
      <c r="L218" s="46">
        <v>267.94</v>
      </c>
      <c r="M218" s="47"/>
      <c r="N218" s="47"/>
      <c r="O218" s="48"/>
      <c r="BG218" s="27"/>
      <c r="BH218" s="28"/>
      <c r="BI218" s="35"/>
      <c r="BJ218" s="19"/>
      <c r="BK218" s="35"/>
    </row>
    <row r="219" spans="1:63" s="3" customFormat="1" ht="15" x14ac:dyDescent="0.25">
      <c r="A219" s="41"/>
      <c r="B219" s="42"/>
      <c r="C219" s="42"/>
      <c r="D219" s="42"/>
      <c r="E219" s="43" t="s">
        <v>2063</v>
      </c>
      <c r="F219" s="43"/>
      <c r="G219" s="44"/>
      <c r="H219" s="45"/>
      <c r="I219" s="11"/>
      <c r="J219" s="11"/>
      <c r="K219" s="11"/>
      <c r="L219" s="46">
        <v>133.97</v>
      </c>
      <c r="M219" s="47"/>
      <c r="N219" s="47"/>
      <c r="O219" s="48"/>
      <c r="BG219" s="27"/>
      <c r="BH219" s="28"/>
      <c r="BI219" s="35"/>
      <c r="BJ219" s="19"/>
      <c r="BK219" s="35"/>
    </row>
    <row r="220" spans="1:63" s="3" customFormat="1" ht="15" x14ac:dyDescent="0.25">
      <c r="A220" s="41"/>
      <c r="B220" s="42"/>
      <c r="C220" s="42"/>
      <c r="D220" s="42"/>
      <c r="E220" s="43" t="s">
        <v>42</v>
      </c>
      <c r="F220" s="43"/>
      <c r="G220" s="44"/>
      <c r="H220" s="45"/>
      <c r="I220" s="11"/>
      <c r="J220" s="11"/>
      <c r="K220" s="11"/>
      <c r="L220" s="46">
        <v>995.58</v>
      </c>
      <c r="M220" s="47"/>
      <c r="N220" s="47"/>
      <c r="O220" s="48"/>
      <c r="BG220" s="27"/>
      <c r="BH220" s="28"/>
      <c r="BI220" s="35"/>
      <c r="BJ220" s="19"/>
      <c r="BK220" s="35"/>
    </row>
    <row r="221" spans="1:63" s="3" customFormat="1" ht="157.5" x14ac:dyDescent="0.25">
      <c r="A221" s="29" t="s">
        <v>1097</v>
      </c>
      <c r="B221" s="30" t="s">
        <v>44</v>
      </c>
      <c r="C221" s="94" t="s">
        <v>45</v>
      </c>
      <c r="D221" s="94"/>
      <c r="E221" s="94"/>
      <c r="F221" s="29" t="s">
        <v>46</v>
      </c>
      <c r="G221" s="51">
        <v>22.4</v>
      </c>
      <c r="H221" s="33">
        <v>38.58</v>
      </c>
      <c r="I221" s="33">
        <v>38.58</v>
      </c>
      <c r="J221" s="33"/>
      <c r="K221" s="31" t="s">
        <v>47</v>
      </c>
      <c r="L221" s="33">
        <v>13403.62</v>
      </c>
      <c r="M221" s="33"/>
      <c r="N221" s="34">
        <v>13403.62</v>
      </c>
      <c r="O221" s="33"/>
      <c r="BG221" s="27"/>
      <c r="BH221" s="28"/>
      <c r="BI221" s="35" t="s">
        <v>45</v>
      </c>
      <c r="BJ221" s="19"/>
      <c r="BK221" s="35"/>
    </row>
    <row r="222" spans="1:63" s="3" customFormat="1" ht="15" x14ac:dyDescent="0.25">
      <c r="A222" s="36"/>
      <c r="B222" s="37"/>
      <c r="C222" s="38" t="s">
        <v>48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40"/>
      <c r="BG222" s="27"/>
      <c r="BH222" s="28"/>
      <c r="BI222" s="35"/>
      <c r="BJ222" s="19"/>
      <c r="BK222" s="35"/>
    </row>
    <row r="223" spans="1:63" s="3" customFormat="1" ht="15" x14ac:dyDescent="0.25">
      <c r="A223" s="91" t="s">
        <v>2064</v>
      </c>
      <c r="B223" s="92"/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3"/>
      <c r="BG223" s="27"/>
      <c r="BH223" s="28" t="s">
        <v>2064</v>
      </c>
      <c r="BI223" s="35"/>
      <c r="BJ223" s="19"/>
      <c r="BK223" s="35"/>
    </row>
    <row r="224" spans="1:63" s="3" customFormat="1" ht="180" x14ac:dyDescent="0.25">
      <c r="A224" s="29" t="s">
        <v>1100</v>
      </c>
      <c r="B224" s="30" t="s">
        <v>2065</v>
      </c>
      <c r="C224" s="94" t="s">
        <v>2066</v>
      </c>
      <c r="D224" s="94"/>
      <c r="E224" s="94"/>
      <c r="F224" s="29" t="s">
        <v>669</v>
      </c>
      <c r="G224" s="49">
        <v>1.51</v>
      </c>
      <c r="H224" s="33" t="s">
        <v>2067</v>
      </c>
      <c r="I224" s="33" t="s">
        <v>2068</v>
      </c>
      <c r="J224" s="33">
        <v>34.700000000000003</v>
      </c>
      <c r="K224" s="31" t="s">
        <v>37</v>
      </c>
      <c r="L224" s="33">
        <v>10031.73</v>
      </c>
      <c r="M224" s="33">
        <v>8533.5300000000007</v>
      </c>
      <c r="N224" s="34" t="s">
        <v>2069</v>
      </c>
      <c r="O224" s="33">
        <v>463.71</v>
      </c>
      <c r="BG224" s="27"/>
      <c r="BH224" s="28"/>
      <c r="BI224" s="35" t="s">
        <v>2066</v>
      </c>
      <c r="BJ224" s="19"/>
      <c r="BK224" s="35"/>
    </row>
    <row r="225" spans="1:63" s="3" customFormat="1" ht="15" x14ac:dyDescent="0.25">
      <c r="A225" s="36"/>
      <c r="B225" s="37"/>
      <c r="C225" s="38" t="s">
        <v>2070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40"/>
      <c r="BG225" s="27"/>
      <c r="BH225" s="28"/>
      <c r="BI225" s="35"/>
      <c r="BJ225" s="19"/>
      <c r="BK225" s="35"/>
    </row>
    <row r="226" spans="1:63" s="3" customFormat="1" ht="15" x14ac:dyDescent="0.25">
      <c r="A226" s="41"/>
      <c r="B226" s="42"/>
      <c r="C226" s="42"/>
      <c r="D226" s="42"/>
      <c r="E226" s="43" t="s">
        <v>2071</v>
      </c>
      <c r="F226" s="43"/>
      <c r="G226" s="44"/>
      <c r="H226" s="45"/>
      <c r="I226" s="11"/>
      <c r="J226" s="11"/>
      <c r="K226" s="11"/>
      <c r="L226" s="46">
        <v>8591.48</v>
      </c>
      <c r="M226" s="47"/>
      <c r="N226" s="47"/>
      <c r="O226" s="48"/>
      <c r="BG226" s="27"/>
      <c r="BH226" s="28"/>
      <c r="BI226" s="35"/>
      <c r="BJ226" s="19"/>
      <c r="BK226" s="35"/>
    </row>
    <row r="227" spans="1:63" s="3" customFormat="1" ht="15" x14ac:dyDescent="0.25">
      <c r="A227" s="41"/>
      <c r="B227" s="42"/>
      <c r="C227" s="42"/>
      <c r="D227" s="42"/>
      <c r="E227" s="43" t="s">
        <v>2072</v>
      </c>
      <c r="F227" s="43"/>
      <c r="G227" s="44"/>
      <c r="H227" s="45"/>
      <c r="I227" s="11"/>
      <c r="J227" s="11"/>
      <c r="K227" s="11"/>
      <c r="L227" s="46">
        <v>4517.17</v>
      </c>
      <c r="M227" s="47"/>
      <c r="N227" s="47"/>
      <c r="O227" s="48"/>
      <c r="BG227" s="27"/>
      <c r="BH227" s="28"/>
      <c r="BI227" s="35"/>
      <c r="BJ227" s="19"/>
      <c r="BK227" s="35"/>
    </row>
    <row r="228" spans="1:63" s="3" customFormat="1" ht="15" x14ac:dyDescent="0.25">
      <c r="A228" s="41"/>
      <c r="B228" s="42"/>
      <c r="C228" s="42"/>
      <c r="D228" s="42"/>
      <c r="E228" s="43" t="s">
        <v>42</v>
      </c>
      <c r="F228" s="43"/>
      <c r="G228" s="44"/>
      <c r="H228" s="45"/>
      <c r="I228" s="11"/>
      <c r="J228" s="11"/>
      <c r="K228" s="11"/>
      <c r="L228" s="46">
        <v>23140.38</v>
      </c>
      <c r="M228" s="47"/>
      <c r="N228" s="47"/>
      <c r="O228" s="48"/>
      <c r="BG228" s="27"/>
      <c r="BH228" s="28"/>
      <c r="BI228" s="35"/>
      <c r="BJ228" s="19"/>
      <c r="BK228" s="35"/>
    </row>
    <row r="229" spans="1:63" s="3" customFormat="1" ht="180" x14ac:dyDescent="0.25">
      <c r="A229" s="29" t="s">
        <v>1103</v>
      </c>
      <c r="B229" s="30" t="s">
        <v>1914</v>
      </c>
      <c r="C229" s="94" t="s">
        <v>1915</v>
      </c>
      <c r="D229" s="94"/>
      <c r="E229" s="94"/>
      <c r="F229" s="29" t="s">
        <v>1627</v>
      </c>
      <c r="G229" s="32">
        <v>0.15401999999999999</v>
      </c>
      <c r="H229" s="33">
        <v>7035.81</v>
      </c>
      <c r="I229" s="33"/>
      <c r="J229" s="33">
        <v>7035.81</v>
      </c>
      <c r="K229" s="31" t="s">
        <v>37</v>
      </c>
      <c r="L229" s="33">
        <v>9590.35</v>
      </c>
      <c r="M229" s="33"/>
      <c r="N229" s="34"/>
      <c r="O229" s="33">
        <v>9590.35</v>
      </c>
      <c r="BG229" s="27"/>
      <c r="BH229" s="28"/>
      <c r="BI229" s="35" t="s">
        <v>1915</v>
      </c>
      <c r="BJ229" s="19"/>
      <c r="BK229" s="35"/>
    </row>
    <row r="230" spans="1:63" s="3" customFormat="1" ht="15" x14ac:dyDescent="0.25">
      <c r="A230" s="36"/>
      <c r="B230" s="37"/>
      <c r="C230" s="38" t="s">
        <v>2073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40"/>
      <c r="BG230" s="27"/>
      <c r="BH230" s="28"/>
      <c r="BI230" s="35"/>
      <c r="BJ230" s="19"/>
      <c r="BK230" s="35"/>
    </row>
    <row r="231" spans="1:63" s="3" customFormat="1" ht="15" x14ac:dyDescent="0.25">
      <c r="A231" s="91" t="s">
        <v>2074</v>
      </c>
      <c r="B231" s="92"/>
      <c r="C231" s="92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3"/>
      <c r="BG231" s="27"/>
      <c r="BH231" s="28" t="s">
        <v>2074</v>
      </c>
      <c r="BI231" s="35"/>
      <c r="BJ231" s="19"/>
      <c r="BK231" s="35"/>
    </row>
    <row r="232" spans="1:63" s="3" customFormat="1" ht="180" x14ac:dyDescent="0.25">
      <c r="A232" s="29" t="s">
        <v>1107</v>
      </c>
      <c r="B232" s="30" t="s">
        <v>2065</v>
      </c>
      <c r="C232" s="94" t="s">
        <v>2066</v>
      </c>
      <c r="D232" s="94"/>
      <c r="E232" s="94"/>
      <c r="F232" s="29" t="s">
        <v>669</v>
      </c>
      <c r="G232" s="51">
        <v>1.4</v>
      </c>
      <c r="H232" s="33" t="s">
        <v>2067</v>
      </c>
      <c r="I232" s="33" t="s">
        <v>2068</v>
      </c>
      <c r="J232" s="33">
        <v>34.700000000000003</v>
      </c>
      <c r="K232" s="31" t="s">
        <v>37</v>
      </c>
      <c r="L232" s="33">
        <v>9300.94</v>
      </c>
      <c r="M232" s="33">
        <v>7911.88</v>
      </c>
      <c r="N232" s="34" t="s">
        <v>2075</v>
      </c>
      <c r="O232" s="33">
        <v>429.93</v>
      </c>
      <c r="BG232" s="27"/>
      <c r="BH232" s="28"/>
      <c r="BI232" s="35" t="s">
        <v>2066</v>
      </c>
      <c r="BJ232" s="19"/>
      <c r="BK232" s="35"/>
    </row>
    <row r="233" spans="1:63" s="3" customFormat="1" ht="15" x14ac:dyDescent="0.25">
      <c r="A233" s="36"/>
      <c r="B233" s="37"/>
      <c r="C233" s="38" t="s">
        <v>2076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40"/>
      <c r="BG233" s="27"/>
      <c r="BH233" s="28"/>
      <c r="BI233" s="35"/>
      <c r="BJ233" s="19"/>
      <c r="BK233" s="35"/>
    </row>
    <row r="234" spans="1:63" s="3" customFormat="1" ht="15" x14ac:dyDescent="0.25">
      <c r="A234" s="41"/>
      <c r="B234" s="42"/>
      <c r="C234" s="42"/>
      <c r="D234" s="42"/>
      <c r="E234" s="43" t="s">
        <v>2077</v>
      </c>
      <c r="F234" s="43"/>
      <c r="G234" s="44"/>
      <c r="H234" s="45"/>
      <c r="I234" s="11"/>
      <c r="J234" s="11"/>
      <c r="K234" s="11"/>
      <c r="L234" s="46">
        <v>7965.62</v>
      </c>
      <c r="M234" s="47"/>
      <c r="N234" s="47"/>
      <c r="O234" s="48"/>
      <c r="BG234" s="27"/>
      <c r="BH234" s="28"/>
      <c r="BI234" s="35"/>
      <c r="BJ234" s="19"/>
      <c r="BK234" s="35"/>
    </row>
    <row r="235" spans="1:63" s="3" customFormat="1" ht="15" x14ac:dyDescent="0.25">
      <c r="A235" s="41"/>
      <c r="B235" s="42"/>
      <c r="C235" s="42"/>
      <c r="D235" s="42"/>
      <c r="E235" s="43" t="s">
        <v>2078</v>
      </c>
      <c r="F235" s="43"/>
      <c r="G235" s="44"/>
      <c r="H235" s="45"/>
      <c r="I235" s="11"/>
      <c r="J235" s="11"/>
      <c r="K235" s="11"/>
      <c r="L235" s="46">
        <v>4188.1099999999997</v>
      </c>
      <c r="M235" s="47"/>
      <c r="N235" s="47"/>
      <c r="O235" s="48"/>
      <c r="BG235" s="27"/>
      <c r="BH235" s="28"/>
      <c r="BI235" s="35"/>
      <c r="BJ235" s="19"/>
      <c r="BK235" s="35"/>
    </row>
    <row r="236" spans="1:63" s="3" customFormat="1" ht="15" x14ac:dyDescent="0.25">
      <c r="A236" s="41"/>
      <c r="B236" s="42"/>
      <c r="C236" s="42"/>
      <c r="D236" s="42"/>
      <c r="E236" s="43" t="s">
        <v>42</v>
      </c>
      <c r="F236" s="43"/>
      <c r="G236" s="44"/>
      <c r="H236" s="45"/>
      <c r="I236" s="11"/>
      <c r="J236" s="11"/>
      <c r="K236" s="11"/>
      <c r="L236" s="46">
        <v>21454.67</v>
      </c>
      <c r="M236" s="47"/>
      <c r="N236" s="47"/>
      <c r="O236" s="48"/>
      <c r="BG236" s="27"/>
      <c r="BH236" s="28"/>
      <c r="BI236" s="35"/>
      <c r="BJ236" s="19"/>
      <c r="BK236" s="35"/>
    </row>
    <row r="237" spans="1:63" s="3" customFormat="1" ht="180" x14ac:dyDescent="0.25">
      <c r="A237" s="29" t="s">
        <v>2079</v>
      </c>
      <c r="B237" s="30" t="s">
        <v>1922</v>
      </c>
      <c r="C237" s="94" t="s">
        <v>1923</v>
      </c>
      <c r="D237" s="94"/>
      <c r="E237" s="94"/>
      <c r="F237" s="29" t="s">
        <v>1627</v>
      </c>
      <c r="G237" s="50">
        <v>0.14280000000000001</v>
      </c>
      <c r="H237" s="33">
        <v>8264.1</v>
      </c>
      <c r="I237" s="33"/>
      <c r="J237" s="33">
        <v>8264.1</v>
      </c>
      <c r="K237" s="31" t="s">
        <v>37</v>
      </c>
      <c r="L237" s="33">
        <v>10444</v>
      </c>
      <c r="M237" s="33"/>
      <c r="N237" s="34"/>
      <c r="O237" s="33">
        <v>10444</v>
      </c>
      <c r="BG237" s="27"/>
      <c r="BH237" s="28"/>
      <c r="BI237" s="35" t="s">
        <v>1923</v>
      </c>
      <c r="BJ237" s="19"/>
      <c r="BK237" s="35"/>
    </row>
    <row r="238" spans="1:63" s="3" customFormat="1" ht="15" x14ac:dyDescent="0.25">
      <c r="A238" s="36"/>
      <c r="B238" s="37"/>
      <c r="C238" s="38" t="s">
        <v>2080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40"/>
      <c r="BG238" s="27"/>
      <c r="BH238" s="28"/>
      <c r="BI238" s="35"/>
      <c r="BJ238" s="19"/>
      <c r="BK238" s="35"/>
    </row>
    <row r="239" spans="1:63" s="3" customFormat="1" ht="15" x14ac:dyDescent="0.25">
      <c r="A239" s="91" t="s">
        <v>2081</v>
      </c>
      <c r="B239" s="92"/>
      <c r="C239" s="92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3"/>
      <c r="BG239" s="27"/>
      <c r="BH239" s="28" t="s">
        <v>2081</v>
      </c>
      <c r="BI239" s="35"/>
      <c r="BJ239" s="19"/>
      <c r="BK239" s="35"/>
    </row>
    <row r="240" spans="1:63" s="3" customFormat="1" ht="180" x14ac:dyDescent="0.25">
      <c r="A240" s="29" t="s">
        <v>1117</v>
      </c>
      <c r="B240" s="30" t="s">
        <v>2065</v>
      </c>
      <c r="C240" s="94" t="s">
        <v>2066</v>
      </c>
      <c r="D240" s="94"/>
      <c r="E240" s="94"/>
      <c r="F240" s="29" t="s">
        <v>669</v>
      </c>
      <c r="G240" s="49">
        <v>1.1200000000000001</v>
      </c>
      <c r="H240" s="33" t="s">
        <v>2067</v>
      </c>
      <c r="I240" s="33" t="s">
        <v>2068</v>
      </c>
      <c r="J240" s="33">
        <v>34.700000000000003</v>
      </c>
      <c r="K240" s="31" t="s">
        <v>37</v>
      </c>
      <c r="L240" s="33">
        <v>7440.76</v>
      </c>
      <c r="M240" s="33">
        <v>6329.51</v>
      </c>
      <c r="N240" s="34" t="s">
        <v>2082</v>
      </c>
      <c r="O240" s="33">
        <v>343.95</v>
      </c>
      <c r="BG240" s="27"/>
      <c r="BH240" s="28"/>
      <c r="BI240" s="35" t="s">
        <v>2066</v>
      </c>
      <c r="BJ240" s="19"/>
      <c r="BK240" s="35"/>
    </row>
    <row r="241" spans="1:63" s="3" customFormat="1" ht="15" x14ac:dyDescent="0.25">
      <c r="A241" s="36"/>
      <c r="B241" s="37"/>
      <c r="C241" s="38" t="s">
        <v>2083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40"/>
      <c r="BG241" s="27"/>
      <c r="BH241" s="28"/>
      <c r="BI241" s="35"/>
      <c r="BJ241" s="19"/>
      <c r="BK241" s="35"/>
    </row>
    <row r="242" spans="1:63" s="3" customFormat="1" ht="15" x14ac:dyDescent="0.25">
      <c r="A242" s="41"/>
      <c r="B242" s="42"/>
      <c r="C242" s="42"/>
      <c r="D242" s="42"/>
      <c r="E242" s="43" t="s">
        <v>2084</v>
      </c>
      <c r="F242" s="43"/>
      <c r="G242" s="44"/>
      <c r="H242" s="45"/>
      <c r="I242" s="11"/>
      <c r="J242" s="11"/>
      <c r="K242" s="11"/>
      <c r="L242" s="46">
        <v>6372.5</v>
      </c>
      <c r="M242" s="47"/>
      <c r="N242" s="47"/>
      <c r="O242" s="48"/>
      <c r="BG242" s="27"/>
      <c r="BH242" s="28"/>
      <c r="BI242" s="35"/>
      <c r="BJ242" s="19"/>
      <c r="BK242" s="35"/>
    </row>
    <row r="243" spans="1:63" s="3" customFormat="1" ht="15" x14ac:dyDescent="0.25">
      <c r="A243" s="41"/>
      <c r="B243" s="42"/>
      <c r="C243" s="42"/>
      <c r="D243" s="42"/>
      <c r="E243" s="43" t="s">
        <v>2085</v>
      </c>
      <c r="F243" s="43"/>
      <c r="G243" s="44"/>
      <c r="H243" s="45"/>
      <c r="I243" s="11"/>
      <c r="J243" s="11"/>
      <c r="K243" s="11"/>
      <c r="L243" s="46">
        <v>3350.49</v>
      </c>
      <c r="M243" s="47"/>
      <c r="N243" s="47"/>
      <c r="O243" s="48"/>
      <c r="BG243" s="27"/>
      <c r="BH243" s="28"/>
      <c r="BI243" s="35"/>
      <c r="BJ243" s="19"/>
      <c r="BK243" s="35"/>
    </row>
    <row r="244" spans="1:63" s="3" customFormat="1" ht="15" x14ac:dyDescent="0.25">
      <c r="A244" s="41"/>
      <c r="B244" s="42"/>
      <c r="C244" s="42"/>
      <c r="D244" s="42"/>
      <c r="E244" s="43" t="s">
        <v>42</v>
      </c>
      <c r="F244" s="43"/>
      <c r="G244" s="44"/>
      <c r="H244" s="45"/>
      <c r="I244" s="11"/>
      <c r="J244" s="11"/>
      <c r="K244" s="11"/>
      <c r="L244" s="46">
        <v>17163.75</v>
      </c>
      <c r="M244" s="47"/>
      <c r="N244" s="47"/>
      <c r="O244" s="48"/>
      <c r="BG244" s="27"/>
      <c r="BH244" s="28"/>
      <c r="BI244" s="35"/>
      <c r="BJ244" s="19"/>
      <c r="BK244" s="35"/>
    </row>
    <row r="245" spans="1:63" s="3" customFormat="1" ht="180" x14ac:dyDescent="0.25">
      <c r="A245" s="29" t="s">
        <v>1124</v>
      </c>
      <c r="B245" s="30" t="s">
        <v>1947</v>
      </c>
      <c r="C245" s="94" t="s">
        <v>1948</v>
      </c>
      <c r="D245" s="94"/>
      <c r="E245" s="94"/>
      <c r="F245" s="29" t="s">
        <v>923</v>
      </c>
      <c r="G245" s="49">
        <v>114.24</v>
      </c>
      <c r="H245" s="33">
        <v>39.24</v>
      </c>
      <c r="I245" s="33"/>
      <c r="J245" s="33">
        <v>39.24</v>
      </c>
      <c r="K245" s="31" t="s">
        <v>37</v>
      </c>
      <c r="L245" s="33">
        <v>39672.58</v>
      </c>
      <c r="M245" s="33"/>
      <c r="N245" s="34"/>
      <c r="O245" s="33">
        <v>39672.58</v>
      </c>
      <c r="BG245" s="27"/>
      <c r="BH245" s="28"/>
      <c r="BI245" s="35" t="s">
        <v>1948</v>
      </c>
      <c r="BJ245" s="19"/>
      <c r="BK245" s="35"/>
    </row>
    <row r="246" spans="1:63" s="3" customFormat="1" ht="15" x14ac:dyDescent="0.25">
      <c r="A246" s="36"/>
      <c r="B246" s="37"/>
      <c r="C246" s="38" t="s">
        <v>2086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40"/>
      <c r="BG246" s="27"/>
      <c r="BH246" s="28"/>
      <c r="BI246" s="35"/>
      <c r="BJ246" s="19"/>
      <c r="BK246" s="35"/>
    </row>
    <row r="247" spans="1:63" s="3" customFormat="1" ht="15" x14ac:dyDescent="0.25">
      <c r="A247" s="91" t="s">
        <v>2087</v>
      </c>
      <c r="B247" s="92"/>
      <c r="C247" s="92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3"/>
      <c r="BG247" s="27"/>
      <c r="BH247" s="28" t="s">
        <v>2087</v>
      </c>
      <c r="BI247" s="35"/>
      <c r="BJ247" s="19"/>
      <c r="BK247" s="35"/>
    </row>
    <row r="248" spans="1:63" s="3" customFormat="1" ht="180" x14ac:dyDescent="0.25">
      <c r="A248" s="29" t="s">
        <v>1130</v>
      </c>
      <c r="B248" s="30" t="s">
        <v>2065</v>
      </c>
      <c r="C248" s="94" t="s">
        <v>2066</v>
      </c>
      <c r="D248" s="94"/>
      <c r="E248" s="94"/>
      <c r="F248" s="29" t="s">
        <v>669</v>
      </c>
      <c r="G248" s="49">
        <v>0.33</v>
      </c>
      <c r="H248" s="33" t="s">
        <v>2067</v>
      </c>
      <c r="I248" s="33" t="s">
        <v>2068</v>
      </c>
      <c r="J248" s="33">
        <v>34.700000000000003</v>
      </c>
      <c r="K248" s="31" t="s">
        <v>37</v>
      </c>
      <c r="L248" s="33">
        <v>2192.36</v>
      </c>
      <c r="M248" s="33">
        <v>1864.94</v>
      </c>
      <c r="N248" s="34" t="s">
        <v>2088</v>
      </c>
      <c r="O248" s="33">
        <v>101.34</v>
      </c>
      <c r="BG248" s="27"/>
      <c r="BH248" s="28"/>
      <c r="BI248" s="35" t="s">
        <v>2066</v>
      </c>
      <c r="BJ248" s="19"/>
      <c r="BK248" s="35"/>
    </row>
    <row r="249" spans="1:63" s="3" customFormat="1" ht="15" x14ac:dyDescent="0.25">
      <c r="A249" s="36"/>
      <c r="B249" s="37"/>
      <c r="C249" s="38" t="s">
        <v>2089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40"/>
      <c r="BG249" s="27"/>
      <c r="BH249" s="28"/>
      <c r="BI249" s="35"/>
      <c r="BJ249" s="19"/>
      <c r="BK249" s="35"/>
    </row>
    <row r="250" spans="1:63" s="3" customFormat="1" ht="15" x14ac:dyDescent="0.25">
      <c r="A250" s="41"/>
      <c r="B250" s="42"/>
      <c r="C250" s="42"/>
      <c r="D250" s="42"/>
      <c r="E250" s="43" t="s">
        <v>2090</v>
      </c>
      <c r="F250" s="43"/>
      <c r="G250" s="44"/>
      <c r="H250" s="45"/>
      <c r="I250" s="11"/>
      <c r="J250" s="11"/>
      <c r="K250" s="11"/>
      <c r="L250" s="46">
        <v>1877.61</v>
      </c>
      <c r="M250" s="47"/>
      <c r="N250" s="47"/>
      <c r="O250" s="48"/>
      <c r="BG250" s="27"/>
      <c r="BH250" s="28"/>
      <c r="BI250" s="35"/>
      <c r="BJ250" s="19"/>
      <c r="BK250" s="35"/>
    </row>
    <row r="251" spans="1:63" s="3" customFormat="1" ht="15" x14ac:dyDescent="0.25">
      <c r="A251" s="41"/>
      <c r="B251" s="42"/>
      <c r="C251" s="42"/>
      <c r="D251" s="42"/>
      <c r="E251" s="43" t="s">
        <v>2091</v>
      </c>
      <c r="F251" s="43"/>
      <c r="G251" s="44"/>
      <c r="H251" s="45"/>
      <c r="I251" s="11"/>
      <c r="J251" s="11"/>
      <c r="K251" s="11"/>
      <c r="L251" s="46">
        <v>987.2</v>
      </c>
      <c r="M251" s="47"/>
      <c r="N251" s="47"/>
      <c r="O251" s="48"/>
      <c r="BG251" s="27"/>
      <c r="BH251" s="28"/>
      <c r="BI251" s="35"/>
      <c r="BJ251" s="19"/>
      <c r="BK251" s="35"/>
    </row>
    <row r="252" spans="1:63" s="3" customFormat="1" ht="15" x14ac:dyDescent="0.25">
      <c r="A252" s="41"/>
      <c r="B252" s="42"/>
      <c r="C252" s="42"/>
      <c r="D252" s="42"/>
      <c r="E252" s="43" t="s">
        <v>42</v>
      </c>
      <c r="F252" s="43"/>
      <c r="G252" s="44"/>
      <c r="H252" s="45"/>
      <c r="I252" s="11"/>
      <c r="J252" s="11"/>
      <c r="K252" s="11"/>
      <c r="L252" s="46">
        <v>5057.17</v>
      </c>
      <c r="M252" s="47"/>
      <c r="N252" s="47"/>
      <c r="O252" s="48"/>
      <c r="BG252" s="27"/>
      <c r="BH252" s="28"/>
      <c r="BI252" s="35"/>
      <c r="BJ252" s="19"/>
      <c r="BK252" s="35"/>
    </row>
    <row r="253" spans="1:63" s="3" customFormat="1" ht="180" x14ac:dyDescent="0.25">
      <c r="A253" s="29" t="s">
        <v>1134</v>
      </c>
      <c r="B253" s="30" t="s">
        <v>1938</v>
      </c>
      <c r="C253" s="94" t="s">
        <v>1939</v>
      </c>
      <c r="D253" s="94"/>
      <c r="E253" s="94"/>
      <c r="F253" s="29" t="s">
        <v>1940</v>
      </c>
      <c r="G253" s="32">
        <v>3.3660000000000002E-2</v>
      </c>
      <c r="H253" s="33">
        <v>19499.97</v>
      </c>
      <c r="I253" s="33"/>
      <c r="J253" s="33">
        <v>19499.97</v>
      </c>
      <c r="K253" s="31" t="s">
        <v>37</v>
      </c>
      <c r="L253" s="33">
        <v>5808.87</v>
      </c>
      <c r="M253" s="33"/>
      <c r="N253" s="34"/>
      <c r="O253" s="33">
        <v>5808.87</v>
      </c>
      <c r="BG253" s="27"/>
      <c r="BH253" s="28"/>
      <c r="BI253" s="35" t="s">
        <v>1939</v>
      </c>
      <c r="BJ253" s="19"/>
      <c r="BK253" s="35"/>
    </row>
    <row r="254" spans="1:63" s="3" customFormat="1" ht="15" x14ac:dyDescent="0.25">
      <c r="A254" s="36"/>
      <c r="B254" s="37"/>
      <c r="C254" s="38" t="s">
        <v>2092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40"/>
      <c r="BG254" s="27"/>
      <c r="BH254" s="28"/>
      <c r="BI254" s="35"/>
      <c r="BJ254" s="19"/>
      <c r="BK254" s="35"/>
    </row>
    <row r="255" spans="1:63" s="3" customFormat="1" ht="15" x14ac:dyDescent="0.25">
      <c r="A255" s="91" t="s">
        <v>2093</v>
      </c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3"/>
      <c r="BG255" s="27"/>
      <c r="BH255" s="28" t="s">
        <v>2093</v>
      </c>
      <c r="BI255" s="35"/>
      <c r="BJ255" s="19"/>
      <c r="BK255" s="35"/>
    </row>
    <row r="256" spans="1:63" s="3" customFormat="1" ht="180" x14ac:dyDescent="0.25">
      <c r="A256" s="29" t="s">
        <v>1137</v>
      </c>
      <c r="B256" s="30" t="s">
        <v>2065</v>
      </c>
      <c r="C256" s="94" t="s">
        <v>2066</v>
      </c>
      <c r="D256" s="94"/>
      <c r="E256" s="94"/>
      <c r="F256" s="29" t="s">
        <v>669</v>
      </c>
      <c r="G256" s="51">
        <v>0.6</v>
      </c>
      <c r="H256" s="33" t="s">
        <v>2067</v>
      </c>
      <c r="I256" s="33" t="s">
        <v>2068</v>
      </c>
      <c r="J256" s="33">
        <v>34.700000000000003</v>
      </c>
      <c r="K256" s="31" t="s">
        <v>37</v>
      </c>
      <c r="L256" s="33">
        <v>3986.13</v>
      </c>
      <c r="M256" s="33">
        <v>3390.81</v>
      </c>
      <c r="N256" s="34" t="s">
        <v>2094</v>
      </c>
      <c r="O256" s="33">
        <v>184.26</v>
      </c>
      <c r="BG256" s="27"/>
      <c r="BH256" s="28"/>
      <c r="BI256" s="35" t="s">
        <v>2066</v>
      </c>
      <c r="BJ256" s="19"/>
      <c r="BK256" s="35"/>
    </row>
    <row r="257" spans="1:63" s="3" customFormat="1" ht="15" x14ac:dyDescent="0.25">
      <c r="A257" s="36"/>
      <c r="B257" s="37"/>
      <c r="C257" s="38" t="s">
        <v>2095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40"/>
      <c r="BG257" s="27"/>
      <c r="BH257" s="28"/>
      <c r="BI257" s="35"/>
      <c r="BJ257" s="19"/>
      <c r="BK257" s="35"/>
    </row>
    <row r="258" spans="1:63" s="3" customFormat="1" ht="15" x14ac:dyDescent="0.25">
      <c r="A258" s="41"/>
      <c r="B258" s="42"/>
      <c r="C258" s="42"/>
      <c r="D258" s="42"/>
      <c r="E258" s="43" t="s">
        <v>2096</v>
      </c>
      <c r="F258" s="43"/>
      <c r="G258" s="44"/>
      <c r="H258" s="45"/>
      <c r="I258" s="11"/>
      <c r="J258" s="11"/>
      <c r="K258" s="11"/>
      <c r="L258" s="46">
        <v>3413.84</v>
      </c>
      <c r="M258" s="47"/>
      <c r="N258" s="47"/>
      <c r="O258" s="48"/>
      <c r="BG258" s="27"/>
      <c r="BH258" s="28"/>
      <c r="BI258" s="35"/>
      <c r="BJ258" s="19"/>
      <c r="BK258" s="35"/>
    </row>
    <row r="259" spans="1:63" s="3" customFormat="1" ht="15" x14ac:dyDescent="0.25">
      <c r="A259" s="41"/>
      <c r="B259" s="42"/>
      <c r="C259" s="42"/>
      <c r="D259" s="42"/>
      <c r="E259" s="43" t="s">
        <v>2097</v>
      </c>
      <c r="F259" s="43"/>
      <c r="G259" s="44"/>
      <c r="H259" s="45"/>
      <c r="I259" s="11"/>
      <c r="J259" s="11"/>
      <c r="K259" s="11"/>
      <c r="L259" s="46">
        <v>1794.9</v>
      </c>
      <c r="M259" s="47"/>
      <c r="N259" s="47"/>
      <c r="O259" s="48"/>
      <c r="BG259" s="27"/>
      <c r="BH259" s="28"/>
      <c r="BI259" s="35"/>
      <c r="BJ259" s="19"/>
      <c r="BK259" s="35"/>
    </row>
    <row r="260" spans="1:63" s="3" customFormat="1" ht="15" x14ac:dyDescent="0.25">
      <c r="A260" s="41"/>
      <c r="B260" s="42"/>
      <c r="C260" s="42"/>
      <c r="D260" s="42"/>
      <c r="E260" s="43" t="s">
        <v>42</v>
      </c>
      <c r="F260" s="43"/>
      <c r="G260" s="44"/>
      <c r="H260" s="45"/>
      <c r="I260" s="11"/>
      <c r="J260" s="11"/>
      <c r="K260" s="11"/>
      <c r="L260" s="46">
        <v>9194.8700000000008</v>
      </c>
      <c r="M260" s="47"/>
      <c r="N260" s="47"/>
      <c r="O260" s="48"/>
      <c r="BG260" s="27"/>
      <c r="BH260" s="28"/>
      <c r="BI260" s="35"/>
      <c r="BJ260" s="19"/>
      <c r="BK260" s="35"/>
    </row>
    <row r="261" spans="1:63" s="3" customFormat="1" ht="180" x14ac:dyDescent="0.25">
      <c r="A261" s="29" t="s">
        <v>1141</v>
      </c>
      <c r="B261" s="30" t="s">
        <v>1930</v>
      </c>
      <c r="C261" s="94" t="s">
        <v>1931</v>
      </c>
      <c r="D261" s="94"/>
      <c r="E261" s="94"/>
      <c r="F261" s="29" t="s">
        <v>923</v>
      </c>
      <c r="G261" s="51">
        <v>61.2</v>
      </c>
      <c r="H261" s="33">
        <v>14.02</v>
      </c>
      <c r="I261" s="33"/>
      <c r="J261" s="33">
        <v>14.02</v>
      </c>
      <c r="K261" s="31" t="s">
        <v>37</v>
      </c>
      <c r="L261" s="33">
        <v>7593.51</v>
      </c>
      <c r="M261" s="33"/>
      <c r="N261" s="34"/>
      <c r="O261" s="33">
        <v>7593.51</v>
      </c>
      <c r="BG261" s="27"/>
      <c r="BH261" s="28"/>
      <c r="BI261" s="35" t="s">
        <v>1931</v>
      </c>
      <c r="BJ261" s="19"/>
      <c r="BK261" s="35"/>
    </row>
    <row r="262" spans="1:63" s="3" customFormat="1" ht="15" x14ac:dyDescent="0.25">
      <c r="A262" s="36"/>
      <c r="B262" s="37"/>
      <c r="C262" s="38" t="s">
        <v>2098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40"/>
      <c r="BG262" s="27"/>
      <c r="BH262" s="28"/>
      <c r="BI262" s="35"/>
      <c r="BJ262" s="19"/>
      <c r="BK262" s="35"/>
    </row>
    <row r="263" spans="1:63" s="3" customFormat="1" ht="15" x14ac:dyDescent="0.25">
      <c r="A263" s="91" t="s">
        <v>2099</v>
      </c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3"/>
      <c r="BG263" s="27"/>
      <c r="BH263" s="28" t="s">
        <v>2099</v>
      </c>
      <c r="BI263" s="35"/>
      <c r="BJ263" s="19"/>
      <c r="BK263" s="35"/>
    </row>
    <row r="264" spans="1:63" s="3" customFormat="1" ht="180" x14ac:dyDescent="0.25">
      <c r="A264" s="29" t="s">
        <v>1150</v>
      </c>
      <c r="B264" s="30" t="s">
        <v>2065</v>
      </c>
      <c r="C264" s="94" t="s">
        <v>2066</v>
      </c>
      <c r="D264" s="94"/>
      <c r="E264" s="94"/>
      <c r="F264" s="29" t="s">
        <v>669</v>
      </c>
      <c r="G264" s="49">
        <v>0.75</v>
      </c>
      <c r="H264" s="33" t="s">
        <v>2067</v>
      </c>
      <c r="I264" s="33" t="s">
        <v>2068</v>
      </c>
      <c r="J264" s="33">
        <v>34.700000000000003</v>
      </c>
      <c r="K264" s="31" t="s">
        <v>37</v>
      </c>
      <c r="L264" s="33">
        <v>4982.6499999999996</v>
      </c>
      <c r="M264" s="33">
        <v>4238.51</v>
      </c>
      <c r="N264" s="34" t="s">
        <v>2100</v>
      </c>
      <c r="O264" s="33">
        <v>230.32</v>
      </c>
      <c r="BG264" s="27"/>
      <c r="BH264" s="28"/>
      <c r="BI264" s="35" t="s">
        <v>2066</v>
      </c>
      <c r="BJ264" s="19"/>
      <c r="BK264" s="35"/>
    </row>
    <row r="265" spans="1:63" s="3" customFormat="1" ht="15" x14ac:dyDescent="0.25">
      <c r="A265" s="36"/>
      <c r="B265" s="37"/>
      <c r="C265" s="38" t="s">
        <v>2101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40"/>
      <c r="BG265" s="27"/>
      <c r="BH265" s="28"/>
      <c r="BI265" s="35"/>
      <c r="BJ265" s="19"/>
      <c r="BK265" s="35"/>
    </row>
    <row r="266" spans="1:63" s="3" customFormat="1" ht="15" x14ac:dyDescent="0.25">
      <c r="A266" s="41"/>
      <c r="B266" s="42"/>
      <c r="C266" s="42"/>
      <c r="D266" s="42"/>
      <c r="E266" s="43" t="s">
        <v>2102</v>
      </c>
      <c r="F266" s="43"/>
      <c r="G266" s="44"/>
      <c r="H266" s="45"/>
      <c r="I266" s="11"/>
      <c r="J266" s="11"/>
      <c r="K266" s="11"/>
      <c r="L266" s="46">
        <v>4267.3</v>
      </c>
      <c r="M266" s="47"/>
      <c r="N266" s="47"/>
      <c r="O266" s="48"/>
      <c r="BG266" s="27"/>
      <c r="BH266" s="28"/>
      <c r="BI266" s="35"/>
      <c r="BJ266" s="19"/>
      <c r="BK266" s="35"/>
    </row>
    <row r="267" spans="1:63" s="3" customFormat="1" ht="15" x14ac:dyDescent="0.25">
      <c r="A267" s="41"/>
      <c r="B267" s="42"/>
      <c r="C267" s="42"/>
      <c r="D267" s="42"/>
      <c r="E267" s="43" t="s">
        <v>2103</v>
      </c>
      <c r="F267" s="43"/>
      <c r="G267" s="44"/>
      <c r="H267" s="45"/>
      <c r="I267" s="11"/>
      <c r="J267" s="11"/>
      <c r="K267" s="11"/>
      <c r="L267" s="46">
        <v>2243.63</v>
      </c>
      <c r="M267" s="47"/>
      <c r="N267" s="47"/>
      <c r="O267" s="48"/>
      <c r="BG267" s="27"/>
      <c r="BH267" s="28"/>
      <c r="BI267" s="35"/>
      <c r="BJ267" s="19"/>
      <c r="BK267" s="35"/>
    </row>
    <row r="268" spans="1:63" s="3" customFormat="1" ht="15" x14ac:dyDescent="0.25">
      <c r="A268" s="41"/>
      <c r="B268" s="42"/>
      <c r="C268" s="42"/>
      <c r="D268" s="42"/>
      <c r="E268" s="43" t="s">
        <v>42</v>
      </c>
      <c r="F268" s="43"/>
      <c r="G268" s="44"/>
      <c r="H268" s="45"/>
      <c r="I268" s="11"/>
      <c r="J268" s="11"/>
      <c r="K268" s="11"/>
      <c r="L268" s="46">
        <v>11493.58</v>
      </c>
      <c r="M268" s="47"/>
      <c r="N268" s="47"/>
      <c r="O268" s="48"/>
      <c r="BG268" s="27"/>
      <c r="BH268" s="28"/>
      <c r="BI268" s="35"/>
      <c r="BJ268" s="19"/>
      <c r="BK268" s="35"/>
    </row>
    <row r="269" spans="1:63" s="3" customFormat="1" ht="180" x14ac:dyDescent="0.25">
      <c r="A269" s="29" t="s">
        <v>1154</v>
      </c>
      <c r="B269" s="30" t="s">
        <v>1930</v>
      </c>
      <c r="C269" s="94" t="s">
        <v>1931</v>
      </c>
      <c r="D269" s="94"/>
      <c r="E269" s="94"/>
      <c r="F269" s="29" t="s">
        <v>923</v>
      </c>
      <c r="G269" s="51">
        <v>76.5</v>
      </c>
      <c r="H269" s="33">
        <v>14.02</v>
      </c>
      <c r="I269" s="33"/>
      <c r="J269" s="33">
        <v>14.02</v>
      </c>
      <c r="K269" s="31" t="s">
        <v>37</v>
      </c>
      <c r="L269" s="33">
        <v>9491.89</v>
      </c>
      <c r="M269" s="33"/>
      <c r="N269" s="34"/>
      <c r="O269" s="33">
        <v>9491.89</v>
      </c>
      <c r="BG269" s="27"/>
      <c r="BH269" s="28"/>
      <c r="BI269" s="35" t="s">
        <v>1931</v>
      </c>
      <c r="BJ269" s="19"/>
      <c r="BK269" s="35"/>
    </row>
    <row r="270" spans="1:63" s="3" customFormat="1" ht="15" x14ac:dyDescent="0.25">
      <c r="A270" s="36"/>
      <c r="B270" s="37"/>
      <c r="C270" s="38" t="s">
        <v>2104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40"/>
      <c r="BG270" s="27"/>
      <c r="BH270" s="28"/>
      <c r="BI270" s="35"/>
      <c r="BJ270" s="19"/>
      <c r="BK270" s="35"/>
    </row>
    <row r="271" spans="1:63" s="3" customFormat="1" ht="15" x14ac:dyDescent="0.25">
      <c r="A271" s="91" t="s">
        <v>2105</v>
      </c>
      <c r="B271" s="92"/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3"/>
      <c r="BG271" s="27"/>
      <c r="BH271" s="28" t="s">
        <v>2105</v>
      </c>
      <c r="BI271" s="35"/>
      <c r="BJ271" s="19"/>
      <c r="BK271" s="35"/>
    </row>
    <row r="272" spans="1:63" s="3" customFormat="1" ht="180" x14ac:dyDescent="0.25">
      <c r="A272" s="29" t="s">
        <v>1163</v>
      </c>
      <c r="B272" s="30" t="s">
        <v>2106</v>
      </c>
      <c r="C272" s="94" t="s">
        <v>2107</v>
      </c>
      <c r="D272" s="94"/>
      <c r="E272" s="94"/>
      <c r="F272" s="29" t="s">
        <v>1314</v>
      </c>
      <c r="G272" s="52">
        <v>3</v>
      </c>
      <c r="H272" s="33" t="s">
        <v>2108</v>
      </c>
      <c r="I272" s="33">
        <v>6.58</v>
      </c>
      <c r="J272" s="33">
        <v>0.78</v>
      </c>
      <c r="K272" s="31" t="s">
        <v>37</v>
      </c>
      <c r="L272" s="33">
        <v>5302.71</v>
      </c>
      <c r="M272" s="33">
        <v>5012.55</v>
      </c>
      <c r="N272" s="34">
        <v>269.45</v>
      </c>
      <c r="O272" s="33">
        <v>20.71</v>
      </c>
      <c r="BG272" s="27"/>
      <c r="BH272" s="28"/>
      <c r="BI272" s="35" t="s">
        <v>2107</v>
      </c>
      <c r="BJ272" s="19"/>
      <c r="BK272" s="35"/>
    </row>
    <row r="273" spans="1:63" s="3" customFormat="1" ht="15" x14ac:dyDescent="0.25">
      <c r="A273" s="41"/>
      <c r="B273" s="42"/>
      <c r="C273" s="42"/>
      <c r="D273" s="42"/>
      <c r="E273" s="43" t="s">
        <v>2109</v>
      </c>
      <c r="F273" s="43"/>
      <c r="G273" s="44"/>
      <c r="H273" s="45"/>
      <c r="I273" s="11"/>
      <c r="J273" s="11"/>
      <c r="K273" s="11"/>
      <c r="L273" s="46">
        <v>4511.3</v>
      </c>
      <c r="M273" s="47"/>
      <c r="N273" s="47"/>
      <c r="O273" s="48"/>
      <c r="BG273" s="27"/>
      <c r="BH273" s="28"/>
      <c r="BI273" s="35"/>
      <c r="BJ273" s="19"/>
      <c r="BK273" s="35"/>
    </row>
    <row r="274" spans="1:63" s="3" customFormat="1" ht="15" x14ac:dyDescent="0.25">
      <c r="A274" s="41"/>
      <c r="B274" s="42"/>
      <c r="C274" s="42"/>
      <c r="D274" s="42"/>
      <c r="E274" s="43" t="s">
        <v>2110</v>
      </c>
      <c r="F274" s="43"/>
      <c r="G274" s="44"/>
      <c r="H274" s="45"/>
      <c r="I274" s="11"/>
      <c r="J274" s="11"/>
      <c r="K274" s="11"/>
      <c r="L274" s="46">
        <v>2305.77</v>
      </c>
      <c r="M274" s="47"/>
      <c r="N274" s="47"/>
      <c r="O274" s="48"/>
      <c r="BG274" s="27"/>
      <c r="BH274" s="28"/>
      <c r="BI274" s="35"/>
      <c r="BJ274" s="19"/>
      <c r="BK274" s="35"/>
    </row>
    <row r="275" spans="1:63" s="3" customFormat="1" ht="15" x14ac:dyDescent="0.25">
      <c r="A275" s="41"/>
      <c r="B275" s="42"/>
      <c r="C275" s="42"/>
      <c r="D275" s="42"/>
      <c r="E275" s="43" t="s">
        <v>42</v>
      </c>
      <c r="F275" s="43"/>
      <c r="G275" s="44"/>
      <c r="H275" s="45"/>
      <c r="I275" s="11"/>
      <c r="J275" s="11"/>
      <c r="K275" s="11"/>
      <c r="L275" s="46">
        <v>12119.78</v>
      </c>
      <c r="M275" s="47"/>
      <c r="N275" s="47"/>
      <c r="O275" s="48"/>
      <c r="BG275" s="27"/>
      <c r="BH275" s="28"/>
      <c r="BI275" s="35"/>
      <c r="BJ275" s="19"/>
      <c r="BK275" s="35"/>
    </row>
    <row r="276" spans="1:63" s="3" customFormat="1" ht="15" x14ac:dyDescent="0.25">
      <c r="A276" s="91" t="s">
        <v>2111</v>
      </c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3"/>
      <c r="BG276" s="27"/>
      <c r="BH276" s="28" t="s">
        <v>2111</v>
      </c>
      <c r="BI276" s="35"/>
      <c r="BJ276" s="19"/>
      <c r="BK276" s="35"/>
    </row>
    <row r="277" spans="1:63" s="3" customFormat="1" ht="180" x14ac:dyDescent="0.25">
      <c r="A277" s="29" t="s">
        <v>1167</v>
      </c>
      <c r="B277" s="30" t="s">
        <v>2112</v>
      </c>
      <c r="C277" s="94" t="s">
        <v>2113</v>
      </c>
      <c r="D277" s="94"/>
      <c r="E277" s="94"/>
      <c r="F277" s="29" t="s">
        <v>1314</v>
      </c>
      <c r="G277" s="52">
        <v>2</v>
      </c>
      <c r="H277" s="33" t="s">
        <v>2114</v>
      </c>
      <c r="I277" s="33">
        <v>8.81</v>
      </c>
      <c r="J277" s="33">
        <v>0.95</v>
      </c>
      <c r="K277" s="31" t="s">
        <v>37</v>
      </c>
      <c r="L277" s="33">
        <v>4315.54</v>
      </c>
      <c r="M277" s="33">
        <v>4058.21</v>
      </c>
      <c r="N277" s="34">
        <v>240.51</v>
      </c>
      <c r="O277" s="33">
        <v>16.82</v>
      </c>
      <c r="BG277" s="27"/>
      <c r="BH277" s="28"/>
      <c r="BI277" s="35" t="s">
        <v>2113</v>
      </c>
      <c r="BJ277" s="19"/>
      <c r="BK277" s="35"/>
    </row>
    <row r="278" spans="1:63" s="3" customFormat="1" ht="15" x14ac:dyDescent="0.25">
      <c r="A278" s="41"/>
      <c r="B278" s="42"/>
      <c r="C278" s="42"/>
      <c r="D278" s="42"/>
      <c r="E278" s="43" t="s">
        <v>2115</v>
      </c>
      <c r="F278" s="43"/>
      <c r="G278" s="44"/>
      <c r="H278" s="45"/>
      <c r="I278" s="11"/>
      <c r="J278" s="11"/>
      <c r="K278" s="11"/>
      <c r="L278" s="46">
        <v>3652.39</v>
      </c>
      <c r="M278" s="47"/>
      <c r="N278" s="47"/>
      <c r="O278" s="48"/>
      <c r="BG278" s="27"/>
      <c r="BH278" s="28"/>
      <c r="BI278" s="35"/>
      <c r="BJ278" s="19"/>
      <c r="BK278" s="35"/>
    </row>
    <row r="279" spans="1:63" s="3" customFormat="1" ht="15" x14ac:dyDescent="0.25">
      <c r="A279" s="41"/>
      <c r="B279" s="42"/>
      <c r="C279" s="42"/>
      <c r="D279" s="42"/>
      <c r="E279" s="43" t="s">
        <v>2116</v>
      </c>
      <c r="F279" s="43"/>
      <c r="G279" s="44"/>
      <c r="H279" s="45"/>
      <c r="I279" s="11"/>
      <c r="J279" s="11"/>
      <c r="K279" s="11"/>
      <c r="L279" s="46">
        <v>1866.78</v>
      </c>
      <c r="M279" s="47"/>
      <c r="N279" s="47"/>
      <c r="O279" s="48"/>
      <c r="BG279" s="27"/>
      <c r="BH279" s="28"/>
      <c r="BI279" s="35"/>
      <c r="BJ279" s="19"/>
      <c r="BK279" s="35"/>
    </row>
    <row r="280" spans="1:63" s="3" customFormat="1" ht="15" x14ac:dyDescent="0.25">
      <c r="A280" s="41"/>
      <c r="B280" s="42"/>
      <c r="C280" s="42"/>
      <c r="D280" s="42"/>
      <c r="E280" s="43" t="s">
        <v>42</v>
      </c>
      <c r="F280" s="43"/>
      <c r="G280" s="44"/>
      <c r="H280" s="45"/>
      <c r="I280" s="11"/>
      <c r="J280" s="11"/>
      <c r="K280" s="11"/>
      <c r="L280" s="46">
        <v>9834.7099999999991</v>
      </c>
      <c r="M280" s="47"/>
      <c r="N280" s="47"/>
      <c r="O280" s="48"/>
      <c r="BG280" s="27"/>
      <c r="BH280" s="28"/>
      <c r="BI280" s="35"/>
      <c r="BJ280" s="19"/>
      <c r="BK280" s="35"/>
    </row>
    <row r="281" spans="1:63" s="3" customFormat="1" ht="15" x14ac:dyDescent="0.25">
      <c r="A281" s="91" t="s">
        <v>2117</v>
      </c>
      <c r="B281" s="92"/>
      <c r="C281" s="92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3"/>
      <c r="BG281" s="27"/>
      <c r="BH281" s="28" t="s">
        <v>2117</v>
      </c>
      <c r="BI281" s="35"/>
      <c r="BJ281" s="19"/>
      <c r="BK281" s="35"/>
    </row>
    <row r="282" spans="1:63" s="3" customFormat="1" ht="180" x14ac:dyDescent="0.25">
      <c r="A282" s="29" t="s">
        <v>1175</v>
      </c>
      <c r="B282" s="30" t="s">
        <v>2118</v>
      </c>
      <c r="C282" s="94" t="s">
        <v>2119</v>
      </c>
      <c r="D282" s="94"/>
      <c r="E282" s="94"/>
      <c r="F282" s="29" t="s">
        <v>828</v>
      </c>
      <c r="G282" s="52">
        <v>3</v>
      </c>
      <c r="H282" s="33" t="s">
        <v>2120</v>
      </c>
      <c r="I282" s="33">
        <v>12.43</v>
      </c>
      <c r="J282" s="33">
        <v>0.27</v>
      </c>
      <c r="K282" s="31" t="s">
        <v>37</v>
      </c>
      <c r="L282" s="33">
        <v>2254.5</v>
      </c>
      <c r="M282" s="33">
        <v>1738.32</v>
      </c>
      <c r="N282" s="34">
        <v>509.01</v>
      </c>
      <c r="O282" s="33">
        <v>7.17</v>
      </c>
      <c r="BG282" s="27"/>
      <c r="BH282" s="28"/>
      <c r="BI282" s="35" t="s">
        <v>2119</v>
      </c>
      <c r="BJ282" s="19"/>
      <c r="BK282" s="35"/>
    </row>
    <row r="283" spans="1:63" s="3" customFormat="1" ht="15" x14ac:dyDescent="0.25">
      <c r="A283" s="41"/>
      <c r="B283" s="42"/>
      <c r="C283" s="42"/>
      <c r="D283" s="42"/>
      <c r="E283" s="43" t="s">
        <v>2121</v>
      </c>
      <c r="F283" s="43"/>
      <c r="G283" s="44"/>
      <c r="H283" s="45"/>
      <c r="I283" s="11"/>
      <c r="J283" s="11"/>
      <c r="K283" s="11"/>
      <c r="L283" s="46">
        <v>1564.49</v>
      </c>
      <c r="M283" s="47"/>
      <c r="N283" s="47"/>
      <c r="O283" s="48"/>
      <c r="BG283" s="27"/>
      <c r="BH283" s="28"/>
      <c r="BI283" s="35"/>
      <c r="BJ283" s="19"/>
      <c r="BK283" s="35"/>
    </row>
    <row r="284" spans="1:63" s="3" customFormat="1" ht="15" x14ac:dyDescent="0.25">
      <c r="A284" s="41"/>
      <c r="B284" s="42"/>
      <c r="C284" s="42"/>
      <c r="D284" s="42"/>
      <c r="E284" s="43" t="s">
        <v>2122</v>
      </c>
      <c r="F284" s="43"/>
      <c r="G284" s="44"/>
      <c r="H284" s="45"/>
      <c r="I284" s="11"/>
      <c r="J284" s="11"/>
      <c r="K284" s="11"/>
      <c r="L284" s="46">
        <v>799.63</v>
      </c>
      <c r="M284" s="47"/>
      <c r="N284" s="47"/>
      <c r="O284" s="48"/>
      <c r="BG284" s="27"/>
      <c r="BH284" s="28"/>
      <c r="BI284" s="35"/>
      <c r="BJ284" s="19"/>
      <c r="BK284" s="35"/>
    </row>
    <row r="285" spans="1:63" s="3" customFormat="1" ht="15" x14ac:dyDescent="0.25">
      <c r="A285" s="41"/>
      <c r="B285" s="42"/>
      <c r="C285" s="42"/>
      <c r="D285" s="42"/>
      <c r="E285" s="43" t="s">
        <v>42</v>
      </c>
      <c r="F285" s="43"/>
      <c r="G285" s="44"/>
      <c r="H285" s="45"/>
      <c r="I285" s="11"/>
      <c r="J285" s="11"/>
      <c r="K285" s="11"/>
      <c r="L285" s="46">
        <v>4618.62</v>
      </c>
      <c r="M285" s="47"/>
      <c r="N285" s="47"/>
      <c r="O285" s="48"/>
      <c r="BG285" s="27"/>
      <c r="BH285" s="28"/>
      <c r="BI285" s="35"/>
      <c r="BJ285" s="19"/>
      <c r="BK285" s="35"/>
    </row>
    <row r="286" spans="1:63" s="3" customFormat="1" ht="15" x14ac:dyDescent="0.25">
      <c r="A286" s="91" t="s">
        <v>2123</v>
      </c>
      <c r="B286" s="92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3"/>
      <c r="BG286" s="27"/>
      <c r="BH286" s="28" t="s">
        <v>2123</v>
      </c>
      <c r="BI286" s="35"/>
      <c r="BJ286" s="19"/>
      <c r="BK286" s="35"/>
    </row>
    <row r="287" spans="1:63" s="3" customFormat="1" ht="180" x14ac:dyDescent="0.25">
      <c r="A287" s="29" t="s">
        <v>1179</v>
      </c>
      <c r="B287" s="30" t="s">
        <v>2124</v>
      </c>
      <c r="C287" s="94" t="s">
        <v>2125</v>
      </c>
      <c r="D287" s="94"/>
      <c r="E287" s="94"/>
      <c r="F287" s="29" t="s">
        <v>828</v>
      </c>
      <c r="G287" s="52">
        <v>2</v>
      </c>
      <c r="H287" s="33" t="s">
        <v>2126</v>
      </c>
      <c r="I287" s="33">
        <v>23.89</v>
      </c>
      <c r="J287" s="33">
        <v>0.48</v>
      </c>
      <c r="K287" s="31" t="s">
        <v>37</v>
      </c>
      <c r="L287" s="33">
        <v>2723.96</v>
      </c>
      <c r="M287" s="33">
        <v>2063.2600000000002</v>
      </c>
      <c r="N287" s="34">
        <v>652.20000000000005</v>
      </c>
      <c r="O287" s="33">
        <v>8.5</v>
      </c>
      <c r="BG287" s="27"/>
      <c r="BH287" s="28"/>
      <c r="BI287" s="35" t="s">
        <v>2125</v>
      </c>
      <c r="BJ287" s="19"/>
      <c r="BK287" s="35"/>
    </row>
    <row r="288" spans="1:63" s="3" customFormat="1" ht="15" x14ac:dyDescent="0.25">
      <c r="A288" s="41"/>
      <c r="B288" s="42"/>
      <c r="C288" s="42"/>
      <c r="D288" s="42"/>
      <c r="E288" s="43" t="s">
        <v>2127</v>
      </c>
      <c r="F288" s="43"/>
      <c r="G288" s="44"/>
      <c r="H288" s="45"/>
      <c r="I288" s="11"/>
      <c r="J288" s="11"/>
      <c r="K288" s="11"/>
      <c r="L288" s="46">
        <v>1856.93</v>
      </c>
      <c r="M288" s="47"/>
      <c r="N288" s="47"/>
      <c r="O288" s="48"/>
      <c r="BG288" s="27"/>
      <c r="BH288" s="28"/>
      <c r="BI288" s="35"/>
      <c r="BJ288" s="19"/>
      <c r="BK288" s="35"/>
    </row>
    <row r="289" spans="1:63" s="3" customFormat="1" ht="15" x14ac:dyDescent="0.25">
      <c r="A289" s="41"/>
      <c r="B289" s="42"/>
      <c r="C289" s="42"/>
      <c r="D289" s="42"/>
      <c r="E289" s="43" t="s">
        <v>2128</v>
      </c>
      <c r="F289" s="43"/>
      <c r="G289" s="44"/>
      <c r="H289" s="45"/>
      <c r="I289" s="11"/>
      <c r="J289" s="11"/>
      <c r="K289" s="11"/>
      <c r="L289" s="46">
        <v>949.1</v>
      </c>
      <c r="M289" s="47"/>
      <c r="N289" s="47"/>
      <c r="O289" s="48"/>
      <c r="BG289" s="27"/>
      <c r="BH289" s="28"/>
      <c r="BI289" s="35"/>
      <c r="BJ289" s="19"/>
      <c r="BK289" s="35"/>
    </row>
    <row r="290" spans="1:63" s="3" customFormat="1" ht="15" x14ac:dyDescent="0.25">
      <c r="A290" s="41"/>
      <c r="B290" s="42"/>
      <c r="C290" s="42"/>
      <c r="D290" s="42"/>
      <c r="E290" s="43" t="s">
        <v>42</v>
      </c>
      <c r="F290" s="43"/>
      <c r="G290" s="44"/>
      <c r="H290" s="45"/>
      <c r="I290" s="11"/>
      <c r="J290" s="11"/>
      <c r="K290" s="11"/>
      <c r="L290" s="46">
        <v>5529.99</v>
      </c>
      <c r="M290" s="47"/>
      <c r="N290" s="47"/>
      <c r="O290" s="48"/>
      <c r="BG290" s="27"/>
      <c r="BH290" s="28"/>
      <c r="BI290" s="35"/>
      <c r="BJ290" s="19"/>
      <c r="BK290" s="35"/>
    </row>
    <row r="291" spans="1:63" s="3" customFormat="1" ht="15" x14ac:dyDescent="0.25">
      <c r="A291" s="91" t="s">
        <v>2129</v>
      </c>
      <c r="B291" s="92"/>
      <c r="C291" s="92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3"/>
      <c r="BG291" s="27"/>
      <c r="BH291" s="28" t="s">
        <v>2129</v>
      </c>
      <c r="BI291" s="35"/>
      <c r="BJ291" s="19"/>
      <c r="BK291" s="35"/>
    </row>
    <row r="292" spans="1:63" s="3" customFormat="1" ht="180" x14ac:dyDescent="0.25">
      <c r="A292" s="29" t="s">
        <v>1186</v>
      </c>
      <c r="B292" s="30" t="s">
        <v>2118</v>
      </c>
      <c r="C292" s="94" t="s">
        <v>2119</v>
      </c>
      <c r="D292" s="94"/>
      <c r="E292" s="94"/>
      <c r="F292" s="29" t="s">
        <v>828</v>
      </c>
      <c r="G292" s="52">
        <v>6</v>
      </c>
      <c r="H292" s="33" t="s">
        <v>2120</v>
      </c>
      <c r="I292" s="33">
        <v>12.43</v>
      </c>
      <c r="J292" s="33">
        <v>0.27</v>
      </c>
      <c r="K292" s="31" t="s">
        <v>37</v>
      </c>
      <c r="L292" s="33">
        <v>4508.99</v>
      </c>
      <c r="M292" s="33">
        <v>3476.63</v>
      </c>
      <c r="N292" s="34">
        <v>1018.02</v>
      </c>
      <c r="O292" s="33">
        <v>14.34</v>
      </c>
      <c r="BG292" s="27"/>
      <c r="BH292" s="28"/>
      <c r="BI292" s="35" t="s">
        <v>2119</v>
      </c>
      <c r="BJ292" s="19"/>
      <c r="BK292" s="35"/>
    </row>
    <row r="293" spans="1:63" s="3" customFormat="1" ht="15" x14ac:dyDescent="0.25">
      <c r="A293" s="41"/>
      <c r="B293" s="42"/>
      <c r="C293" s="42"/>
      <c r="D293" s="42"/>
      <c r="E293" s="43" t="s">
        <v>2130</v>
      </c>
      <c r="F293" s="43"/>
      <c r="G293" s="44"/>
      <c r="H293" s="45"/>
      <c r="I293" s="11"/>
      <c r="J293" s="11"/>
      <c r="K293" s="11"/>
      <c r="L293" s="46">
        <v>3128.97</v>
      </c>
      <c r="M293" s="47"/>
      <c r="N293" s="47"/>
      <c r="O293" s="48"/>
      <c r="BG293" s="27"/>
      <c r="BH293" s="28"/>
      <c r="BI293" s="35"/>
      <c r="BJ293" s="19"/>
      <c r="BK293" s="35"/>
    </row>
    <row r="294" spans="1:63" s="3" customFormat="1" ht="15" x14ac:dyDescent="0.25">
      <c r="A294" s="41"/>
      <c r="B294" s="42"/>
      <c r="C294" s="42"/>
      <c r="D294" s="42"/>
      <c r="E294" s="43" t="s">
        <v>2131</v>
      </c>
      <c r="F294" s="43"/>
      <c r="G294" s="44"/>
      <c r="H294" s="45"/>
      <c r="I294" s="11"/>
      <c r="J294" s="11"/>
      <c r="K294" s="11"/>
      <c r="L294" s="46">
        <v>1599.25</v>
      </c>
      <c r="M294" s="47"/>
      <c r="N294" s="47"/>
      <c r="O294" s="48"/>
      <c r="BG294" s="27"/>
      <c r="BH294" s="28"/>
      <c r="BI294" s="35"/>
      <c r="BJ294" s="19"/>
      <c r="BK294" s="35"/>
    </row>
    <row r="295" spans="1:63" s="3" customFormat="1" ht="15" x14ac:dyDescent="0.25">
      <c r="A295" s="41"/>
      <c r="B295" s="42"/>
      <c r="C295" s="42"/>
      <c r="D295" s="42"/>
      <c r="E295" s="43" t="s">
        <v>42</v>
      </c>
      <c r="F295" s="43"/>
      <c r="G295" s="44"/>
      <c r="H295" s="45"/>
      <c r="I295" s="11"/>
      <c r="J295" s="11"/>
      <c r="K295" s="11"/>
      <c r="L295" s="46">
        <v>9237.2099999999991</v>
      </c>
      <c r="M295" s="47"/>
      <c r="N295" s="47"/>
      <c r="O295" s="48"/>
      <c r="BG295" s="27"/>
      <c r="BH295" s="28"/>
      <c r="BI295" s="35"/>
      <c r="BJ295" s="19"/>
      <c r="BK295" s="35"/>
    </row>
    <row r="296" spans="1:63" s="3" customFormat="1" ht="180" x14ac:dyDescent="0.25">
      <c r="A296" s="29" t="s">
        <v>1191</v>
      </c>
      <c r="B296" s="30" t="s">
        <v>2118</v>
      </c>
      <c r="C296" s="94" t="s">
        <v>2119</v>
      </c>
      <c r="D296" s="94"/>
      <c r="E296" s="94"/>
      <c r="F296" s="29" t="s">
        <v>828</v>
      </c>
      <c r="G296" s="52">
        <v>6</v>
      </c>
      <c r="H296" s="33" t="s">
        <v>2120</v>
      </c>
      <c r="I296" s="33">
        <v>12.43</v>
      </c>
      <c r="J296" s="33">
        <v>0.27</v>
      </c>
      <c r="K296" s="31" t="s">
        <v>37</v>
      </c>
      <c r="L296" s="33">
        <v>4508.99</v>
      </c>
      <c r="M296" s="33">
        <v>3476.63</v>
      </c>
      <c r="N296" s="34">
        <v>1018.02</v>
      </c>
      <c r="O296" s="33">
        <v>14.34</v>
      </c>
      <c r="BG296" s="27"/>
      <c r="BH296" s="28"/>
      <c r="BI296" s="35" t="s">
        <v>2119</v>
      </c>
      <c r="BJ296" s="19"/>
      <c r="BK296" s="35"/>
    </row>
    <row r="297" spans="1:63" s="3" customFormat="1" ht="15" x14ac:dyDescent="0.25">
      <c r="A297" s="41"/>
      <c r="B297" s="42"/>
      <c r="C297" s="42"/>
      <c r="D297" s="42"/>
      <c r="E297" s="43" t="s">
        <v>2130</v>
      </c>
      <c r="F297" s="43"/>
      <c r="G297" s="44"/>
      <c r="H297" s="45"/>
      <c r="I297" s="11"/>
      <c r="J297" s="11"/>
      <c r="K297" s="11"/>
      <c r="L297" s="46">
        <v>3128.97</v>
      </c>
      <c r="M297" s="47"/>
      <c r="N297" s="47"/>
      <c r="O297" s="48"/>
      <c r="BG297" s="27"/>
      <c r="BH297" s="28"/>
      <c r="BI297" s="35"/>
      <c r="BJ297" s="19"/>
      <c r="BK297" s="35"/>
    </row>
    <row r="298" spans="1:63" s="3" customFormat="1" ht="15" x14ac:dyDescent="0.25">
      <c r="A298" s="41"/>
      <c r="B298" s="42"/>
      <c r="C298" s="42"/>
      <c r="D298" s="42"/>
      <c r="E298" s="43" t="s">
        <v>2131</v>
      </c>
      <c r="F298" s="43"/>
      <c r="G298" s="44"/>
      <c r="H298" s="45"/>
      <c r="I298" s="11"/>
      <c r="J298" s="11"/>
      <c r="K298" s="11"/>
      <c r="L298" s="46">
        <v>1599.25</v>
      </c>
      <c r="M298" s="47"/>
      <c r="N298" s="47"/>
      <c r="O298" s="48"/>
      <c r="BG298" s="27"/>
      <c r="BH298" s="28"/>
      <c r="BI298" s="35"/>
      <c r="BJ298" s="19"/>
      <c r="BK298" s="35"/>
    </row>
    <row r="299" spans="1:63" s="3" customFormat="1" ht="15" x14ac:dyDescent="0.25">
      <c r="A299" s="41"/>
      <c r="B299" s="42"/>
      <c r="C299" s="42"/>
      <c r="D299" s="42"/>
      <c r="E299" s="43" t="s">
        <v>42</v>
      </c>
      <c r="F299" s="43"/>
      <c r="G299" s="44"/>
      <c r="H299" s="45"/>
      <c r="I299" s="11"/>
      <c r="J299" s="11"/>
      <c r="K299" s="11"/>
      <c r="L299" s="46">
        <v>9237.2099999999991</v>
      </c>
      <c r="M299" s="47"/>
      <c r="N299" s="47"/>
      <c r="O299" s="48"/>
      <c r="BG299" s="27"/>
      <c r="BH299" s="28"/>
      <c r="BI299" s="35"/>
      <c r="BJ299" s="19"/>
      <c r="BK299" s="35"/>
    </row>
    <row r="300" spans="1:63" s="3" customFormat="1" ht="15" x14ac:dyDescent="0.25">
      <c r="A300" s="91" t="s">
        <v>2132</v>
      </c>
      <c r="B300" s="92"/>
      <c r="C300" s="92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3"/>
      <c r="BG300" s="27"/>
      <c r="BH300" s="28" t="s">
        <v>2132</v>
      </c>
      <c r="BI300" s="35"/>
      <c r="BJ300" s="19"/>
      <c r="BK300" s="35"/>
    </row>
    <row r="301" spans="1:63" s="3" customFormat="1" ht="180" x14ac:dyDescent="0.25">
      <c r="A301" s="29" t="s">
        <v>1197</v>
      </c>
      <c r="B301" s="30" t="s">
        <v>2124</v>
      </c>
      <c r="C301" s="94" t="s">
        <v>2125</v>
      </c>
      <c r="D301" s="94"/>
      <c r="E301" s="94"/>
      <c r="F301" s="29" t="s">
        <v>828</v>
      </c>
      <c r="G301" s="52">
        <v>4</v>
      </c>
      <c r="H301" s="33" t="s">
        <v>2126</v>
      </c>
      <c r="I301" s="33">
        <v>23.89</v>
      </c>
      <c r="J301" s="33">
        <v>0.48</v>
      </c>
      <c r="K301" s="31" t="s">
        <v>37</v>
      </c>
      <c r="L301" s="33">
        <v>5447.91</v>
      </c>
      <c r="M301" s="33">
        <v>4126.53</v>
      </c>
      <c r="N301" s="34">
        <v>1304.3900000000001</v>
      </c>
      <c r="O301" s="33">
        <v>16.989999999999998</v>
      </c>
      <c r="BG301" s="27"/>
      <c r="BH301" s="28"/>
      <c r="BI301" s="35" t="s">
        <v>2125</v>
      </c>
      <c r="BJ301" s="19"/>
      <c r="BK301" s="35"/>
    </row>
    <row r="302" spans="1:63" s="3" customFormat="1" ht="15" x14ac:dyDescent="0.25">
      <c r="A302" s="41"/>
      <c r="B302" s="42"/>
      <c r="C302" s="42"/>
      <c r="D302" s="42"/>
      <c r="E302" s="43" t="s">
        <v>2133</v>
      </c>
      <c r="F302" s="43"/>
      <c r="G302" s="44"/>
      <c r="H302" s="45"/>
      <c r="I302" s="11"/>
      <c r="J302" s="11"/>
      <c r="K302" s="11"/>
      <c r="L302" s="46">
        <v>3713.88</v>
      </c>
      <c r="M302" s="47"/>
      <c r="N302" s="47"/>
      <c r="O302" s="48"/>
      <c r="BG302" s="27"/>
      <c r="BH302" s="28"/>
      <c r="BI302" s="35"/>
      <c r="BJ302" s="19"/>
      <c r="BK302" s="35"/>
    </row>
    <row r="303" spans="1:63" s="3" customFormat="1" ht="15" x14ac:dyDescent="0.25">
      <c r="A303" s="41"/>
      <c r="B303" s="42"/>
      <c r="C303" s="42"/>
      <c r="D303" s="42"/>
      <c r="E303" s="43" t="s">
        <v>2134</v>
      </c>
      <c r="F303" s="43"/>
      <c r="G303" s="44"/>
      <c r="H303" s="45"/>
      <c r="I303" s="11"/>
      <c r="J303" s="11"/>
      <c r="K303" s="11"/>
      <c r="L303" s="46">
        <v>1898.2</v>
      </c>
      <c r="M303" s="47"/>
      <c r="N303" s="47"/>
      <c r="O303" s="48"/>
      <c r="BG303" s="27"/>
      <c r="BH303" s="28"/>
      <c r="BI303" s="35"/>
      <c r="BJ303" s="19"/>
      <c r="BK303" s="35"/>
    </row>
    <row r="304" spans="1:63" s="3" customFormat="1" ht="15" x14ac:dyDescent="0.25">
      <c r="A304" s="41"/>
      <c r="B304" s="42"/>
      <c r="C304" s="42"/>
      <c r="D304" s="42"/>
      <c r="E304" s="43" t="s">
        <v>42</v>
      </c>
      <c r="F304" s="43"/>
      <c r="G304" s="44"/>
      <c r="H304" s="45"/>
      <c r="I304" s="11"/>
      <c r="J304" s="11"/>
      <c r="K304" s="11"/>
      <c r="L304" s="46">
        <v>11059.99</v>
      </c>
      <c r="M304" s="47"/>
      <c r="N304" s="47"/>
      <c r="O304" s="48"/>
      <c r="BG304" s="27"/>
      <c r="BH304" s="28"/>
      <c r="BI304" s="35"/>
      <c r="BJ304" s="19"/>
      <c r="BK304" s="35"/>
    </row>
    <row r="305" spans="1:63" s="3" customFormat="1" ht="180" x14ac:dyDescent="0.25">
      <c r="A305" s="29" t="s">
        <v>1205</v>
      </c>
      <c r="B305" s="30" t="s">
        <v>2124</v>
      </c>
      <c r="C305" s="94" t="s">
        <v>2125</v>
      </c>
      <c r="D305" s="94"/>
      <c r="E305" s="94"/>
      <c r="F305" s="29" t="s">
        <v>828</v>
      </c>
      <c r="G305" s="52">
        <v>4</v>
      </c>
      <c r="H305" s="33" t="s">
        <v>2126</v>
      </c>
      <c r="I305" s="33">
        <v>23.89</v>
      </c>
      <c r="J305" s="33">
        <v>0.48</v>
      </c>
      <c r="K305" s="31" t="s">
        <v>37</v>
      </c>
      <c r="L305" s="33">
        <v>5447.91</v>
      </c>
      <c r="M305" s="33">
        <v>4126.53</v>
      </c>
      <c r="N305" s="34">
        <v>1304.3900000000001</v>
      </c>
      <c r="O305" s="33">
        <v>16.989999999999998</v>
      </c>
      <c r="BG305" s="27"/>
      <c r="BH305" s="28"/>
      <c r="BI305" s="35" t="s">
        <v>2125</v>
      </c>
      <c r="BJ305" s="19"/>
      <c r="BK305" s="35"/>
    </row>
    <row r="306" spans="1:63" s="3" customFormat="1" ht="15" x14ac:dyDescent="0.25">
      <c r="A306" s="41"/>
      <c r="B306" s="42"/>
      <c r="C306" s="42"/>
      <c r="D306" s="42"/>
      <c r="E306" s="43" t="s">
        <v>2133</v>
      </c>
      <c r="F306" s="43"/>
      <c r="G306" s="44"/>
      <c r="H306" s="45"/>
      <c r="I306" s="11"/>
      <c r="J306" s="11"/>
      <c r="K306" s="11"/>
      <c r="L306" s="46">
        <v>3713.88</v>
      </c>
      <c r="M306" s="47"/>
      <c r="N306" s="47"/>
      <c r="O306" s="48"/>
      <c r="BG306" s="27"/>
      <c r="BH306" s="28"/>
      <c r="BI306" s="35"/>
      <c r="BJ306" s="19"/>
      <c r="BK306" s="35"/>
    </row>
    <row r="307" spans="1:63" s="3" customFormat="1" ht="15" x14ac:dyDescent="0.25">
      <c r="A307" s="41"/>
      <c r="B307" s="42"/>
      <c r="C307" s="42"/>
      <c r="D307" s="42"/>
      <c r="E307" s="43" t="s">
        <v>2134</v>
      </c>
      <c r="F307" s="43"/>
      <c r="G307" s="44"/>
      <c r="H307" s="45"/>
      <c r="I307" s="11"/>
      <c r="J307" s="11"/>
      <c r="K307" s="11"/>
      <c r="L307" s="46">
        <v>1898.2</v>
      </c>
      <c r="M307" s="47"/>
      <c r="N307" s="47"/>
      <c r="O307" s="48"/>
      <c r="BG307" s="27"/>
      <c r="BH307" s="28"/>
      <c r="BI307" s="35"/>
      <c r="BJ307" s="19"/>
      <c r="BK307" s="35"/>
    </row>
    <row r="308" spans="1:63" s="3" customFormat="1" ht="15" x14ac:dyDescent="0.25">
      <c r="A308" s="41"/>
      <c r="B308" s="42"/>
      <c r="C308" s="42"/>
      <c r="D308" s="42"/>
      <c r="E308" s="43" t="s">
        <v>42</v>
      </c>
      <c r="F308" s="43"/>
      <c r="G308" s="44"/>
      <c r="H308" s="45"/>
      <c r="I308" s="11"/>
      <c r="J308" s="11"/>
      <c r="K308" s="11"/>
      <c r="L308" s="46">
        <v>11059.99</v>
      </c>
      <c r="M308" s="47"/>
      <c r="N308" s="47"/>
      <c r="O308" s="48"/>
      <c r="BG308" s="27"/>
      <c r="BH308" s="28"/>
      <c r="BI308" s="35"/>
      <c r="BJ308" s="19"/>
      <c r="BK308" s="35"/>
    </row>
    <row r="309" spans="1:63" s="3" customFormat="1" ht="15" x14ac:dyDescent="0.25">
      <c r="A309" s="91" t="s">
        <v>2135</v>
      </c>
      <c r="B309" s="92"/>
      <c r="C309" s="92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3"/>
      <c r="BG309" s="27"/>
      <c r="BH309" s="28" t="s">
        <v>2135</v>
      </c>
      <c r="BI309" s="35"/>
      <c r="BJ309" s="19"/>
      <c r="BK309" s="35"/>
    </row>
    <row r="310" spans="1:63" s="3" customFormat="1" ht="180" x14ac:dyDescent="0.25">
      <c r="A310" s="29" t="s">
        <v>1221</v>
      </c>
      <c r="B310" s="30" t="s">
        <v>1125</v>
      </c>
      <c r="C310" s="94" t="s">
        <v>1126</v>
      </c>
      <c r="D310" s="94"/>
      <c r="E310" s="94"/>
      <c r="F310" s="29" t="s">
        <v>490</v>
      </c>
      <c r="G310" s="52">
        <v>2</v>
      </c>
      <c r="H310" s="33" t="s">
        <v>1127</v>
      </c>
      <c r="I310" s="33"/>
      <c r="J310" s="33">
        <v>0.04</v>
      </c>
      <c r="K310" s="31" t="s">
        <v>37</v>
      </c>
      <c r="L310" s="33">
        <v>177.49</v>
      </c>
      <c r="M310" s="33">
        <v>176.78</v>
      </c>
      <c r="N310" s="34"/>
      <c r="O310" s="33">
        <v>0.71</v>
      </c>
      <c r="BG310" s="27"/>
      <c r="BH310" s="28"/>
      <c r="BI310" s="35" t="s">
        <v>1126</v>
      </c>
      <c r="BJ310" s="19"/>
      <c r="BK310" s="35"/>
    </row>
    <row r="311" spans="1:63" s="3" customFormat="1" ht="15" x14ac:dyDescent="0.25">
      <c r="A311" s="41"/>
      <c r="B311" s="42"/>
      <c r="C311" s="42"/>
      <c r="D311" s="42"/>
      <c r="E311" s="43" t="s">
        <v>2136</v>
      </c>
      <c r="F311" s="43"/>
      <c r="G311" s="44"/>
      <c r="H311" s="45"/>
      <c r="I311" s="11"/>
      <c r="J311" s="11"/>
      <c r="K311" s="11"/>
      <c r="L311" s="46">
        <v>159.1</v>
      </c>
      <c r="M311" s="47"/>
      <c r="N311" s="47"/>
      <c r="O311" s="48"/>
      <c r="BG311" s="27"/>
      <c r="BH311" s="28"/>
      <c r="BI311" s="35"/>
      <c r="BJ311" s="19"/>
      <c r="BK311" s="35"/>
    </row>
    <row r="312" spans="1:63" s="3" customFormat="1" ht="15" x14ac:dyDescent="0.25">
      <c r="A312" s="41"/>
      <c r="B312" s="42"/>
      <c r="C312" s="42"/>
      <c r="D312" s="42"/>
      <c r="E312" s="43" t="s">
        <v>2137</v>
      </c>
      <c r="F312" s="43"/>
      <c r="G312" s="44"/>
      <c r="H312" s="45"/>
      <c r="I312" s="11"/>
      <c r="J312" s="11"/>
      <c r="K312" s="11"/>
      <c r="L312" s="46">
        <v>81.319999999999993</v>
      </c>
      <c r="M312" s="47"/>
      <c r="N312" s="47"/>
      <c r="O312" s="48"/>
      <c r="BG312" s="27"/>
      <c r="BH312" s="28"/>
      <c r="BI312" s="35"/>
      <c r="BJ312" s="19"/>
      <c r="BK312" s="35"/>
    </row>
    <row r="313" spans="1:63" s="3" customFormat="1" ht="15" x14ac:dyDescent="0.25">
      <c r="A313" s="41"/>
      <c r="B313" s="42"/>
      <c r="C313" s="42"/>
      <c r="D313" s="42"/>
      <c r="E313" s="43" t="s">
        <v>42</v>
      </c>
      <c r="F313" s="43"/>
      <c r="G313" s="44"/>
      <c r="H313" s="45"/>
      <c r="I313" s="11"/>
      <c r="J313" s="11"/>
      <c r="K313" s="11"/>
      <c r="L313" s="46">
        <v>417.91</v>
      </c>
      <c r="M313" s="47"/>
      <c r="N313" s="47"/>
      <c r="O313" s="48"/>
      <c r="BG313" s="27"/>
      <c r="BH313" s="28"/>
      <c r="BI313" s="35"/>
      <c r="BJ313" s="19"/>
      <c r="BK313" s="35"/>
    </row>
    <row r="314" spans="1:63" s="3" customFormat="1" ht="180" x14ac:dyDescent="0.25">
      <c r="A314" s="29" t="s">
        <v>1230</v>
      </c>
      <c r="B314" s="30" t="s">
        <v>2138</v>
      </c>
      <c r="C314" s="94" t="s">
        <v>2139</v>
      </c>
      <c r="D314" s="94"/>
      <c r="E314" s="94"/>
      <c r="F314" s="29" t="s">
        <v>78</v>
      </c>
      <c r="G314" s="52">
        <v>2</v>
      </c>
      <c r="H314" s="33">
        <v>95.08</v>
      </c>
      <c r="I314" s="33"/>
      <c r="J314" s="33">
        <v>95.08</v>
      </c>
      <c r="K314" s="31" t="s">
        <v>37</v>
      </c>
      <c r="L314" s="33">
        <v>1682.92</v>
      </c>
      <c r="M314" s="33"/>
      <c r="N314" s="34"/>
      <c r="O314" s="33">
        <v>1682.92</v>
      </c>
      <c r="BG314" s="27"/>
      <c r="BH314" s="28"/>
      <c r="BI314" s="35" t="s">
        <v>2139</v>
      </c>
      <c r="BJ314" s="19"/>
      <c r="BK314" s="35"/>
    </row>
    <row r="315" spans="1:63" s="3" customFormat="1" ht="15" x14ac:dyDescent="0.25">
      <c r="A315" s="91" t="s">
        <v>2140</v>
      </c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3"/>
      <c r="BG315" s="27"/>
      <c r="BH315" s="28" t="s">
        <v>2140</v>
      </c>
      <c r="BI315" s="35"/>
      <c r="BJ315" s="19"/>
      <c r="BK315" s="35"/>
    </row>
    <row r="316" spans="1:63" s="3" customFormat="1" ht="180" x14ac:dyDescent="0.25">
      <c r="A316" s="29" t="s">
        <v>1234</v>
      </c>
      <c r="B316" s="30" t="s">
        <v>2141</v>
      </c>
      <c r="C316" s="94" t="s">
        <v>2142</v>
      </c>
      <c r="D316" s="94"/>
      <c r="E316" s="94"/>
      <c r="F316" s="29" t="s">
        <v>490</v>
      </c>
      <c r="G316" s="52">
        <v>4</v>
      </c>
      <c r="H316" s="33" t="s">
        <v>2143</v>
      </c>
      <c r="I316" s="33">
        <v>23.72</v>
      </c>
      <c r="J316" s="33">
        <v>5.21</v>
      </c>
      <c r="K316" s="31" t="s">
        <v>37</v>
      </c>
      <c r="L316" s="33">
        <v>9445.65</v>
      </c>
      <c r="M316" s="33">
        <v>7966.11</v>
      </c>
      <c r="N316" s="34">
        <v>1295.1099999999999</v>
      </c>
      <c r="O316" s="33">
        <v>184.43</v>
      </c>
      <c r="BG316" s="27"/>
      <c r="BH316" s="28"/>
      <c r="BI316" s="35" t="s">
        <v>2142</v>
      </c>
      <c r="BJ316" s="19"/>
      <c r="BK316" s="35"/>
    </row>
    <row r="317" spans="1:63" s="3" customFormat="1" ht="15" x14ac:dyDescent="0.25">
      <c r="A317" s="41"/>
      <c r="B317" s="42"/>
      <c r="C317" s="42"/>
      <c r="D317" s="42"/>
      <c r="E317" s="43" t="s">
        <v>2144</v>
      </c>
      <c r="F317" s="43"/>
      <c r="G317" s="44"/>
      <c r="H317" s="45"/>
      <c r="I317" s="11"/>
      <c r="J317" s="11"/>
      <c r="K317" s="11"/>
      <c r="L317" s="46">
        <v>7169.5</v>
      </c>
      <c r="M317" s="47"/>
      <c r="N317" s="47"/>
      <c r="O317" s="48"/>
      <c r="BG317" s="27"/>
      <c r="BH317" s="28"/>
      <c r="BI317" s="35"/>
      <c r="BJ317" s="19"/>
      <c r="BK317" s="35"/>
    </row>
    <row r="318" spans="1:63" s="3" customFormat="1" ht="15" x14ac:dyDescent="0.25">
      <c r="A318" s="41"/>
      <c r="B318" s="42"/>
      <c r="C318" s="42"/>
      <c r="D318" s="42"/>
      <c r="E318" s="43" t="s">
        <v>2145</v>
      </c>
      <c r="F318" s="43"/>
      <c r="G318" s="44"/>
      <c r="H318" s="45"/>
      <c r="I318" s="11"/>
      <c r="J318" s="11"/>
      <c r="K318" s="11"/>
      <c r="L318" s="46">
        <v>3664.41</v>
      </c>
      <c r="M318" s="47"/>
      <c r="N318" s="47"/>
      <c r="O318" s="48"/>
      <c r="BG318" s="27"/>
      <c r="BH318" s="28"/>
      <c r="BI318" s="35"/>
      <c r="BJ318" s="19"/>
      <c r="BK318" s="35"/>
    </row>
    <row r="319" spans="1:63" s="3" customFormat="1" ht="15" x14ac:dyDescent="0.25">
      <c r="A319" s="41"/>
      <c r="B319" s="42"/>
      <c r="C319" s="42"/>
      <c r="D319" s="42"/>
      <c r="E319" s="43" t="s">
        <v>42</v>
      </c>
      <c r="F319" s="43"/>
      <c r="G319" s="44"/>
      <c r="H319" s="45"/>
      <c r="I319" s="11"/>
      <c r="J319" s="11"/>
      <c r="K319" s="11"/>
      <c r="L319" s="46">
        <v>20279.560000000001</v>
      </c>
      <c r="M319" s="47"/>
      <c r="N319" s="47"/>
      <c r="O319" s="48"/>
      <c r="BG319" s="27"/>
      <c r="BH319" s="28"/>
      <c r="BI319" s="35"/>
      <c r="BJ319" s="19"/>
      <c r="BK319" s="35"/>
    </row>
    <row r="320" spans="1:63" s="3" customFormat="1" ht="123.75" x14ac:dyDescent="0.25">
      <c r="A320" s="29" t="s">
        <v>2146</v>
      </c>
      <c r="B320" s="30" t="s">
        <v>2147</v>
      </c>
      <c r="C320" s="94" t="s">
        <v>2148</v>
      </c>
      <c r="D320" s="94"/>
      <c r="E320" s="94"/>
      <c r="F320" s="29" t="s">
        <v>78</v>
      </c>
      <c r="G320" s="52">
        <v>4</v>
      </c>
      <c r="H320" s="33">
        <v>387.05</v>
      </c>
      <c r="I320" s="33"/>
      <c r="J320" s="33"/>
      <c r="K320" s="31" t="s">
        <v>979</v>
      </c>
      <c r="L320" s="33">
        <v>9645.2900000000009</v>
      </c>
      <c r="M320" s="33"/>
      <c r="N320" s="34"/>
      <c r="O320" s="33"/>
      <c r="BG320" s="27"/>
      <c r="BH320" s="28"/>
      <c r="BI320" s="35" t="s">
        <v>2148</v>
      </c>
      <c r="BJ320" s="19"/>
      <c r="BK320" s="35"/>
    </row>
    <row r="321" spans="1:63" s="3" customFormat="1" ht="180" x14ac:dyDescent="0.25">
      <c r="A321" s="29" t="s">
        <v>1244</v>
      </c>
      <c r="B321" s="30" t="s">
        <v>1039</v>
      </c>
      <c r="C321" s="94" t="s">
        <v>1040</v>
      </c>
      <c r="D321" s="94"/>
      <c r="E321" s="94"/>
      <c r="F321" s="29" t="s">
        <v>490</v>
      </c>
      <c r="G321" s="52">
        <v>3</v>
      </c>
      <c r="H321" s="33" t="s">
        <v>1041</v>
      </c>
      <c r="I321" s="33">
        <v>12.99</v>
      </c>
      <c r="J321" s="33">
        <v>2.58</v>
      </c>
      <c r="K321" s="31" t="s">
        <v>37</v>
      </c>
      <c r="L321" s="33">
        <v>4704.76</v>
      </c>
      <c r="M321" s="33">
        <v>4104.32</v>
      </c>
      <c r="N321" s="34">
        <v>531.94000000000005</v>
      </c>
      <c r="O321" s="33">
        <v>68.5</v>
      </c>
      <c r="BG321" s="27"/>
      <c r="BH321" s="28"/>
      <c r="BI321" s="35" t="s">
        <v>1040</v>
      </c>
      <c r="BJ321" s="19"/>
      <c r="BK321" s="35"/>
    </row>
    <row r="322" spans="1:63" s="3" customFormat="1" ht="15" x14ac:dyDescent="0.25">
      <c r="A322" s="41"/>
      <c r="B322" s="42"/>
      <c r="C322" s="42"/>
      <c r="D322" s="42"/>
      <c r="E322" s="43" t="s">
        <v>2149</v>
      </c>
      <c r="F322" s="43"/>
      <c r="G322" s="44"/>
      <c r="H322" s="45"/>
      <c r="I322" s="11"/>
      <c r="J322" s="11"/>
      <c r="K322" s="11"/>
      <c r="L322" s="46">
        <v>3693.89</v>
      </c>
      <c r="M322" s="47"/>
      <c r="N322" s="47"/>
      <c r="O322" s="48"/>
      <c r="BG322" s="27"/>
      <c r="BH322" s="28"/>
      <c r="BI322" s="35"/>
      <c r="BJ322" s="19"/>
      <c r="BK322" s="35"/>
    </row>
    <row r="323" spans="1:63" s="3" customFormat="1" ht="15" x14ac:dyDescent="0.25">
      <c r="A323" s="41"/>
      <c r="B323" s="42"/>
      <c r="C323" s="42"/>
      <c r="D323" s="42"/>
      <c r="E323" s="43" t="s">
        <v>2150</v>
      </c>
      <c r="F323" s="43"/>
      <c r="G323" s="44"/>
      <c r="H323" s="45"/>
      <c r="I323" s="11"/>
      <c r="J323" s="11"/>
      <c r="K323" s="11"/>
      <c r="L323" s="46">
        <v>1887.99</v>
      </c>
      <c r="M323" s="47"/>
      <c r="N323" s="47"/>
      <c r="O323" s="48"/>
      <c r="BG323" s="27"/>
      <c r="BH323" s="28"/>
      <c r="BI323" s="35"/>
      <c r="BJ323" s="19"/>
      <c r="BK323" s="35"/>
    </row>
    <row r="324" spans="1:63" s="3" customFormat="1" ht="15" x14ac:dyDescent="0.25">
      <c r="A324" s="41"/>
      <c r="B324" s="42"/>
      <c r="C324" s="42"/>
      <c r="D324" s="42"/>
      <c r="E324" s="43" t="s">
        <v>42</v>
      </c>
      <c r="F324" s="43"/>
      <c r="G324" s="44"/>
      <c r="H324" s="45"/>
      <c r="I324" s="11"/>
      <c r="J324" s="11"/>
      <c r="K324" s="11"/>
      <c r="L324" s="46">
        <v>10286.64</v>
      </c>
      <c r="M324" s="47"/>
      <c r="N324" s="47"/>
      <c r="O324" s="48"/>
      <c r="BG324" s="27"/>
      <c r="BH324" s="28"/>
      <c r="BI324" s="35"/>
      <c r="BJ324" s="19"/>
      <c r="BK324" s="35"/>
    </row>
    <row r="325" spans="1:63" s="3" customFormat="1" ht="123.75" x14ac:dyDescent="0.25">
      <c r="A325" s="29" t="s">
        <v>2151</v>
      </c>
      <c r="B325" s="30" t="s">
        <v>2152</v>
      </c>
      <c r="C325" s="94" t="s">
        <v>2153</v>
      </c>
      <c r="D325" s="94"/>
      <c r="E325" s="94"/>
      <c r="F325" s="29" t="s">
        <v>78</v>
      </c>
      <c r="G325" s="52">
        <v>3</v>
      </c>
      <c r="H325" s="33">
        <v>274.81</v>
      </c>
      <c r="I325" s="33"/>
      <c r="J325" s="33"/>
      <c r="K325" s="31" t="s">
        <v>979</v>
      </c>
      <c r="L325" s="33">
        <v>5136.2</v>
      </c>
      <c r="M325" s="33"/>
      <c r="N325" s="34"/>
      <c r="O325" s="33"/>
      <c r="BG325" s="27"/>
      <c r="BH325" s="28"/>
      <c r="BI325" s="35" t="s">
        <v>2153</v>
      </c>
      <c r="BJ325" s="19"/>
      <c r="BK325" s="35"/>
    </row>
    <row r="326" spans="1:63" s="3" customFormat="1" ht="15" x14ac:dyDescent="0.25">
      <c r="A326" s="91" t="s">
        <v>2154</v>
      </c>
      <c r="B326" s="92"/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3"/>
      <c r="BG326" s="27"/>
      <c r="BH326" s="28" t="s">
        <v>2154</v>
      </c>
      <c r="BI326" s="35"/>
      <c r="BJ326" s="19"/>
      <c r="BK326" s="35"/>
    </row>
    <row r="327" spans="1:63" s="3" customFormat="1" ht="180" x14ac:dyDescent="0.25">
      <c r="A327" s="29" t="s">
        <v>1250</v>
      </c>
      <c r="B327" s="30" t="s">
        <v>1079</v>
      </c>
      <c r="C327" s="94" t="s">
        <v>1080</v>
      </c>
      <c r="D327" s="94"/>
      <c r="E327" s="94"/>
      <c r="F327" s="29" t="s">
        <v>490</v>
      </c>
      <c r="G327" s="52">
        <v>3</v>
      </c>
      <c r="H327" s="33" t="s">
        <v>1081</v>
      </c>
      <c r="I327" s="33" t="s">
        <v>1082</v>
      </c>
      <c r="J327" s="33">
        <v>23.2</v>
      </c>
      <c r="K327" s="31" t="s">
        <v>37</v>
      </c>
      <c r="L327" s="33">
        <v>1368.29</v>
      </c>
      <c r="M327" s="33">
        <v>581.57000000000005</v>
      </c>
      <c r="N327" s="34" t="s">
        <v>2155</v>
      </c>
      <c r="O327" s="33">
        <v>615.96</v>
      </c>
      <c r="BG327" s="27"/>
      <c r="BH327" s="28"/>
      <c r="BI327" s="35" t="s">
        <v>1080</v>
      </c>
      <c r="BJ327" s="19"/>
      <c r="BK327" s="35"/>
    </row>
    <row r="328" spans="1:63" s="3" customFormat="1" ht="15" x14ac:dyDescent="0.25">
      <c r="A328" s="41"/>
      <c r="B328" s="42"/>
      <c r="C328" s="42"/>
      <c r="D328" s="42"/>
      <c r="E328" s="43" t="s">
        <v>2156</v>
      </c>
      <c r="F328" s="43"/>
      <c r="G328" s="44"/>
      <c r="H328" s="45"/>
      <c r="I328" s="11"/>
      <c r="J328" s="11"/>
      <c r="K328" s="11"/>
      <c r="L328" s="46">
        <v>581.05999999999995</v>
      </c>
      <c r="M328" s="47"/>
      <c r="N328" s="47"/>
      <c r="O328" s="48"/>
      <c r="BG328" s="27"/>
      <c r="BH328" s="28"/>
      <c r="BI328" s="35"/>
      <c r="BJ328" s="19"/>
      <c r="BK328" s="35"/>
    </row>
    <row r="329" spans="1:63" s="3" customFormat="1" ht="15" x14ac:dyDescent="0.25">
      <c r="A329" s="41"/>
      <c r="B329" s="42"/>
      <c r="C329" s="42"/>
      <c r="D329" s="42"/>
      <c r="E329" s="43" t="s">
        <v>2157</v>
      </c>
      <c r="F329" s="43"/>
      <c r="G329" s="44"/>
      <c r="H329" s="45"/>
      <c r="I329" s="11"/>
      <c r="J329" s="11"/>
      <c r="K329" s="11"/>
      <c r="L329" s="46">
        <v>296.99</v>
      </c>
      <c r="M329" s="47"/>
      <c r="N329" s="47"/>
      <c r="O329" s="48"/>
      <c r="BG329" s="27"/>
      <c r="BH329" s="28"/>
      <c r="BI329" s="35"/>
      <c r="BJ329" s="19"/>
      <c r="BK329" s="35"/>
    </row>
    <row r="330" spans="1:63" s="3" customFormat="1" ht="15" x14ac:dyDescent="0.25">
      <c r="A330" s="41"/>
      <c r="B330" s="42"/>
      <c r="C330" s="42"/>
      <c r="D330" s="42"/>
      <c r="E330" s="43" t="s">
        <v>42</v>
      </c>
      <c r="F330" s="43"/>
      <c r="G330" s="44"/>
      <c r="H330" s="45"/>
      <c r="I330" s="11"/>
      <c r="J330" s="11"/>
      <c r="K330" s="11"/>
      <c r="L330" s="46">
        <v>2246.34</v>
      </c>
      <c r="M330" s="47"/>
      <c r="N330" s="47"/>
      <c r="O330" s="48"/>
      <c r="BG330" s="27"/>
      <c r="BH330" s="28"/>
      <c r="BI330" s="35"/>
      <c r="BJ330" s="19"/>
      <c r="BK330" s="35"/>
    </row>
    <row r="331" spans="1:63" s="3" customFormat="1" ht="180" x14ac:dyDescent="0.25">
      <c r="A331" s="29" t="s">
        <v>1253</v>
      </c>
      <c r="B331" s="30" t="s">
        <v>2158</v>
      </c>
      <c r="C331" s="94" t="s">
        <v>2154</v>
      </c>
      <c r="D331" s="94"/>
      <c r="E331" s="94"/>
      <c r="F331" s="29" t="s">
        <v>78</v>
      </c>
      <c r="G331" s="52">
        <v>3</v>
      </c>
      <c r="H331" s="33">
        <v>65.58</v>
      </c>
      <c r="I331" s="33"/>
      <c r="J331" s="33">
        <v>65.58</v>
      </c>
      <c r="K331" s="31" t="s">
        <v>37</v>
      </c>
      <c r="L331" s="33">
        <v>1741.15</v>
      </c>
      <c r="M331" s="33"/>
      <c r="N331" s="34"/>
      <c r="O331" s="33">
        <v>1741.15</v>
      </c>
      <c r="BG331" s="27"/>
      <c r="BH331" s="28"/>
      <c r="BI331" s="35" t="s">
        <v>2154</v>
      </c>
      <c r="BJ331" s="19"/>
      <c r="BK331" s="35"/>
    </row>
    <row r="332" spans="1:63" s="3" customFormat="1" ht="15" x14ac:dyDescent="0.25">
      <c r="A332" s="91" t="s">
        <v>2159</v>
      </c>
      <c r="B332" s="92"/>
      <c r="C332" s="92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3"/>
      <c r="BG332" s="27"/>
      <c r="BH332" s="28" t="s">
        <v>2159</v>
      </c>
      <c r="BI332" s="35"/>
      <c r="BJ332" s="19"/>
      <c r="BK332" s="35"/>
    </row>
    <row r="333" spans="1:63" s="3" customFormat="1" ht="180" x14ac:dyDescent="0.25">
      <c r="A333" s="29" t="s">
        <v>1263</v>
      </c>
      <c r="B333" s="30" t="s">
        <v>2160</v>
      </c>
      <c r="C333" s="94" t="s">
        <v>2161</v>
      </c>
      <c r="D333" s="94"/>
      <c r="E333" s="94"/>
      <c r="F333" s="29" t="s">
        <v>490</v>
      </c>
      <c r="G333" s="52">
        <v>1</v>
      </c>
      <c r="H333" s="33" t="s">
        <v>2162</v>
      </c>
      <c r="I333" s="33" t="s">
        <v>2163</v>
      </c>
      <c r="J333" s="33">
        <v>176.9</v>
      </c>
      <c r="K333" s="31" t="s">
        <v>37</v>
      </c>
      <c r="L333" s="33">
        <v>2733.88</v>
      </c>
      <c r="M333" s="33">
        <v>872.79</v>
      </c>
      <c r="N333" s="34" t="s">
        <v>2164</v>
      </c>
      <c r="O333" s="33">
        <v>1565.57</v>
      </c>
      <c r="BG333" s="27"/>
      <c r="BH333" s="28"/>
      <c r="BI333" s="35" t="s">
        <v>2161</v>
      </c>
      <c r="BJ333" s="19"/>
      <c r="BK333" s="35"/>
    </row>
    <row r="334" spans="1:63" s="3" customFormat="1" ht="15" x14ac:dyDescent="0.25">
      <c r="A334" s="41"/>
      <c r="B334" s="42"/>
      <c r="C334" s="42"/>
      <c r="D334" s="42"/>
      <c r="E334" s="43" t="s">
        <v>2165</v>
      </c>
      <c r="F334" s="43"/>
      <c r="G334" s="44"/>
      <c r="H334" s="45"/>
      <c r="I334" s="11"/>
      <c r="J334" s="11"/>
      <c r="K334" s="11"/>
      <c r="L334" s="46">
        <v>940.21</v>
      </c>
      <c r="M334" s="47"/>
      <c r="N334" s="47"/>
      <c r="O334" s="48"/>
      <c r="BG334" s="27"/>
      <c r="BH334" s="28"/>
      <c r="BI334" s="35"/>
      <c r="BJ334" s="19"/>
      <c r="BK334" s="35"/>
    </row>
    <row r="335" spans="1:63" s="3" customFormat="1" ht="15" x14ac:dyDescent="0.25">
      <c r="A335" s="41"/>
      <c r="B335" s="42"/>
      <c r="C335" s="42"/>
      <c r="D335" s="42"/>
      <c r="E335" s="43" t="s">
        <v>2166</v>
      </c>
      <c r="F335" s="43"/>
      <c r="G335" s="44"/>
      <c r="H335" s="45"/>
      <c r="I335" s="11"/>
      <c r="J335" s="11"/>
      <c r="K335" s="11"/>
      <c r="L335" s="46">
        <v>494.34</v>
      </c>
      <c r="M335" s="47"/>
      <c r="N335" s="47"/>
      <c r="O335" s="48"/>
      <c r="BG335" s="27"/>
      <c r="BH335" s="28"/>
      <c r="BI335" s="35"/>
      <c r="BJ335" s="19"/>
      <c r="BK335" s="35"/>
    </row>
    <row r="336" spans="1:63" s="3" customFormat="1" ht="15" x14ac:dyDescent="0.25">
      <c r="A336" s="41"/>
      <c r="B336" s="42"/>
      <c r="C336" s="42"/>
      <c r="D336" s="42"/>
      <c r="E336" s="43" t="s">
        <v>42</v>
      </c>
      <c r="F336" s="43"/>
      <c r="G336" s="44"/>
      <c r="H336" s="45"/>
      <c r="I336" s="11"/>
      <c r="J336" s="11"/>
      <c r="K336" s="11"/>
      <c r="L336" s="46">
        <v>4168.43</v>
      </c>
      <c r="M336" s="47"/>
      <c r="N336" s="47"/>
      <c r="O336" s="48"/>
      <c r="BG336" s="27"/>
      <c r="BH336" s="28"/>
      <c r="BI336" s="35"/>
      <c r="BJ336" s="19"/>
      <c r="BK336" s="35"/>
    </row>
    <row r="337" spans="1:63" s="3" customFormat="1" ht="123.75" x14ac:dyDescent="0.25">
      <c r="A337" s="29" t="s">
        <v>2167</v>
      </c>
      <c r="B337" s="30" t="s">
        <v>2168</v>
      </c>
      <c r="C337" s="94" t="s">
        <v>2169</v>
      </c>
      <c r="D337" s="94"/>
      <c r="E337" s="94"/>
      <c r="F337" s="29" t="s">
        <v>78</v>
      </c>
      <c r="G337" s="52">
        <v>1</v>
      </c>
      <c r="H337" s="33">
        <v>23646.9</v>
      </c>
      <c r="I337" s="33"/>
      <c r="J337" s="33"/>
      <c r="K337" s="31" t="s">
        <v>979</v>
      </c>
      <c r="L337" s="33">
        <v>147320.19</v>
      </c>
      <c r="M337" s="33"/>
      <c r="N337" s="34"/>
      <c r="O337" s="33"/>
      <c r="BG337" s="27"/>
      <c r="BH337" s="28"/>
      <c r="BI337" s="35" t="s">
        <v>2169</v>
      </c>
      <c r="BJ337" s="19"/>
      <c r="BK337" s="35"/>
    </row>
    <row r="338" spans="1:63" s="3" customFormat="1" ht="180" x14ac:dyDescent="0.25">
      <c r="A338" s="29" t="s">
        <v>1273</v>
      </c>
      <c r="B338" s="30" t="s">
        <v>2170</v>
      </c>
      <c r="C338" s="94" t="s">
        <v>2171</v>
      </c>
      <c r="D338" s="94"/>
      <c r="E338" s="94"/>
      <c r="F338" s="29" t="s">
        <v>78</v>
      </c>
      <c r="G338" s="52">
        <v>1</v>
      </c>
      <c r="H338" s="33">
        <v>726.1</v>
      </c>
      <c r="I338" s="33"/>
      <c r="J338" s="33">
        <v>726.1</v>
      </c>
      <c r="K338" s="31" t="s">
        <v>37</v>
      </c>
      <c r="L338" s="33">
        <v>6425.99</v>
      </c>
      <c r="M338" s="33"/>
      <c r="N338" s="34"/>
      <c r="O338" s="33">
        <v>6425.99</v>
      </c>
      <c r="BG338" s="27"/>
      <c r="BH338" s="28"/>
      <c r="BI338" s="35" t="s">
        <v>2171</v>
      </c>
      <c r="BJ338" s="19"/>
      <c r="BK338" s="35"/>
    </row>
    <row r="339" spans="1:63" s="3" customFormat="1" ht="15" x14ac:dyDescent="0.25">
      <c r="A339" s="91" t="s">
        <v>2172</v>
      </c>
      <c r="B339" s="92"/>
      <c r="C339" s="92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3"/>
      <c r="BG339" s="27"/>
      <c r="BH339" s="28" t="s">
        <v>2172</v>
      </c>
      <c r="BI339" s="35"/>
      <c r="BJ339" s="19"/>
      <c r="BK339" s="35"/>
    </row>
    <row r="340" spans="1:63" s="3" customFormat="1" ht="180" x14ac:dyDescent="0.25">
      <c r="A340" s="29" t="s">
        <v>1274</v>
      </c>
      <c r="B340" s="30" t="s">
        <v>995</v>
      </c>
      <c r="C340" s="94" t="s">
        <v>996</v>
      </c>
      <c r="D340" s="94"/>
      <c r="E340" s="94"/>
      <c r="F340" s="29" t="s">
        <v>490</v>
      </c>
      <c r="G340" s="52">
        <v>1</v>
      </c>
      <c r="H340" s="33" t="s">
        <v>997</v>
      </c>
      <c r="I340" s="33" t="s">
        <v>998</v>
      </c>
      <c r="J340" s="33">
        <v>0.18</v>
      </c>
      <c r="K340" s="31" t="s">
        <v>37</v>
      </c>
      <c r="L340" s="33">
        <v>390.63</v>
      </c>
      <c r="M340" s="33">
        <v>380.03</v>
      </c>
      <c r="N340" s="34" t="s">
        <v>999</v>
      </c>
      <c r="O340" s="33">
        <v>1.59</v>
      </c>
      <c r="BG340" s="27"/>
      <c r="BH340" s="28"/>
      <c r="BI340" s="35" t="s">
        <v>996</v>
      </c>
      <c r="BJ340" s="19"/>
      <c r="BK340" s="35"/>
    </row>
    <row r="341" spans="1:63" s="3" customFormat="1" ht="15" x14ac:dyDescent="0.25">
      <c r="A341" s="41"/>
      <c r="B341" s="42"/>
      <c r="C341" s="42"/>
      <c r="D341" s="42"/>
      <c r="E341" s="43" t="s">
        <v>1000</v>
      </c>
      <c r="F341" s="43"/>
      <c r="G341" s="44"/>
      <c r="H341" s="45"/>
      <c r="I341" s="11"/>
      <c r="J341" s="11"/>
      <c r="K341" s="11"/>
      <c r="L341" s="46">
        <v>346.64</v>
      </c>
      <c r="M341" s="47"/>
      <c r="N341" s="47"/>
      <c r="O341" s="48"/>
      <c r="BG341" s="27"/>
      <c r="BH341" s="28"/>
      <c r="BI341" s="35"/>
      <c r="BJ341" s="19"/>
      <c r="BK341" s="35"/>
    </row>
    <row r="342" spans="1:63" s="3" customFormat="1" ht="15" x14ac:dyDescent="0.25">
      <c r="A342" s="41"/>
      <c r="B342" s="42"/>
      <c r="C342" s="42"/>
      <c r="D342" s="42"/>
      <c r="E342" s="43" t="s">
        <v>1001</v>
      </c>
      <c r="F342" s="43"/>
      <c r="G342" s="44"/>
      <c r="H342" s="45"/>
      <c r="I342" s="11"/>
      <c r="J342" s="11"/>
      <c r="K342" s="11"/>
      <c r="L342" s="46">
        <v>177.17</v>
      </c>
      <c r="M342" s="47"/>
      <c r="N342" s="47"/>
      <c r="O342" s="48"/>
      <c r="BG342" s="27"/>
      <c r="BH342" s="28"/>
      <c r="BI342" s="35"/>
      <c r="BJ342" s="19"/>
      <c r="BK342" s="35"/>
    </row>
    <row r="343" spans="1:63" s="3" customFormat="1" ht="15" x14ac:dyDescent="0.25">
      <c r="A343" s="41"/>
      <c r="B343" s="42"/>
      <c r="C343" s="42"/>
      <c r="D343" s="42"/>
      <c r="E343" s="43" t="s">
        <v>42</v>
      </c>
      <c r="F343" s="43"/>
      <c r="G343" s="44"/>
      <c r="H343" s="45"/>
      <c r="I343" s="11"/>
      <c r="J343" s="11"/>
      <c r="K343" s="11"/>
      <c r="L343" s="46">
        <v>914.44</v>
      </c>
      <c r="M343" s="47"/>
      <c r="N343" s="47"/>
      <c r="O343" s="48"/>
      <c r="BG343" s="27"/>
      <c r="BH343" s="28"/>
      <c r="BI343" s="35"/>
      <c r="BJ343" s="19"/>
      <c r="BK343" s="35"/>
    </row>
    <row r="344" spans="1:63" s="3" customFormat="1" ht="123.75" x14ac:dyDescent="0.25">
      <c r="A344" s="29" t="s">
        <v>2173</v>
      </c>
      <c r="B344" s="30" t="s">
        <v>2174</v>
      </c>
      <c r="C344" s="94" t="s">
        <v>2175</v>
      </c>
      <c r="D344" s="94"/>
      <c r="E344" s="94"/>
      <c r="F344" s="29" t="s">
        <v>78</v>
      </c>
      <c r="G344" s="52">
        <v>1</v>
      </c>
      <c r="H344" s="33">
        <v>9621.75</v>
      </c>
      <c r="I344" s="33"/>
      <c r="J344" s="33"/>
      <c r="K344" s="31" t="s">
        <v>979</v>
      </c>
      <c r="L344" s="33">
        <v>59943.5</v>
      </c>
      <c r="M344" s="33"/>
      <c r="N344" s="34"/>
      <c r="O344" s="33"/>
      <c r="BG344" s="27"/>
      <c r="BH344" s="28"/>
      <c r="BI344" s="35" t="s">
        <v>2175</v>
      </c>
      <c r="BJ344" s="19"/>
      <c r="BK344" s="35"/>
    </row>
    <row r="345" spans="1:63" s="3" customFormat="1" ht="15" x14ac:dyDescent="0.25">
      <c r="A345" s="91" t="s">
        <v>2176</v>
      </c>
      <c r="B345" s="92"/>
      <c r="C345" s="92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3"/>
      <c r="BG345" s="27"/>
      <c r="BH345" s="28" t="s">
        <v>2176</v>
      </c>
      <c r="BI345" s="35"/>
      <c r="BJ345" s="19"/>
      <c r="BK345" s="35"/>
    </row>
    <row r="346" spans="1:63" s="3" customFormat="1" ht="180" x14ac:dyDescent="0.25">
      <c r="A346" s="29" t="s">
        <v>1276</v>
      </c>
      <c r="B346" s="30" t="s">
        <v>1108</v>
      </c>
      <c r="C346" s="94" t="s">
        <v>1109</v>
      </c>
      <c r="D346" s="94"/>
      <c r="E346" s="94"/>
      <c r="F346" s="29" t="s">
        <v>490</v>
      </c>
      <c r="G346" s="52">
        <v>1</v>
      </c>
      <c r="H346" s="33" t="s">
        <v>1110</v>
      </c>
      <c r="I346" s="33"/>
      <c r="J346" s="33">
        <v>0.38</v>
      </c>
      <c r="K346" s="31" t="s">
        <v>37</v>
      </c>
      <c r="L346" s="33">
        <v>439.75</v>
      </c>
      <c r="M346" s="33">
        <v>436.39</v>
      </c>
      <c r="N346" s="34"/>
      <c r="O346" s="33">
        <v>3.36</v>
      </c>
      <c r="BG346" s="27"/>
      <c r="BH346" s="28"/>
      <c r="BI346" s="35" t="s">
        <v>1109</v>
      </c>
      <c r="BJ346" s="19"/>
      <c r="BK346" s="35"/>
    </row>
    <row r="347" spans="1:63" s="3" customFormat="1" ht="15" x14ac:dyDescent="0.25">
      <c r="A347" s="41"/>
      <c r="B347" s="42"/>
      <c r="C347" s="42"/>
      <c r="D347" s="42"/>
      <c r="E347" s="43" t="s">
        <v>2177</v>
      </c>
      <c r="F347" s="43"/>
      <c r="G347" s="44"/>
      <c r="H347" s="45"/>
      <c r="I347" s="11"/>
      <c r="J347" s="11"/>
      <c r="K347" s="11"/>
      <c r="L347" s="46">
        <v>423.3</v>
      </c>
      <c r="M347" s="47"/>
      <c r="N347" s="47"/>
      <c r="O347" s="48"/>
      <c r="BG347" s="27"/>
      <c r="BH347" s="28"/>
      <c r="BI347" s="35"/>
      <c r="BJ347" s="19"/>
      <c r="BK347" s="35"/>
    </row>
    <row r="348" spans="1:63" s="3" customFormat="1" ht="15" x14ac:dyDescent="0.25">
      <c r="A348" s="41"/>
      <c r="B348" s="42"/>
      <c r="C348" s="42"/>
      <c r="D348" s="42"/>
      <c r="E348" s="43" t="s">
        <v>2178</v>
      </c>
      <c r="F348" s="43"/>
      <c r="G348" s="44"/>
      <c r="H348" s="45"/>
      <c r="I348" s="11"/>
      <c r="J348" s="11"/>
      <c r="K348" s="11"/>
      <c r="L348" s="46">
        <v>222.56</v>
      </c>
      <c r="M348" s="47"/>
      <c r="N348" s="47"/>
      <c r="O348" s="48"/>
      <c r="BG348" s="27"/>
      <c r="BH348" s="28"/>
      <c r="BI348" s="35"/>
      <c r="BJ348" s="19"/>
      <c r="BK348" s="35"/>
    </row>
    <row r="349" spans="1:63" s="3" customFormat="1" ht="15" x14ac:dyDescent="0.25">
      <c r="A349" s="41"/>
      <c r="B349" s="42"/>
      <c r="C349" s="42"/>
      <c r="D349" s="42"/>
      <c r="E349" s="43" t="s">
        <v>42</v>
      </c>
      <c r="F349" s="43"/>
      <c r="G349" s="44"/>
      <c r="H349" s="45"/>
      <c r="I349" s="11"/>
      <c r="J349" s="11"/>
      <c r="K349" s="11"/>
      <c r="L349" s="46">
        <v>1085.6099999999999</v>
      </c>
      <c r="M349" s="47"/>
      <c r="N349" s="47"/>
      <c r="O349" s="48"/>
      <c r="BG349" s="27"/>
      <c r="BH349" s="28"/>
      <c r="BI349" s="35"/>
      <c r="BJ349" s="19"/>
      <c r="BK349" s="35"/>
    </row>
    <row r="350" spans="1:63" s="3" customFormat="1" ht="123.75" x14ac:dyDescent="0.25">
      <c r="A350" s="29" t="s">
        <v>2179</v>
      </c>
      <c r="B350" s="30" t="s">
        <v>2180</v>
      </c>
      <c r="C350" s="94" t="s">
        <v>2176</v>
      </c>
      <c r="D350" s="94"/>
      <c r="E350" s="94"/>
      <c r="F350" s="29" t="s">
        <v>78</v>
      </c>
      <c r="G350" s="52">
        <v>1</v>
      </c>
      <c r="H350" s="33">
        <v>358.05</v>
      </c>
      <c r="I350" s="33"/>
      <c r="J350" s="33"/>
      <c r="K350" s="31" t="s">
        <v>979</v>
      </c>
      <c r="L350" s="33">
        <v>2230.65</v>
      </c>
      <c r="M350" s="33"/>
      <c r="N350" s="34"/>
      <c r="O350" s="33"/>
      <c r="BG350" s="27"/>
      <c r="BH350" s="28"/>
      <c r="BI350" s="35" t="s">
        <v>2176</v>
      </c>
      <c r="BJ350" s="19"/>
      <c r="BK350" s="35"/>
    </row>
    <row r="351" spans="1:63" s="3" customFormat="1" ht="15" x14ac:dyDescent="0.25">
      <c r="A351" s="91" t="s">
        <v>2181</v>
      </c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3"/>
      <c r="BG351" s="27"/>
      <c r="BH351" s="28" t="s">
        <v>2181</v>
      </c>
      <c r="BI351" s="35"/>
      <c r="BJ351" s="19"/>
      <c r="BK351" s="35"/>
    </row>
    <row r="352" spans="1:63" s="3" customFormat="1" ht="180" x14ac:dyDescent="0.25">
      <c r="A352" s="29" t="s">
        <v>1288</v>
      </c>
      <c r="B352" s="30" t="s">
        <v>1125</v>
      </c>
      <c r="C352" s="94" t="s">
        <v>1126</v>
      </c>
      <c r="D352" s="94"/>
      <c r="E352" s="94"/>
      <c r="F352" s="29" t="s">
        <v>490</v>
      </c>
      <c r="G352" s="52">
        <v>1</v>
      </c>
      <c r="H352" s="33" t="s">
        <v>1127</v>
      </c>
      <c r="I352" s="33"/>
      <c r="J352" s="33">
        <v>0.04</v>
      </c>
      <c r="K352" s="31" t="s">
        <v>37</v>
      </c>
      <c r="L352" s="33">
        <v>88.74</v>
      </c>
      <c r="M352" s="33">
        <v>88.39</v>
      </c>
      <c r="N352" s="34"/>
      <c r="O352" s="33">
        <v>0.35</v>
      </c>
      <c r="BG352" s="27"/>
      <c r="BH352" s="28"/>
      <c r="BI352" s="35" t="s">
        <v>1126</v>
      </c>
      <c r="BJ352" s="19"/>
      <c r="BK352" s="35"/>
    </row>
    <row r="353" spans="1:63" s="3" customFormat="1" ht="15" x14ac:dyDescent="0.25">
      <c r="A353" s="41"/>
      <c r="B353" s="42"/>
      <c r="C353" s="42"/>
      <c r="D353" s="42"/>
      <c r="E353" s="43" t="s">
        <v>2182</v>
      </c>
      <c r="F353" s="43"/>
      <c r="G353" s="44"/>
      <c r="H353" s="45"/>
      <c r="I353" s="11"/>
      <c r="J353" s="11"/>
      <c r="K353" s="11"/>
      <c r="L353" s="46">
        <v>79.55</v>
      </c>
      <c r="M353" s="47"/>
      <c r="N353" s="47"/>
      <c r="O353" s="48"/>
      <c r="BG353" s="27"/>
      <c r="BH353" s="28"/>
      <c r="BI353" s="35"/>
      <c r="BJ353" s="19"/>
      <c r="BK353" s="35"/>
    </row>
    <row r="354" spans="1:63" s="3" customFormat="1" ht="15" x14ac:dyDescent="0.25">
      <c r="A354" s="41"/>
      <c r="B354" s="42"/>
      <c r="C354" s="42"/>
      <c r="D354" s="42"/>
      <c r="E354" s="43" t="s">
        <v>2183</v>
      </c>
      <c r="F354" s="43"/>
      <c r="G354" s="44"/>
      <c r="H354" s="45"/>
      <c r="I354" s="11"/>
      <c r="J354" s="11"/>
      <c r="K354" s="11"/>
      <c r="L354" s="46">
        <v>40.659999999999997</v>
      </c>
      <c r="M354" s="47"/>
      <c r="N354" s="47"/>
      <c r="O354" s="48"/>
      <c r="BG354" s="27"/>
      <c r="BH354" s="28"/>
      <c r="BI354" s="35"/>
      <c r="BJ354" s="19"/>
      <c r="BK354" s="35"/>
    </row>
    <row r="355" spans="1:63" s="3" customFormat="1" ht="15" x14ac:dyDescent="0.25">
      <c r="A355" s="41"/>
      <c r="B355" s="42"/>
      <c r="C355" s="42"/>
      <c r="D355" s="42"/>
      <c r="E355" s="43" t="s">
        <v>42</v>
      </c>
      <c r="F355" s="43"/>
      <c r="G355" s="44"/>
      <c r="H355" s="45"/>
      <c r="I355" s="11"/>
      <c r="J355" s="11"/>
      <c r="K355" s="11"/>
      <c r="L355" s="46">
        <v>208.95</v>
      </c>
      <c r="M355" s="47"/>
      <c r="N355" s="47"/>
      <c r="O355" s="48"/>
      <c r="BG355" s="27"/>
      <c r="BH355" s="28"/>
      <c r="BI355" s="35"/>
      <c r="BJ355" s="19"/>
      <c r="BK355" s="35"/>
    </row>
    <row r="356" spans="1:63" s="3" customFormat="1" ht="123.75" x14ac:dyDescent="0.25">
      <c r="A356" s="29" t="s">
        <v>2184</v>
      </c>
      <c r="B356" s="30" t="s">
        <v>2185</v>
      </c>
      <c r="C356" s="94" t="s">
        <v>2186</v>
      </c>
      <c r="D356" s="94"/>
      <c r="E356" s="94"/>
      <c r="F356" s="29" t="s">
        <v>78</v>
      </c>
      <c r="G356" s="52">
        <v>1</v>
      </c>
      <c r="H356" s="33">
        <v>303.67</v>
      </c>
      <c r="I356" s="33"/>
      <c r="J356" s="33"/>
      <c r="K356" s="31" t="s">
        <v>979</v>
      </c>
      <c r="L356" s="33">
        <v>1891.86</v>
      </c>
      <c r="M356" s="33"/>
      <c r="N356" s="34"/>
      <c r="O356" s="33"/>
      <c r="BG356" s="27"/>
      <c r="BH356" s="28"/>
      <c r="BI356" s="35" t="s">
        <v>2186</v>
      </c>
      <c r="BJ356" s="19"/>
      <c r="BK356" s="35"/>
    </row>
    <row r="357" spans="1:63" s="3" customFormat="1" ht="15" x14ac:dyDescent="0.25">
      <c r="A357" s="91" t="s">
        <v>2187</v>
      </c>
      <c r="B357" s="92"/>
      <c r="C357" s="92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3"/>
      <c r="BG357" s="27"/>
      <c r="BH357" s="28" t="s">
        <v>2187</v>
      </c>
      <c r="BI357" s="35"/>
      <c r="BJ357" s="19"/>
      <c r="BK357" s="35"/>
    </row>
    <row r="358" spans="1:63" s="3" customFormat="1" ht="180" x14ac:dyDescent="0.25">
      <c r="A358" s="29" t="s">
        <v>1295</v>
      </c>
      <c r="B358" s="30" t="s">
        <v>2188</v>
      </c>
      <c r="C358" s="94" t="s">
        <v>2189</v>
      </c>
      <c r="D358" s="94"/>
      <c r="E358" s="94"/>
      <c r="F358" s="29" t="s">
        <v>669</v>
      </c>
      <c r="G358" s="49">
        <v>0.01</v>
      </c>
      <c r="H358" s="33" t="s">
        <v>2190</v>
      </c>
      <c r="I358" s="33" t="s">
        <v>2191</v>
      </c>
      <c r="J358" s="33">
        <v>407.53</v>
      </c>
      <c r="K358" s="31" t="s">
        <v>37</v>
      </c>
      <c r="L358" s="33">
        <v>83.4</v>
      </c>
      <c r="M358" s="33">
        <v>34.36</v>
      </c>
      <c r="N358" s="34" t="s">
        <v>2192</v>
      </c>
      <c r="O358" s="33">
        <v>36.07</v>
      </c>
      <c r="BG358" s="27"/>
      <c r="BH358" s="28"/>
      <c r="BI358" s="35" t="s">
        <v>2189</v>
      </c>
      <c r="BJ358" s="19"/>
      <c r="BK358" s="35"/>
    </row>
    <row r="359" spans="1:63" s="3" customFormat="1" ht="15" x14ac:dyDescent="0.25">
      <c r="A359" s="36"/>
      <c r="B359" s="37"/>
      <c r="C359" s="38" t="s">
        <v>2193</v>
      </c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40"/>
      <c r="BG359" s="27"/>
      <c r="BH359" s="28"/>
      <c r="BI359" s="35"/>
      <c r="BJ359" s="19"/>
      <c r="BK359" s="35"/>
    </row>
    <row r="360" spans="1:63" s="3" customFormat="1" ht="15" x14ac:dyDescent="0.25">
      <c r="A360" s="41"/>
      <c r="B360" s="42"/>
      <c r="C360" s="42"/>
      <c r="D360" s="42"/>
      <c r="E360" s="43" t="s">
        <v>2194</v>
      </c>
      <c r="F360" s="43"/>
      <c r="G360" s="44"/>
      <c r="H360" s="45"/>
      <c r="I360" s="11"/>
      <c r="J360" s="11"/>
      <c r="K360" s="11"/>
      <c r="L360" s="46">
        <v>42.99</v>
      </c>
      <c r="M360" s="47"/>
      <c r="N360" s="47"/>
      <c r="O360" s="48"/>
      <c r="BG360" s="27"/>
      <c r="BH360" s="28"/>
      <c r="BI360" s="35"/>
      <c r="BJ360" s="19"/>
      <c r="BK360" s="35"/>
    </row>
    <row r="361" spans="1:63" s="3" customFormat="1" ht="15" x14ac:dyDescent="0.25">
      <c r="A361" s="41"/>
      <c r="B361" s="42"/>
      <c r="C361" s="42"/>
      <c r="D361" s="42"/>
      <c r="E361" s="43" t="s">
        <v>2195</v>
      </c>
      <c r="F361" s="43"/>
      <c r="G361" s="44"/>
      <c r="H361" s="45"/>
      <c r="I361" s="11"/>
      <c r="J361" s="11"/>
      <c r="K361" s="11"/>
      <c r="L361" s="46">
        <v>22.6</v>
      </c>
      <c r="M361" s="47"/>
      <c r="N361" s="47"/>
      <c r="O361" s="48"/>
      <c r="BG361" s="27"/>
      <c r="BH361" s="28"/>
      <c r="BI361" s="35"/>
      <c r="BJ361" s="19"/>
      <c r="BK361" s="35"/>
    </row>
    <row r="362" spans="1:63" s="3" customFormat="1" ht="15" x14ac:dyDescent="0.25">
      <c r="A362" s="41"/>
      <c r="B362" s="42"/>
      <c r="C362" s="42"/>
      <c r="D362" s="42"/>
      <c r="E362" s="43" t="s">
        <v>42</v>
      </c>
      <c r="F362" s="43"/>
      <c r="G362" s="44"/>
      <c r="H362" s="45"/>
      <c r="I362" s="11"/>
      <c r="J362" s="11"/>
      <c r="K362" s="11"/>
      <c r="L362" s="46">
        <v>148.99</v>
      </c>
      <c r="M362" s="47"/>
      <c r="N362" s="47"/>
      <c r="O362" s="48"/>
      <c r="BG362" s="27"/>
      <c r="BH362" s="28"/>
      <c r="BI362" s="35"/>
      <c r="BJ362" s="19"/>
      <c r="BK362" s="35"/>
    </row>
    <row r="363" spans="1:63" s="3" customFormat="1" ht="180" x14ac:dyDescent="0.25">
      <c r="A363" s="29" t="s">
        <v>1302</v>
      </c>
      <c r="B363" s="30" t="s">
        <v>2196</v>
      </c>
      <c r="C363" s="94" t="s">
        <v>2197</v>
      </c>
      <c r="D363" s="94"/>
      <c r="E363" s="94"/>
      <c r="F363" s="29" t="s">
        <v>78</v>
      </c>
      <c r="G363" s="52">
        <v>1</v>
      </c>
      <c r="H363" s="33">
        <v>57.29</v>
      </c>
      <c r="I363" s="33"/>
      <c r="J363" s="33">
        <v>57.29</v>
      </c>
      <c r="K363" s="31" t="s">
        <v>37</v>
      </c>
      <c r="L363" s="33">
        <v>507.02</v>
      </c>
      <c r="M363" s="33"/>
      <c r="N363" s="34"/>
      <c r="O363" s="33">
        <v>507.02</v>
      </c>
      <c r="BG363" s="27"/>
      <c r="BH363" s="28"/>
      <c r="BI363" s="35" t="s">
        <v>2197</v>
      </c>
      <c r="BJ363" s="19"/>
      <c r="BK363" s="35"/>
    </row>
    <row r="364" spans="1:63" s="3" customFormat="1" ht="15" x14ac:dyDescent="0.25">
      <c r="A364" s="91" t="s">
        <v>2198</v>
      </c>
      <c r="B364" s="92"/>
      <c r="C364" s="92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3"/>
      <c r="BG364" s="27"/>
      <c r="BH364" s="28" t="s">
        <v>2198</v>
      </c>
      <c r="BI364" s="35"/>
      <c r="BJ364" s="19"/>
      <c r="BK364" s="35"/>
    </row>
    <row r="365" spans="1:63" s="3" customFormat="1" ht="180" x14ac:dyDescent="0.25">
      <c r="A365" s="29" t="s">
        <v>1308</v>
      </c>
      <c r="B365" s="30" t="s">
        <v>2199</v>
      </c>
      <c r="C365" s="94" t="s">
        <v>2200</v>
      </c>
      <c r="D365" s="94"/>
      <c r="E365" s="94"/>
      <c r="F365" s="29" t="s">
        <v>1144</v>
      </c>
      <c r="G365" s="49">
        <v>0.01</v>
      </c>
      <c r="H365" s="33" t="s">
        <v>2201</v>
      </c>
      <c r="I365" s="33" t="s">
        <v>1146</v>
      </c>
      <c r="J365" s="33">
        <v>106.42</v>
      </c>
      <c r="K365" s="31" t="s">
        <v>37</v>
      </c>
      <c r="L365" s="33">
        <v>156.46</v>
      </c>
      <c r="M365" s="33">
        <v>146.38999999999999</v>
      </c>
      <c r="N365" s="34" t="s">
        <v>2202</v>
      </c>
      <c r="O365" s="33">
        <v>9.42</v>
      </c>
      <c r="BG365" s="27"/>
      <c r="BH365" s="28"/>
      <c r="BI365" s="35" t="s">
        <v>2200</v>
      </c>
      <c r="BJ365" s="19"/>
      <c r="BK365" s="35"/>
    </row>
    <row r="366" spans="1:63" s="3" customFormat="1" ht="15" x14ac:dyDescent="0.25">
      <c r="A366" s="36"/>
      <c r="B366" s="37"/>
      <c r="C366" s="38" t="s">
        <v>2193</v>
      </c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40"/>
      <c r="BG366" s="27"/>
      <c r="BH366" s="28"/>
      <c r="BI366" s="35"/>
      <c r="BJ366" s="19"/>
      <c r="BK366" s="35"/>
    </row>
    <row r="367" spans="1:63" s="3" customFormat="1" ht="15" x14ac:dyDescent="0.25">
      <c r="A367" s="41"/>
      <c r="B367" s="42"/>
      <c r="C367" s="42"/>
      <c r="D367" s="42"/>
      <c r="E367" s="43" t="s">
        <v>2203</v>
      </c>
      <c r="F367" s="43"/>
      <c r="G367" s="44"/>
      <c r="H367" s="45"/>
      <c r="I367" s="11"/>
      <c r="J367" s="11"/>
      <c r="K367" s="11"/>
      <c r="L367" s="46">
        <v>142.26</v>
      </c>
      <c r="M367" s="47"/>
      <c r="N367" s="47"/>
      <c r="O367" s="48"/>
      <c r="BG367" s="27"/>
      <c r="BH367" s="28"/>
      <c r="BI367" s="35"/>
      <c r="BJ367" s="19"/>
      <c r="BK367" s="35"/>
    </row>
    <row r="368" spans="1:63" s="3" customFormat="1" ht="15" x14ac:dyDescent="0.25">
      <c r="A368" s="41"/>
      <c r="B368" s="42"/>
      <c r="C368" s="42"/>
      <c r="D368" s="42"/>
      <c r="E368" s="43" t="s">
        <v>2204</v>
      </c>
      <c r="F368" s="43"/>
      <c r="G368" s="44"/>
      <c r="H368" s="45"/>
      <c r="I368" s="11"/>
      <c r="J368" s="11"/>
      <c r="K368" s="11"/>
      <c r="L368" s="46">
        <v>74.8</v>
      </c>
      <c r="M368" s="47"/>
      <c r="N368" s="47"/>
      <c r="O368" s="48"/>
      <c r="BG368" s="27"/>
      <c r="BH368" s="28"/>
      <c r="BI368" s="35"/>
      <c r="BJ368" s="19"/>
      <c r="BK368" s="35"/>
    </row>
    <row r="369" spans="1:63" s="3" customFormat="1" ht="15" x14ac:dyDescent="0.25">
      <c r="A369" s="41"/>
      <c r="B369" s="42"/>
      <c r="C369" s="42"/>
      <c r="D369" s="42"/>
      <c r="E369" s="43" t="s">
        <v>42</v>
      </c>
      <c r="F369" s="43"/>
      <c r="G369" s="44"/>
      <c r="H369" s="45"/>
      <c r="I369" s="11"/>
      <c r="J369" s="11"/>
      <c r="K369" s="11"/>
      <c r="L369" s="46">
        <v>373.52</v>
      </c>
      <c r="M369" s="47"/>
      <c r="N369" s="47"/>
      <c r="O369" s="48"/>
      <c r="BG369" s="27"/>
      <c r="BH369" s="28"/>
      <c r="BI369" s="35"/>
      <c r="BJ369" s="19"/>
      <c r="BK369" s="35"/>
    </row>
    <row r="370" spans="1:63" s="3" customFormat="1" ht="180" x14ac:dyDescent="0.25">
      <c r="A370" s="29" t="s">
        <v>1312</v>
      </c>
      <c r="B370" s="30" t="s">
        <v>2205</v>
      </c>
      <c r="C370" s="94" t="s">
        <v>2198</v>
      </c>
      <c r="D370" s="94"/>
      <c r="E370" s="94"/>
      <c r="F370" s="29" t="s">
        <v>78</v>
      </c>
      <c r="G370" s="52">
        <v>1</v>
      </c>
      <c r="H370" s="33">
        <v>35.44</v>
      </c>
      <c r="I370" s="33"/>
      <c r="J370" s="33">
        <v>35.44</v>
      </c>
      <c r="K370" s="31" t="s">
        <v>37</v>
      </c>
      <c r="L370" s="33">
        <v>313.64</v>
      </c>
      <c r="M370" s="33"/>
      <c r="N370" s="34"/>
      <c r="O370" s="33">
        <v>313.64</v>
      </c>
      <c r="BG370" s="27"/>
      <c r="BH370" s="28"/>
      <c r="BI370" s="35" t="s">
        <v>2198</v>
      </c>
      <c r="BJ370" s="19"/>
      <c r="BK370" s="35"/>
    </row>
    <row r="371" spans="1:63" s="3" customFormat="1" ht="15" x14ac:dyDescent="0.25">
      <c r="A371" s="91" t="s">
        <v>2206</v>
      </c>
      <c r="B371" s="92"/>
      <c r="C371" s="92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3"/>
      <c r="BG371" s="27"/>
      <c r="BH371" s="28" t="s">
        <v>2206</v>
      </c>
      <c r="BI371" s="35"/>
      <c r="BJ371" s="19"/>
      <c r="BK371" s="35"/>
    </row>
    <row r="372" spans="1:63" s="3" customFormat="1" ht="180" x14ac:dyDescent="0.25">
      <c r="A372" s="29" t="s">
        <v>1319</v>
      </c>
      <c r="B372" s="30" t="s">
        <v>1024</v>
      </c>
      <c r="C372" s="94" t="s">
        <v>1025</v>
      </c>
      <c r="D372" s="94"/>
      <c r="E372" s="94"/>
      <c r="F372" s="29" t="s">
        <v>490</v>
      </c>
      <c r="G372" s="52">
        <v>3</v>
      </c>
      <c r="H372" s="33" t="s">
        <v>1026</v>
      </c>
      <c r="I372" s="33" t="s">
        <v>1027</v>
      </c>
      <c r="J372" s="33">
        <v>22.43</v>
      </c>
      <c r="K372" s="31" t="s">
        <v>37</v>
      </c>
      <c r="L372" s="33">
        <v>9156.7800000000007</v>
      </c>
      <c r="M372" s="33">
        <v>7639.88</v>
      </c>
      <c r="N372" s="34" t="s">
        <v>2207</v>
      </c>
      <c r="O372" s="33">
        <v>595.52</v>
      </c>
      <c r="BG372" s="27"/>
      <c r="BH372" s="28"/>
      <c r="BI372" s="35" t="s">
        <v>1025</v>
      </c>
      <c r="BJ372" s="19"/>
      <c r="BK372" s="35"/>
    </row>
    <row r="373" spans="1:63" s="3" customFormat="1" ht="15" x14ac:dyDescent="0.25">
      <c r="A373" s="41"/>
      <c r="B373" s="42"/>
      <c r="C373" s="42"/>
      <c r="D373" s="42"/>
      <c r="E373" s="43" t="s">
        <v>2208</v>
      </c>
      <c r="F373" s="43"/>
      <c r="G373" s="44"/>
      <c r="H373" s="45"/>
      <c r="I373" s="11"/>
      <c r="J373" s="11"/>
      <c r="K373" s="11"/>
      <c r="L373" s="46">
        <v>7166.42</v>
      </c>
      <c r="M373" s="47"/>
      <c r="N373" s="47"/>
      <c r="O373" s="48"/>
      <c r="BG373" s="27"/>
      <c r="BH373" s="28"/>
      <c r="BI373" s="35"/>
      <c r="BJ373" s="19"/>
      <c r="BK373" s="35"/>
    </row>
    <row r="374" spans="1:63" s="3" customFormat="1" ht="15" x14ac:dyDescent="0.25">
      <c r="A374" s="41"/>
      <c r="B374" s="42"/>
      <c r="C374" s="42"/>
      <c r="D374" s="42"/>
      <c r="E374" s="43" t="s">
        <v>2209</v>
      </c>
      <c r="F374" s="43"/>
      <c r="G374" s="44"/>
      <c r="H374" s="45"/>
      <c r="I374" s="11"/>
      <c r="J374" s="11"/>
      <c r="K374" s="11"/>
      <c r="L374" s="46">
        <v>3662.84</v>
      </c>
      <c r="M374" s="47"/>
      <c r="N374" s="47"/>
      <c r="O374" s="48"/>
      <c r="BG374" s="27"/>
      <c r="BH374" s="28"/>
      <c r="BI374" s="35"/>
      <c r="BJ374" s="19"/>
      <c r="BK374" s="35"/>
    </row>
    <row r="375" spans="1:63" s="3" customFormat="1" ht="15" x14ac:dyDescent="0.25">
      <c r="A375" s="41"/>
      <c r="B375" s="42"/>
      <c r="C375" s="42"/>
      <c r="D375" s="42"/>
      <c r="E375" s="43" t="s">
        <v>42</v>
      </c>
      <c r="F375" s="43"/>
      <c r="G375" s="44"/>
      <c r="H375" s="45"/>
      <c r="I375" s="11"/>
      <c r="J375" s="11"/>
      <c r="K375" s="11"/>
      <c r="L375" s="46">
        <v>19986.04</v>
      </c>
      <c r="M375" s="47"/>
      <c r="N375" s="47"/>
      <c r="O375" s="48"/>
      <c r="BG375" s="27"/>
      <c r="BH375" s="28"/>
      <c r="BI375" s="35"/>
      <c r="BJ375" s="19"/>
      <c r="BK375" s="35"/>
    </row>
    <row r="376" spans="1:63" s="3" customFormat="1" ht="147" x14ac:dyDescent="0.25">
      <c r="A376" s="29" t="s">
        <v>2210</v>
      </c>
      <c r="B376" s="30" t="s">
        <v>2211</v>
      </c>
      <c r="C376" s="94" t="s">
        <v>2212</v>
      </c>
      <c r="D376" s="94"/>
      <c r="E376" s="94"/>
      <c r="F376" s="29" t="s">
        <v>78</v>
      </c>
      <c r="G376" s="52">
        <v>3</v>
      </c>
      <c r="H376" s="33">
        <v>25089.42</v>
      </c>
      <c r="I376" s="33"/>
      <c r="J376" s="33"/>
      <c r="K376" s="31" t="s">
        <v>979</v>
      </c>
      <c r="L376" s="33">
        <v>468921.26</v>
      </c>
      <c r="M376" s="33"/>
      <c r="N376" s="34"/>
      <c r="O376" s="33"/>
      <c r="BG376" s="27"/>
      <c r="BH376" s="28"/>
      <c r="BI376" s="35" t="s">
        <v>2212</v>
      </c>
      <c r="BJ376" s="19"/>
      <c r="BK376" s="35"/>
    </row>
    <row r="377" spans="1:63" s="3" customFormat="1" ht="15" x14ac:dyDescent="0.25">
      <c r="A377" s="91" t="s">
        <v>2213</v>
      </c>
      <c r="B377" s="92"/>
      <c r="C377" s="92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3"/>
      <c r="BG377" s="27"/>
      <c r="BH377" s="28" t="s">
        <v>2213</v>
      </c>
      <c r="BI377" s="35"/>
      <c r="BJ377" s="19"/>
      <c r="BK377" s="35"/>
    </row>
    <row r="378" spans="1:63" s="3" customFormat="1" ht="180" x14ac:dyDescent="0.25">
      <c r="A378" s="29" t="s">
        <v>1334</v>
      </c>
      <c r="B378" s="30" t="s">
        <v>1013</v>
      </c>
      <c r="C378" s="94" t="s">
        <v>1014</v>
      </c>
      <c r="D378" s="94"/>
      <c r="E378" s="94"/>
      <c r="F378" s="29" t="s">
        <v>490</v>
      </c>
      <c r="G378" s="52">
        <v>1</v>
      </c>
      <c r="H378" s="33" t="s">
        <v>1015</v>
      </c>
      <c r="I378" s="33" t="s">
        <v>1016</v>
      </c>
      <c r="J378" s="33">
        <v>48.16</v>
      </c>
      <c r="K378" s="31" t="s">
        <v>37</v>
      </c>
      <c r="L378" s="33">
        <v>5321.7</v>
      </c>
      <c r="M378" s="33">
        <v>4404.08</v>
      </c>
      <c r="N378" s="34" t="s">
        <v>1017</v>
      </c>
      <c r="O378" s="33">
        <v>426.22</v>
      </c>
      <c r="BG378" s="27"/>
      <c r="BH378" s="28"/>
      <c r="BI378" s="35" t="s">
        <v>1014</v>
      </c>
      <c r="BJ378" s="19"/>
      <c r="BK378" s="35"/>
    </row>
    <row r="379" spans="1:63" s="3" customFormat="1" ht="15" x14ac:dyDescent="0.25">
      <c r="A379" s="41"/>
      <c r="B379" s="42"/>
      <c r="C379" s="42"/>
      <c r="D379" s="42"/>
      <c r="E379" s="43" t="s">
        <v>1018</v>
      </c>
      <c r="F379" s="43"/>
      <c r="G379" s="44"/>
      <c r="H379" s="45"/>
      <c r="I379" s="11"/>
      <c r="J379" s="11"/>
      <c r="K379" s="11"/>
      <c r="L379" s="46">
        <v>4118.16</v>
      </c>
      <c r="M379" s="47"/>
      <c r="N379" s="47"/>
      <c r="O379" s="48"/>
      <c r="BG379" s="27"/>
      <c r="BH379" s="28"/>
      <c r="BI379" s="35"/>
      <c r="BJ379" s="19"/>
      <c r="BK379" s="35"/>
    </row>
    <row r="380" spans="1:63" s="3" customFormat="1" ht="15" x14ac:dyDescent="0.25">
      <c r="A380" s="41"/>
      <c r="B380" s="42"/>
      <c r="C380" s="42"/>
      <c r="D380" s="42"/>
      <c r="E380" s="43" t="s">
        <v>1019</v>
      </c>
      <c r="F380" s="43"/>
      <c r="G380" s="44"/>
      <c r="H380" s="45"/>
      <c r="I380" s="11"/>
      <c r="J380" s="11"/>
      <c r="K380" s="11"/>
      <c r="L380" s="46">
        <v>2104.84</v>
      </c>
      <c r="M380" s="47"/>
      <c r="N380" s="47"/>
      <c r="O380" s="48"/>
      <c r="BG380" s="27"/>
      <c r="BH380" s="28"/>
      <c r="BI380" s="35"/>
      <c r="BJ380" s="19"/>
      <c r="BK380" s="35"/>
    </row>
    <row r="381" spans="1:63" s="3" customFormat="1" ht="15" x14ac:dyDescent="0.25">
      <c r="A381" s="41"/>
      <c r="B381" s="42"/>
      <c r="C381" s="42"/>
      <c r="D381" s="42"/>
      <c r="E381" s="43" t="s">
        <v>42</v>
      </c>
      <c r="F381" s="43"/>
      <c r="G381" s="44"/>
      <c r="H381" s="45"/>
      <c r="I381" s="11"/>
      <c r="J381" s="11"/>
      <c r="K381" s="11"/>
      <c r="L381" s="46">
        <v>11544.7</v>
      </c>
      <c r="M381" s="47"/>
      <c r="N381" s="47"/>
      <c r="O381" s="48"/>
      <c r="BG381" s="27"/>
      <c r="BH381" s="28"/>
      <c r="BI381" s="35"/>
      <c r="BJ381" s="19"/>
      <c r="BK381" s="35"/>
    </row>
    <row r="382" spans="1:63" s="3" customFormat="1" ht="123.75" x14ac:dyDescent="0.25">
      <c r="A382" s="29" t="s">
        <v>2214</v>
      </c>
      <c r="B382" s="30" t="s">
        <v>2215</v>
      </c>
      <c r="C382" s="94" t="s">
        <v>2213</v>
      </c>
      <c r="D382" s="94"/>
      <c r="E382" s="94"/>
      <c r="F382" s="29" t="s">
        <v>78</v>
      </c>
      <c r="G382" s="52">
        <v>1</v>
      </c>
      <c r="H382" s="33">
        <v>10336.99</v>
      </c>
      <c r="I382" s="33"/>
      <c r="J382" s="33"/>
      <c r="K382" s="31" t="s">
        <v>979</v>
      </c>
      <c r="L382" s="33">
        <v>64399.45</v>
      </c>
      <c r="M382" s="33"/>
      <c r="N382" s="34"/>
      <c r="O382" s="33"/>
      <c r="BG382" s="27"/>
      <c r="BH382" s="28"/>
      <c r="BI382" s="35" t="s">
        <v>2213</v>
      </c>
      <c r="BJ382" s="19"/>
      <c r="BK382" s="35"/>
    </row>
    <row r="383" spans="1:63" s="3" customFormat="1" ht="15" x14ac:dyDescent="0.25">
      <c r="A383" s="91" t="s">
        <v>2216</v>
      </c>
      <c r="B383" s="92"/>
      <c r="C383" s="92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3"/>
      <c r="BG383" s="27"/>
      <c r="BH383" s="28" t="s">
        <v>2216</v>
      </c>
      <c r="BI383" s="35"/>
      <c r="BJ383" s="19"/>
      <c r="BK383" s="35"/>
    </row>
    <row r="384" spans="1:63" s="3" customFormat="1" ht="180" x14ac:dyDescent="0.25">
      <c r="A384" s="29" t="s">
        <v>1353</v>
      </c>
      <c r="B384" s="30" t="s">
        <v>1013</v>
      </c>
      <c r="C384" s="94" t="s">
        <v>1014</v>
      </c>
      <c r="D384" s="94"/>
      <c r="E384" s="94"/>
      <c r="F384" s="29" t="s">
        <v>490</v>
      </c>
      <c r="G384" s="52">
        <v>1</v>
      </c>
      <c r="H384" s="33" t="s">
        <v>1015</v>
      </c>
      <c r="I384" s="33" t="s">
        <v>1016</v>
      </c>
      <c r="J384" s="33">
        <v>48.16</v>
      </c>
      <c r="K384" s="31" t="s">
        <v>37</v>
      </c>
      <c r="L384" s="33">
        <v>5321.7</v>
      </c>
      <c r="M384" s="33">
        <v>4404.08</v>
      </c>
      <c r="N384" s="34" t="s">
        <v>1017</v>
      </c>
      <c r="O384" s="33">
        <v>426.22</v>
      </c>
      <c r="BG384" s="27"/>
      <c r="BH384" s="28"/>
      <c r="BI384" s="35" t="s">
        <v>1014</v>
      </c>
      <c r="BJ384" s="19"/>
      <c r="BK384" s="35"/>
    </row>
    <row r="385" spans="1:63" s="3" customFormat="1" ht="15" x14ac:dyDescent="0.25">
      <c r="A385" s="41"/>
      <c r="B385" s="42"/>
      <c r="C385" s="42"/>
      <c r="D385" s="42"/>
      <c r="E385" s="43" t="s">
        <v>1018</v>
      </c>
      <c r="F385" s="43"/>
      <c r="G385" s="44"/>
      <c r="H385" s="45"/>
      <c r="I385" s="11"/>
      <c r="J385" s="11"/>
      <c r="K385" s="11"/>
      <c r="L385" s="46">
        <v>4118.16</v>
      </c>
      <c r="M385" s="47"/>
      <c r="N385" s="47"/>
      <c r="O385" s="48"/>
      <c r="BG385" s="27"/>
      <c r="BH385" s="28"/>
      <c r="BI385" s="35"/>
      <c r="BJ385" s="19"/>
      <c r="BK385" s="35"/>
    </row>
    <row r="386" spans="1:63" s="3" customFormat="1" ht="15" x14ac:dyDescent="0.25">
      <c r="A386" s="41"/>
      <c r="B386" s="42"/>
      <c r="C386" s="42"/>
      <c r="D386" s="42"/>
      <c r="E386" s="43" t="s">
        <v>1019</v>
      </c>
      <c r="F386" s="43"/>
      <c r="G386" s="44"/>
      <c r="H386" s="45"/>
      <c r="I386" s="11"/>
      <c r="J386" s="11"/>
      <c r="K386" s="11"/>
      <c r="L386" s="46">
        <v>2104.84</v>
      </c>
      <c r="M386" s="47"/>
      <c r="N386" s="47"/>
      <c r="O386" s="48"/>
      <c r="BG386" s="27"/>
      <c r="BH386" s="28"/>
      <c r="BI386" s="35"/>
      <c r="BJ386" s="19"/>
      <c r="BK386" s="35"/>
    </row>
    <row r="387" spans="1:63" s="3" customFormat="1" ht="15" x14ac:dyDescent="0.25">
      <c r="A387" s="41"/>
      <c r="B387" s="42"/>
      <c r="C387" s="42"/>
      <c r="D387" s="42"/>
      <c r="E387" s="43" t="s">
        <v>42</v>
      </c>
      <c r="F387" s="43"/>
      <c r="G387" s="44"/>
      <c r="H387" s="45"/>
      <c r="I387" s="11"/>
      <c r="J387" s="11"/>
      <c r="K387" s="11"/>
      <c r="L387" s="46">
        <v>11544.7</v>
      </c>
      <c r="M387" s="47"/>
      <c r="N387" s="47"/>
      <c r="O387" s="48"/>
      <c r="BG387" s="27"/>
      <c r="BH387" s="28"/>
      <c r="BI387" s="35"/>
      <c r="BJ387" s="19"/>
      <c r="BK387" s="35"/>
    </row>
    <row r="388" spans="1:63" s="3" customFormat="1" ht="123.75" x14ac:dyDescent="0.25">
      <c r="A388" s="29" t="s">
        <v>2217</v>
      </c>
      <c r="B388" s="30" t="s">
        <v>2218</v>
      </c>
      <c r="C388" s="94" t="s">
        <v>2219</v>
      </c>
      <c r="D388" s="94"/>
      <c r="E388" s="94"/>
      <c r="F388" s="29" t="s">
        <v>78</v>
      </c>
      <c r="G388" s="52">
        <v>1</v>
      </c>
      <c r="H388" s="33">
        <v>7589.04</v>
      </c>
      <c r="I388" s="33"/>
      <c r="J388" s="33"/>
      <c r="K388" s="31" t="s">
        <v>979</v>
      </c>
      <c r="L388" s="33">
        <v>47279.72</v>
      </c>
      <c r="M388" s="33"/>
      <c r="N388" s="34"/>
      <c r="O388" s="33"/>
      <c r="BG388" s="27"/>
      <c r="BH388" s="28"/>
      <c r="BI388" s="35" t="s">
        <v>2219</v>
      </c>
      <c r="BJ388" s="19"/>
      <c r="BK388" s="35"/>
    </row>
    <row r="389" spans="1:63" s="3" customFormat="1" ht="15" x14ac:dyDescent="0.25">
      <c r="A389" s="91" t="s">
        <v>2220</v>
      </c>
      <c r="B389" s="92"/>
      <c r="C389" s="92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3"/>
      <c r="BG389" s="27"/>
      <c r="BH389" s="28" t="s">
        <v>2220</v>
      </c>
      <c r="BI389" s="35"/>
      <c r="BJ389" s="19"/>
      <c r="BK389" s="35"/>
    </row>
    <row r="390" spans="1:63" s="3" customFormat="1" ht="180" x14ac:dyDescent="0.25">
      <c r="A390" s="29" t="s">
        <v>1371</v>
      </c>
      <c r="B390" s="30" t="s">
        <v>995</v>
      </c>
      <c r="C390" s="94" t="s">
        <v>996</v>
      </c>
      <c r="D390" s="94"/>
      <c r="E390" s="94"/>
      <c r="F390" s="29" t="s">
        <v>490</v>
      </c>
      <c r="G390" s="52">
        <v>1</v>
      </c>
      <c r="H390" s="33" t="s">
        <v>997</v>
      </c>
      <c r="I390" s="33" t="s">
        <v>998</v>
      </c>
      <c r="J390" s="33">
        <v>0.18</v>
      </c>
      <c r="K390" s="31" t="s">
        <v>37</v>
      </c>
      <c r="L390" s="33">
        <v>390.63</v>
      </c>
      <c r="M390" s="33">
        <v>380.03</v>
      </c>
      <c r="N390" s="34" t="s">
        <v>999</v>
      </c>
      <c r="O390" s="33">
        <v>1.59</v>
      </c>
      <c r="BG390" s="27"/>
      <c r="BH390" s="28"/>
      <c r="BI390" s="35" t="s">
        <v>996</v>
      </c>
      <c r="BJ390" s="19"/>
      <c r="BK390" s="35"/>
    </row>
    <row r="391" spans="1:63" s="3" customFormat="1" ht="15" x14ac:dyDescent="0.25">
      <c r="A391" s="41"/>
      <c r="B391" s="42"/>
      <c r="C391" s="42"/>
      <c r="D391" s="42"/>
      <c r="E391" s="43" t="s">
        <v>1000</v>
      </c>
      <c r="F391" s="43"/>
      <c r="G391" s="44"/>
      <c r="H391" s="45"/>
      <c r="I391" s="11"/>
      <c r="J391" s="11"/>
      <c r="K391" s="11"/>
      <c r="L391" s="46">
        <v>346.64</v>
      </c>
      <c r="M391" s="47"/>
      <c r="N391" s="47"/>
      <c r="O391" s="48"/>
      <c r="BG391" s="27"/>
      <c r="BH391" s="28"/>
      <c r="BI391" s="35"/>
      <c r="BJ391" s="19"/>
      <c r="BK391" s="35"/>
    </row>
    <row r="392" spans="1:63" s="3" customFormat="1" ht="15" x14ac:dyDescent="0.25">
      <c r="A392" s="41"/>
      <c r="B392" s="42"/>
      <c r="C392" s="42"/>
      <c r="D392" s="42"/>
      <c r="E392" s="43" t="s">
        <v>1001</v>
      </c>
      <c r="F392" s="43"/>
      <c r="G392" s="44"/>
      <c r="H392" s="45"/>
      <c r="I392" s="11"/>
      <c r="J392" s="11"/>
      <c r="K392" s="11"/>
      <c r="L392" s="46">
        <v>177.17</v>
      </c>
      <c r="M392" s="47"/>
      <c r="N392" s="47"/>
      <c r="O392" s="48"/>
      <c r="BG392" s="27"/>
      <c r="BH392" s="28"/>
      <c r="BI392" s="35"/>
      <c r="BJ392" s="19"/>
      <c r="BK392" s="35"/>
    </row>
    <row r="393" spans="1:63" s="3" customFormat="1" ht="15" x14ac:dyDescent="0.25">
      <c r="A393" s="41"/>
      <c r="B393" s="42"/>
      <c r="C393" s="42"/>
      <c r="D393" s="42"/>
      <c r="E393" s="43" t="s">
        <v>42</v>
      </c>
      <c r="F393" s="43"/>
      <c r="G393" s="44"/>
      <c r="H393" s="45"/>
      <c r="I393" s="11"/>
      <c r="J393" s="11"/>
      <c r="K393" s="11"/>
      <c r="L393" s="46">
        <v>914.44</v>
      </c>
      <c r="M393" s="47"/>
      <c r="N393" s="47"/>
      <c r="O393" s="48"/>
      <c r="BG393" s="27"/>
      <c r="BH393" s="28"/>
      <c r="BI393" s="35"/>
      <c r="BJ393" s="19"/>
      <c r="BK393" s="35"/>
    </row>
    <row r="394" spans="1:63" s="3" customFormat="1" ht="123.75" x14ac:dyDescent="0.25">
      <c r="A394" s="29" t="s">
        <v>2221</v>
      </c>
      <c r="B394" s="30" t="s">
        <v>2222</v>
      </c>
      <c r="C394" s="94" t="s">
        <v>2223</v>
      </c>
      <c r="D394" s="94"/>
      <c r="E394" s="94"/>
      <c r="F394" s="29" t="s">
        <v>78</v>
      </c>
      <c r="G394" s="52">
        <v>1</v>
      </c>
      <c r="H394" s="33">
        <v>914.07</v>
      </c>
      <c r="I394" s="33"/>
      <c r="J394" s="33"/>
      <c r="K394" s="31" t="s">
        <v>979</v>
      </c>
      <c r="L394" s="33">
        <v>5694.66</v>
      </c>
      <c r="M394" s="33"/>
      <c r="N394" s="34"/>
      <c r="O394" s="33"/>
      <c r="BG394" s="27"/>
      <c r="BH394" s="28"/>
      <c r="BI394" s="35" t="s">
        <v>2223</v>
      </c>
      <c r="BJ394" s="19"/>
      <c r="BK394" s="35"/>
    </row>
    <row r="395" spans="1:63" s="3" customFormat="1" ht="15" x14ac:dyDescent="0.25">
      <c r="A395" s="91" t="s">
        <v>2224</v>
      </c>
      <c r="B395" s="92"/>
      <c r="C395" s="92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3"/>
      <c r="BG395" s="27"/>
      <c r="BH395" s="28" t="s">
        <v>2224</v>
      </c>
      <c r="BI395" s="35"/>
      <c r="BJ395" s="19"/>
      <c r="BK395" s="35"/>
    </row>
    <row r="396" spans="1:63" s="3" customFormat="1" ht="180" x14ac:dyDescent="0.25">
      <c r="A396" s="29" t="s">
        <v>2225</v>
      </c>
      <c r="B396" s="30" t="s">
        <v>2141</v>
      </c>
      <c r="C396" s="94" t="s">
        <v>2142</v>
      </c>
      <c r="D396" s="94"/>
      <c r="E396" s="94"/>
      <c r="F396" s="29" t="s">
        <v>490</v>
      </c>
      <c r="G396" s="52">
        <v>1</v>
      </c>
      <c r="H396" s="33" t="s">
        <v>2143</v>
      </c>
      <c r="I396" s="33">
        <v>23.72</v>
      </c>
      <c r="J396" s="33">
        <v>5.21</v>
      </c>
      <c r="K396" s="31" t="s">
        <v>37</v>
      </c>
      <c r="L396" s="33">
        <v>2361.42</v>
      </c>
      <c r="M396" s="33">
        <v>1991.53</v>
      </c>
      <c r="N396" s="34">
        <v>323.77999999999997</v>
      </c>
      <c r="O396" s="33">
        <v>46.11</v>
      </c>
      <c r="BG396" s="27"/>
      <c r="BH396" s="28"/>
      <c r="BI396" s="35" t="s">
        <v>2142</v>
      </c>
      <c r="BJ396" s="19"/>
      <c r="BK396" s="35"/>
    </row>
    <row r="397" spans="1:63" s="3" customFormat="1" ht="15" x14ac:dyDescent="0.25">
      <c r="A397" s="41"/>
      <c r="B397" s="42"/>
      <c r="C397" s="42"/>
      <c r="D397" s="42"/>
      <c r="E397" s="43" t="s">
        <v>2226</v>
      </c>
      <c r="F397" s="43"/>
      <c r="G397" s="44"/>
      <c r="H397" s="45"/>
      <c r="I397" s="11"/>
      <c r="J397" s="11"/>
      <c r="K397" s="11"/>
      <c r="L397" s="46">
        <v>1792.38</v>
      </c>
      <c r="M397" s="47"/>
      <c r="N397" s="47"/>
      <c r="O397" s="48"/>
      <c r="BG397" s="27"/>
      <c r="BH397" s="28"/>
      <c r="BI397" s="35"/>
      <c r="BJ397" s="19"/>
      <c r="BK397" s="35"/>
    </row>
    <row r="398" spans="1:63" s="3" customFormat="1" ht="15" x14ac:dyDescent="0.25">
      <c r="A398" s="41"/>
      <c r="B398" s="42"/>
      <c r="C398" s="42"/>
      <c r="D398" s="42"/>
      <c r="E398" s="43" t="s">
        <v>2227</v>
      </c>
      <c r="F398" s="43"/>
      <c r="G398" s="44"/>
      <c r="H398" s="45"/>
      <c r="I398" s="11"/>
      <c r="J398" s="11"/>
      <c r="K398" s="11"/>
      <c r="L398" s="46">
        <v>916.1</v>
      </c>
      <c r="M398" s="47"/>
      <c r="N398" s="47"/>
      <c r="O398" s="48"/>
      <c r="BG398" s="27"/>
      <c r="BH398" s="28"/>
      <c r="BI398" s="35"/>
      <c r="BJ398" s="19"/>
      <c r="BK398" s="35"/>
    </row>
    <row r="399" spans="1:63" s="3" customFormat="1" ht="15" x14ac:dyDescent="0.25">
      <c r="A399" s="41"/>
      <c r="B399" s="42"/>
      <c r="C399" s="42"/>
      <c r="D399" s="42"/>
      <c r="E399" s="43" t="s">
        <v>42</v>
      </c>
      <c r="F399" s="43"/>
      <c r="G399" s="44"/>
      <c r="H399" s="45"/>
      <c r="I399" s="11"/>
      <c r="J399" s="11"/>
      <c r="K399" s="11"/>
      <c r="L399" s="46">
        <v>5069.8999999999996</v>
      </c>
      <c r="M399" s="47"/>
      <c r="N399" s="47"/>
      <c r="O399" s="48"/>
      <c r="BG399" s="27"/>
      <c r="BH399" s="28"/>
      <c r="BI399" s="35"/>
      <c r="BJ399" s="19"/>
      <c r="BK399" s="35"/>
    </row>
    <row r="400" spans="1:63" s="3" customFormat="1" ht="123.75" x14ac:dyDescent="0.25">
      <c r="A400" s="29" t="s">
        <v>2228</v>
      </c>
      <c r="B400" s="30" t="s">
        <v>2229</v>
      </c>
      <c r="C400" s="94" t="s">
        <v>2230</v>
      </c>
      <c r="D400" s="94"/>
      <c r="E400" s="94"/>
      <c r="F400" s="29" t="s">
        <v>78</v>
      </c>
      <c r="G400" s="52">
        <v>1</v>
      </c>
      <c r="H400" s="33">
        <v>861.66</v>
      </c>
      <c r="I400" s="33"/>
      <c r="J400" s="33"/>
      <c r="K400" s="31" t="s">
        <v>979</v>
      </c>
      <c r="L400" s="33">
        <v>5368.14</v>
      </c>
      <c r="M400" s="33"/>
      <c r="N400" s="34"/>
      <c r="O400" s="33"/>
      <c r="BG400" s="27"/>
      <c r="BH400" s="28"/>
      <c r="BI400" s="35" t="s">
        <v>2230</v>
      </c>
      <c r="BJ400" s="19"/>
      <c r="BK400" s="35"/>
    </row>
    <row r="401" spans="1:63" s="3" customFormat="1" ht="15" x14ac:dyDescent="0.25">
      <c r="A401" s="91" t="s">
        <v>2231</v>
      </c>
      <c r="B401" s="92"/>
      <c r="C401" s="92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3"/>
      <c r="BG401" s="27"/>
      <c r="BH401" s="28" t="s">
        <v>2231</v>
      </c>
      <c r="BI401" s="35"/>
      <c r="BJ401" s="19"/>
      <c r="BK401" s="35"/>
    </row>
    <row r="402" spans="1:63" s="3" customFormat="1" ht="180" x14ac:dyDescent="0.25">
      <c r="A402" s="29" t="s">
        <v>2232</v>
      </c>
      <c r="B402" s="30" t="s">
        <v>2233</v>
      </c>
      <c r="C402" s="94" t="s">
        <v>2234</v>
      </c>
      <c r="D402" s="94"/>
      <c r="E402" s="94"/>
      <c r="F402" s="29" t="s">
        <v>2235</v>
      </c>
      <c r="G402" s="49">
        <v>0.16</v>
      </c>
      <c r="H402" s="33" t="s">
        <v>2236</v>
      </c>
      <c r="I402" s="33"/>
      <c r="J402" s="33">
        <v>4.62</v>
      </c>
      <c r="K402" s="31" t="s">
        <v>37</v>
      </c>
      <c r="L402" s="33">
        <v>1583.91</v>
      </c>
      <c r="M402" s="33">
        <v>1577.37</v>
      </c>
      <c r="N402" s="34"/>
      <c r="O402" s="33">
        <v>6.54</v>
      </c>
      <c r="BG402" s="27"/>
      <c r="BH402" s="28"/>
      <c r="BI402" s="35" t="s">
        <v>2234</v>
      </c>
      <c r="BJ402" s="19"/>
      <c r="BK402" s="35"/>
    </row>
    <row r="403" spans="1:63" s="3" customFormat="1" ht="15" x14ac:dyDescent="0.25">
      <c r="A403" s="36"/>
      <c r="B403" s="37"/>
      <c r="C403" s="38" t="s">
        <v>2237</v>
      </c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40"/>
      <c r="BG403" s="27"/>
      <c r="BH403" s="28"/>
      <c r="BI403" s="35"/>
      <c r="BJ403" s="19"/>
      <c r="BK403" s="35"/>
    </row>
    <row r="404" spans="1:63" s="3" customFormat="1" ht="15" x14ac:dyDescent="0.25">
      <c r="A404" s="41"/>
      <c r="B404" s="42"/>
      <c r="C404" s="42"/>
      <c r="D404" s="42"/>
      <c r="E404" s="43" t="s">
        <v>2238</v>
      </c>
      <c r="F404" s="43"/>
      <c r="G404" s="44"/>
      <c r="H404" s="45"/>
      <c r="I404" s="11"/>
      <c r="J404" s="11"/>
      <c r="K404" s="11"/>
      <c r="L404" s="46">
        <v>1419.63</v>
      </c>
      <c r="M404" s="47"/>
      <c r="N404" s="47"/>
      <c r="O404" s="48"/>
      <c r="BG404" s="27"/>
      <c r="BH404" s="28"/>
      <c r="BI404" s="35"/>
      <c r="BJ404" s="19"/>
      <c r="BK404" s="35"/>
    </row>
    <row r="405" spans="1:63" s="3" customFormat="1" ht="15" x14ac:dyDescent="0.25">
      <c r="A405" s="41"/>
      <c r="B405" s="42"/>
      <c r="C405" s="42"/>
      <c r="D405" s="42"/>
      <c r="E405" s="43" t="s">
        <v>2239</v>
      </c>
      <c r="F405" s="43"/>
      <c r="G405" s="44"/>
      <c r="H405" s="45"/>
      <c r="I405" s="11"/>
      <c r="J405" s="11"/>
      <c r="K405" s="11"/>
      <c r="L405" s="46">
        <v>725.59</v>
      </c>
      <c r="M405" s="47"/>
      <c r="N405" s="47"/>
      <c r="O405" s="48"/>
      <c r="BG405" s="27"/>
      <c r="BH405" s="28"/>
      <c r="BI405" s="35"/>
      <c r="BJ405" s="19"/>
      <c r="BK405" s="35"/>
    </row>
    <row r="406" spans="1:63" s="3" customFormat="1" ht="15" x14ac:dyDescent="0.25">
      <c r="A406" s="41"/>
      <c r="B406" s="42"/>
      <c r="C406" s="42"/>
      <c r="D406" s="42"/>
      <c r="E406" s="43" t="s">
        <v>42</v>
      </c>
      <c r="F406" s="43"/>
      <c r="G406" s="44"/>
      <c r="H406" s="45"/>
      <c r="I406" s="11"/>
      <c r="J406" s="11"/>
      <c r="K406" s="11"/>
      <c r="L406" s="46">
        <v>3729.13</v>
      </c>
      <c r="M406" s="47"/>
      <c r="N406" s="47"/>
      <c r="O406" s="48"/>
      <c r="BG406" s="27"/>
      <c r="BH406" s="28"/>
      <c r="BI406" s="35"/>
      <c r="BJ406" s="19"/>
      <c r="BK406" s="35"/>
    </row>
    <row r="407" spans="1:63" s="3" customFormat="1" ht="180" x14ac:dyDescent="0.25">
      <c r="A407" s="29" t="s">
        <v>2240</v>
      </c>
      <c r="B407" s="30" t="s">
        <v>2241</v>
      </c>
      <c r="C407" s="94" t="s">
        <v>2231</v>
      </c>
      <c r="D407" s="94"/>
      <c r="E407" s="94"/>
      <c r="F407" s="29" t="s">
        <v>78</v>
      </c>
      <c r="G407" s="52">
        <v>16</v>
      </c>
      <c r="H407" s="33">
        <v>18.350000000000001</v>
      </c>
      <c r="I407" s="33"/>
      <c r="J407" s="33">
        <v>18.350000000000001</v>
      </c>
      <c r="K407" s="31" t="s">
        <v>37</v>
      </c>
      <c r="L407" s="33">
        <v>2598.36</v>
      </c>
      <c r="M407" s="33"/>
      <c r="N407" s="34"/>
      <c r="O407" s="33">
        <v>2598.36</v>
      </c>
      <c r="BG407" s="27"/>
      <c r="BH407" s="28"/>
      <c r="BI407" s="35" t="s">
        <v>2231</v>
      </c>
      <c r="BJ407" s="19"/>
      <c r="BK407" s="35"/>
    </row>
    <row r="408" spans="1:63" s="3" customFormat="1" ht="15" x14ac:dyDescent="0.25">
      <c r="A408" s="91" t="s">
        <v>2242</v>
      </c>
      <c r="B408" s="92"/>
      <c r="C408" s="92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3"/>
      <c r="BG408" s="27"/>
      <c r="BH408" s="28" t="s">
        <v>2242</v>
      </c>
      <c r="BI408" s="35"/>
      <c r="BJ408" s="19"/>
      <c r="BK408" s="35"/>
    </row>
    <row r="409" spans="1:63" s="3" customFormat="1" ht="180" x14ac:dyDescent="0.25">
      <c r="A409" s="29" t="s">
        <v>2243</v>
      </c>
      <c r="B409" s="30" t="s">
        <v>2244</v>
      </c>
      <c r="C409" s="94" t="s">
        <v>2245</v>
      </c>
      <c r="D409" s="94"/>
      <c r="E409" s="94"/>
      <c r="F409" s="29" t="s">
        <v>669</v>
      </c>
      <c r="G409" s="49">
        <v>0.02</v>
      </c>
      <c r="H409" s="33" t="s">
        <v>2246</v>
      </c>
      <c r="I409" s="33"/>
      <c r="J409" s="33">
        <v>14.37</v>
      </c>
      <c r="K409" s="31" t="s">
        <v>37</v>
      </c>
      <c r="L409" s="33">
        <v>90.33</v>
      </c>
      <c r="M409" s="33">
        <v>87.79</v>
      </c>
      <c r="N409" s="34"/>
      <c r="O409" s="33">
        <v>2.54</v>
      </c>
      <c r="BG409" s="27"/>
      <c r="BH409" s="28"/>
      <c r="BI409" s="35" t="s">
        <v>2245</v>
      </c>
      <c r="BJ409" s="19"/>
      <c r="BK409" s="35"/>
    </row>
    <row r="410" spans="1:63" s="3" customFormat="1" ht="15" x14ac:dyDescent="0.25">
      <c r="A410" s="36"/>
      <c r="B410" s="37"/>
      <c r="C410" s="38" t="s">
        <v>1202</v>
      </c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40"/>
      <c r="BG410" s="27"/>
      <c r="BH410" s="28"/>
      <c r="BI410" s="35"/>
      <c r="BJ410" s="19"/>
      <c r="BK410" s="35"/>
    </row>
    <row r="411" spans="1:63" s="3" customFormat="1" ht="15" x14ac:dyDescent="0.25">
      <c r="A411" s="41"/>
      <c r="B411" s="42"/>
      <c r="C411" s="42"/>
      <c r="D411" s="42"/>
      <c r="E411" s="43" t="s">
        <v>2247</v>
      </c>
      <c r="F411" s="43"/>
      <c r="G411" s="44"/>
      <c r="H411" s="45"/>
      <c r="I411" s="11"/>
      <c r="J411" s="11"/>
      <c r="K411" s="11"/>
      <c r="L411" s="46">
        <v>79.010000000000005</v>
      </c>
      <c r="M411" s="47"/>
      <c r="N411" s="47"/>
      <c r="O411" s="48"/>
      <c r="BG411" s="27"/>
      <c r="BH411" s="28"/>
      <c r="BI411" s="35"/>
      <c r="BJ411" s="19"/>
      <c r="BK411" s="35"/>
    </row>
    <row r="412" spans="1:63" s="3" customFormat="1" ht="15" x14ac:dyDescent="0.25">
      <c r="A412" s="41"/>
      <c r="B412" s="42"/>
      <c r="C412" s="42"/>
      <c r="D412" s="42"/>
      <c r="E412" s="43" t="s">
        <v>2248</v>
      </c>
      <c r="F412" s="43"/>
      <c r="G412" s="44"/>
      <c r="H412" s="45"/>
      <c r="I412" s="11"/>
      <c r="J412" s="11"/>
      <c r="K412" s="11"/>
      <c r="L412" s="46">
        <v>40.380000000000003</v>
      </c>
      <c r="M412" s="47"/>
      <c r="N412" s="47"/>
      <c r="O412" s="48"/>
      <c r="BG412" s="27"/>
      <c r="BH412" s="28"/>
      <c r="BI412" s="35"/>
      <c r="BJ412" s="19"/>
      <c r="BK412" s="35"/>
    </row>
    <row r="413" spans="1:63" s="3" customFormat="1" ht="15" x14ac:dyDescent="0.25">
      <c r="A413" s="41"/>
      <c r="B413" s="42"/>
      <c r="C413" s="42"/>
      <c r="D413" s="42"/>
      <c r="E413" s="43" t="s">
        <v>42</v>
      </c>
      <c r="F413" s="43"/>
      <c r="G413" s="44"/>
      <c r="H413" s="45"/>
      <c r="I413" s="11"/>
      <c r="J413" s="11"/>
      <c r="K413" s="11"/>
      <c r="L413" s="46">
        <v>209.72</v>
      </c>
      <c r="M413" s="47"/>
      <c r="N413" s="47"/>
      <c r="O413" s="48"/>
      <c r="BG413" s="27"/>
      <c r="BH413" s="28"/>
      <c r="BI413" s="35"/>
      <c r="BJ413" s="19"/>
      <c r="BK413" s="35"/>
    </row>
    <row r="414" spans="1:63" s="3" customFormat="1" ht="180" x14ac:dyDescent="0.25">
      <c r="A414" s="29" t="s">
        <v>2249</v>
      </c>
      <c r="B414" s="30" t="s">
        <v>2250</v>
      </c>
      <c r="C414" s="94" t="s">
        <v>2251</v>
      </c>
      <c r="D414" s="94"/>
      <c r="E414" s="94"/>
      <c r="F414" s="29" t="s">
        <v>1627</v>
      </c>
      <c r="G414" s="32">
        <v>2.0600000000000002E-3</v>
      </c>
      <c r="H414" s="33">
        <v>7991.46</v>
      </c>
      <c r="I414" s="33"/>
      <c r="J414" s="33">
        <v>7991.46</v>
      </c>
      <c r="K414" s="31" t="s">
        <v>37</v>
      </c>
      <c r="L414" s="33">
        <v>145.69</v>
      </c>
      <c r="M414" s="33"/>
      <c r="N414" s="34"/>
      <c r="O414" s="33">
        <v>145.69</v>
      </c>
      <c r="BG414" s="27"/>
      <c r="BH414" s="28"/>
      <c r="BI414" s="35" t="s">
        <v>2251</v>
      </c>
      <c r="BJ414" s="19"/>
      <c r="BK414" s="35"/>
    </row>
    <row r="415" spans="1:63" s="3" customFormat="1" ht="15" x14ac:dyDescent="0.25">
      <c r="A415" s="36"/>
      <c r="B415" s="37"/>
      <c r="C415" s="38" t="s">
        <v>2252</v>
      </c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40"/>
      <c r="BG415" s="27"/>
      <c r="BH415" s="28"/>
      <c r="BI415" s="35"/>
      <c r="BJ415" s="19"/>
      <c r="BK415" s="35"/>
    </row>
    <row r="416" spans="1:63" s="3" customFormat="1" ht="15" x14ac:dyDescent="0.25">
      <c r="A416" s="91" t="s">
        <v>2253</v>
      </c>
      <c r="B416" s="92"/>
      <c r="C416" s="92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3"/>
      <c r="BG416" s="27"/>
      <c r="BH416" s="28" t="s">
        <v>2253</v>
      </c>
      <c r="BI416" s="35"/>
      <c r="BJ416" s="19"/>
      <c r="BK416" s="35"/>
    </row>
    <row r="417" spans="1:64" s="3" customFormat="1" ht="180" x14ac:dyDescent="0.25">
      <c r="A417" s="29" t="s">
        <v>2254</v>
      </c>
      <c r="B417" s="30" t="s">
        <v>2255</v>
      </c>
      <c r="C417" s="94" t="s">
        <v>2256</v>
      </c>
      <c r="D417" s="94"/>
      <c r="E417" s="94"/>
      <c r="F417" s="29" t="s">
        <v>68</v>
      </c>
      <c r="G417" s="32">
        <v>5.0360000000000002E-2</v>
      </c>
      <c r="H417" s="33" t="s">
        <v>2257</v>
      </c>
      <c r="I417" s="33" t="s">
        <v>2258</v>
      </c>
      <c r="J417" s="33">
        <v>68.63</v>
      </c>
      <c r="K417" s="31" t="s">
        <v>37</v>
      </c>
      <c r="L417" s="33">
        <v>1336.1</v>
      </c>
      <c r="M417" s="33">
        <v>1091.53</v>
      </c>
      <c r="N417" s="34" t="s">
        <v>2259</v>
      </c>
      <c r="O417" s="33">
        <v>30.59</v>
      </c>
      <c r="BG417" s="27"/>
      <c r="BH417" s="28"/>
      <c r="BI417" s="35" t="s">
        <v>2256</v>
      </c>
      <c r="BJ417" s="19"/>
      <c r="BK417" s="35"/>
    </row>
    <row r="418" spans="1:64" s="3" customFormat="1" ht="15" x14ac:dyDescent="0.25">
      <c r="A418" s="36"/>
      <c r="B418" s="37"/>
      <c r="C418" s="38" t="s">
        <v>2260</v>
      </c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40"/>
      <c r="BG418" s="27"/>
      <c r="BH418" s="28"/>
      <c r="BI418" s="35"/>
      <c r="BJ418" s="19"/>
      <c r="BK418" s="35"/>
    </row>
    <row r="419" spans="1:64" s="3" customFormat="1" ht="15" x14ac:dyDescent="0.25">
      <c r="A419" s="41"/>
      <c r="B419" s="42"/>
      <c r="C419" s="42"/>
      <c r="D419" s="42"/>
      <c r="E419" s="43" t="s">
        <v>2261</v>
      </c>
      <c r="F419" s="43"/>
      <c r="G419" s="44"/>
      <c r="H419" s="45"/>
      <c r="I419" s="11"/>
      <c r="J419" s="11"/>
      <c r="K419" s="11"/>
      <c r="L419" s="46">
        <v>1124.24</v>
      </c>
      <c r="M419" s="47"/>
      <c r="N419" s="47"/>
      <c r="O419" s="48"/>
      <c r="BG419" s="27"/>
      <c r="BH419" s="28"/>
      <c r="BI419" s="35"/>
      <c r="BJ419" s="19"/>
      <c r="BK419" s="35"/>
    </row>
    <row r="420" spans="1:64" s="3" customFormat="1" ht="15" x14ac:dyDescent="0.25">
      <c r="A420" s="41"/>
      <c r="B420" s="42"/>
      <c r="C420" s="42"/>
      <c r="D420" s="42"/>
      <c r="E420" s="43" t="s">
        <v>2262</v>
      </c>
      <c r="F420" s="43"/>
      <c r="G420" s="44"/>
      <c r="H420" s="45"/>
      <c r="I420" s="11"/>
      <c r="J420" s="11"/>
      <c r="K420" s="11"/>
      <c r="L420" s="46">
        <v>591.1</v>
      </c>
      <c r="M420" s="47"/>
      <c r="N420" s="47"/>
      <c r="O420" s="48"/>
      <c r="BG420" s="27"/>
      <c r="BH420" s="28"/>
      <c r="BI420" s="35"/>
      <c r="BJ420" s="19"/>
      <c r="BK420" s="35"/>
    </row>
    <row r="421" spans="1:64" s="3" customFormat="1" ht="15" x14ac:dyDescent="0.25">
      <c r="A421" s="41"/>
      <c r="B421" s="42"/>
      <c r="C421" s="42"/>
      <c r="D421" s="42"/>
      <c r="E421" s="43" t="s">
        <v>42</v>
      </c>
      <c r="F421" s="43"/>
      <c r="G421" s="44"/>
      <c r="H421" s="45"/>
      <c r="I421" s="11"/>
      <c r="J421" s="11"/>
      <c r="K421" s="11"/>
      <c r="L421" s="46">
        <v>3051.44</v>
      </c>
      <c r="M421" s="47"/>
      <c r="N421" s="47"/>
      <c r="O421" s="48"/>
      <c r="BG421" s="27"/>
      <c r="BH421" s="28"/>
      <c r="BI421" s="35"/>
      <c r="BJ421" s="19"/>
      <c r="BK421" s="35"/>
    </row>
    <row r="422" spans="1:64" s="3" customFormat="1" ht="180" x14ac:dyDescent="0.25">
      <c r="A422" s="29" t="s">
        <v>2263</v>
      </c>
      <c r="B422" s="30" t="s">
        <v>2264</v>
      </c>
      <c r="C422" s="94" t="s">
        <v>2265</v>
      </c>
      <c r="D422" s="94"/>
      <c r="E422" s="94"/>
      <c r="F422" s="29" t="s">
        <v>78</v>
      </c>
      <c r="G422" s="52">
        <v>12</v>
      </c>
      <c r="H422" s="33">
        <v>611.77</v>
      </c>
      <c r="I422" s="33"/>
      <c r="J422" s="33">
        <v>611.77</v>
      </c>
      <c r="K422" s="31" t="s">
        <v>37</v>
      </c>
      <c r="L422" s="33">
        <v>64969.97</v>
      </c>
      <c r="M422" s="33"/>
      <c r="N422" s="34"/>
      <c r="O422" s="33">
        <v>64969.97</v>
      </c>
      <c r="BG422" s="27"/>
      <c r="BH422" s="28"/>
      <c r="BI422" s="35" t="s">
        <v>2265</v>
      </c>
      <c r="BJ422" s="19"/>
      <c r="BK422" s="35"/>
    </row>
    <row r="423" spans="1:64" s="3" customFormat="1" ht="180" x14ac:dyDescent="0.25">
      <c r="A423" s="29" t="s">
        <v>2266</v>
      </c>
      <c r="B423" s="30" t="s">
        <v>2267</v>
      </c>
      <c r="C423" s="94" t="s">
        <v>2268</v>
      </c>
      <c r="D423" s="94"/>
      <c r="E423" s="94"/>
      <c r="F423" s="29" t="s">
        <v>78</v>
      </c>
      <c r="G423" s="52">
        <v>2</v>
      </c>
      <c r="H423" s="33">
        <v>339.22</v>
      </c>
      <c r="I423" s="33"/>
      <c r="J423" s="33">
        <v>339.22</v>
      </c>
      <c r="K423" s="31" t="s">
        <v>37</v>
      </c>
      <c r="L423" s="33">
        <v>6004.19</v>
      </c>
      <c r="M423" s="33"/>
      <c r="N423" s="34"/>
      <c r="O423" s="33">
        <v>6004.19</v>
      </c>
      <c r="BG423" s="27"/>
      <c r="BH423" s="28"/>
      <c r="BI423" s="35" t="s">
        <v>2268</v>
      </c>
      <c r="BJ423" s="19"/>
      <c r="BK423" s="35"/>
    </row>
    <row r="424" spans="1:64" s="3" customFormat="1" ht="180" x14ac:dyDescent="0.25">
      <c r="A424" s="29" t="s">
        <v>2269</v>
      </c>
      <c r="B424" s="30" t="s">
        <v>2270</v>
      </c>
      <c r="C424" s="94" t="s">
        <v>2271</v>
      </c>
      <c r="D424" s="94"/>
      <c r="E424" s="94"/>
      <c r="F424" s="29" t="s">
        <v>923</v>
      </c>
      <c r="G424" s="52">
        <v>4</v>
      </c>
      <c r="H424" s="33">
        <v>58.12</v>
      </c>
      <c r="I424" s="33"/>
      <c r="J424" s="33">
        <v>58.12</v>
      </c>
      <c r="K424" s="31" t="s">
        <v>37</v>
      </c>
      <c r="L424" s="33">
        <v>2057.4499999999998</v>
      </c>
      <c r="M424" s="33"/>
      <c r="N424" s="34"/>
      <c r="O424" s="33">
        <v>2057.4499999999998</v>
      </c>
      <c r="BG424" s="27"/>
      <c r="BH424" s="28"/>
      <c r="BI424" s="35" t="s">
        <v>2271</v>
      </c>
      <c r="BJ424" s="19"/>
      <c r="BK424" s="35"/>
    </row>
    <row r="425" spans="1:64" s="3" customFormat="1" ht="180" x14ac:dyDescent="0.25">
      <c r="A425" s="29" t="s">
        <v>2272</v>
      </c>
      <c r="B425" s="30" t="s">
        <v>2273</v>
      </c>
      <c r="C425" s="94" t="s">
        <v>2274</v>
      </c>
      <c r="D425" s="94"/>
      <c r="E425" s="94"/>
      <c r="F425" s="29" t="s">
        <v>78</v>
      </c>
      <c r="G425" s="52">
        <v>2</v>
      </c>
      <c r="H425" s="33">
        <v>456.93</v>
      </c>
      <c r="I425" s="33"/>
      <c r="J425" s="33">
        <v>456.93</v>
      </c>
      <c r="K425" s="31" t="s">
        <v>37</v>
      </c>
      <c r="L425" s="33">
        <v>8087.66</v>
      </c>
      <c r="M425" s="33"/>
      <c r="N425" s="34"/>
      <c r="O425" s="33">
        <v>8087.66</v>
      </c>
      <c r="BG425" s="27"/>
      <c r="BH425" s="28"/>
      <c r="BI425" s="35" t="s">
        <v>2274</v>
      </c>
      <c r="BJ425" s="19"/>
      <c r="BK425" s="35"/>
    </row>
    <row r="426" spans="1:64" s="3" customFormat="1" ht="180" x14ac:dyDescent="0.25">
      <c r="A426" s="29" t="s">
        <v>2275</v>
      </c>
      <c r="B426" s="30" t="s">
        <v>2276</v>
      </c>
      <c r="C426" s="94" t="s">
        <v>2277</v>
      </c>
      <c r="D426" s="94"/>
      <c r="E426" s="94"/>
      <c r="F426" s="29" t="s">
        <v>78</v>
      </c>
      <c r="G426" s="52">
        <v>1</v>
      </c>
      <c r="H426" s="33">
        <v>566.48</v>
      </c>
      <c r="I426" s="33"/>
      <c r="J426" s="33">
        <v>566.48</v>
      </c>
      <c r="K426" s="31" t="s">
        <v>37</v>
      </c>
      <c r="L426" s="33">
        <v>5013.3500000000004</v>
      </c>
      <c r="M426" s="33"/>
      <c r="N426" s="34"/>
      <c r="O426" s="33">
        <v>5013.3500000000004</v>
      </c>
      <c r="BG426" s="27"/>
      <c r="BH426" s="28"/>
      <c r="BI426" s="35" t="s">
        <v>2277</v>
      </c>
      <c r="BJ426" s="19"/>
      <c r="BK426" s="35"/>
    </row>
    <row r="427" spans="1:64" s="3" customFormat="1" ht="22.5" x14ac:dyDescent="0.25">
      <c r="A427" s="99" t="s">
        <v>93</v>
      </c>
      <c r="B427" s="100"/>
      <c r="C427" s="100"/>
      <c r="D427" s="100"/>
      <c r="E427" s="100"/>
      <c r="F427" s="100"/>
      <c r="G427" s="100"/>
      <c r="H427" s="100"/>
      <c r="I427" s="100"/>
      <c r="J427" s="100"/>
      <c r="K427" s="101"/>
      <c r="L427" s="33">
        <v>1693483.46</v>
      </c>
      <c r="M427" s="33">
        <v>128611.15</v>
      </c>
      <c r="N427" s="33" t="s">
        <v>2278</v>
      </c>
      <c r="O427" s="33">
        <v>705397.39</v>
      </c>
      <c r="BG427" s="27"/>
      <c r="BH427" s="28"/>
      <c r="BI427" s="35"/>
      <c r="BJ427" s="19"/>
      <c r="BK427" s="35" t="s">
        <v>93</v>
      </c>
    </row>
    <row r="428" spans="1:64" s="3" customFormat="1" ht="15" x14ac:dyDescent="0.25">
      <c r="A428" s="99" t="s">
        <v>95</v>
      </c>
      <c r="B428" s="100"/>
      <c r="C428" s="100"/>
      <c r="D428" s="100"/>
      <c r="E428" s="100"/>
      <c r="F428" s="100"/>
      <c r="G428" s="100"/>
      <c r="H428" s="100"/>
      <c r="I428" s="100"/>
      <c r="J428" s="100"/>
      <c r="K428" s="101"/>
      <c r="L428" s="33">
        <v>126214.89</v>
      </c>
      <c r="M428" s="33"/>
      <c r="N428" s="33"/>
      <c r="O428" s="33"/>
      <c r="BG428" s="27"/>
      <c r="BH428" s="28"/>
      <c r="BI428" s="35"/>
      <c r="BJ428" s="19"/>
      <c r="BK428" s="35" t="s">
        <v>95</v>
      </c>
    </row>
    <row r="429" spans="1:64" s="3" customFormat="1" ht="15" x14ac:dyDescent="0.25">
      <c r="A429" s="99" t="s">
        <v>96</v>
      </c>
      <c r="B429" s="100"/>
      <c r="C429" s="100"/>
      <c r="D429" s="100"/>
      <c r="E429" s="100"/>
      <c r="F429" s="100"/>
      <c r="G429" s="100"/>
      <c r="H429" s="100"/>
      <c r="I429" s="100"/>
      <c r="J429" s="100"/>
      <c r="K429" s="101"/>
      <c r="L429" s="33">
        <v>65362.49</v>
      </c>
      <c r="M429" s="33"/>
      <c r="N429" s="33"/>
      <c r="O429" s="33"/>
      <c r="BG429" s="27"/>
      <c r="BH429" s="28"/>
      <c r="BI429" s="35"/>
      <c r="BJ429" s="19"/>
      <c r="BK429" s="35" t="s">
        <v>96</v>
      </c>
    </row>
    <row r="430" spans="1:64" s="3" customFormat="1" ht="15" x14ac:dyDescent="0.25">
      <c r="A430" s="99" t="s">
        <v>2279</v>
      </c>
      <c r="B430" s="100"/>
      <c r="C430" s="100"/>
      <c r="D430" s="100"/>
      <c r="E430" s="100"/>
      <c r="F430" s="100"/>
      <c r="G430" s="100"/>
      <c r="H430" s="100"/>
      <c r="I430" s="100"/>
      <c r="J430" s="100"/>
      <c r="K430" s="101"/>
      <c r="L430" s="33">
        <v>1885060.84</v>
      </c>
      <c r="M430" s="33"/>
      <c r="N430" s="33"/>
      <c r="O430" s="33"/>
      <c r="BG430" s="27"/>
      <c r="BH430" s="28"/>
      <c r="BI430" s="35"/>
      <c r="BJ430" s="19"/>
      <c r="BK430" s="35" t="s">
        <v>2279</v>
      </c>
    </row>
    <row r="431" spans="1:64" s="3" customFormat="1" ht="22.5" x14ac:dyDescent="0.25">
      <c r="A431" s="99" t="s">
        <v>217</v>
      </c>
      <c r="B431" s="100"/>
      <c r="C431" s="100"/>
      <c r="D431" s="100"/>
      <c r="E431" s="100"/>
      <c r="F431" s="100"/>
      <c r="G431" s="100"/>
      <c r="H431" s="100"/>
      <c r="I431" s="100"/>
      <c r="J431" s="100"/>
      <c r="K431" s="101"/>
      <c r="L431" s="33">
        <v>2462170.42</v>
      </c>
      <c r="M431" s="33">
        <v>272670.92</v>
      </c>
      <c r="N431" s="33" t="s">
        <v>2280</v>
      </c>
      <c r="O431" s="33">
        <v>1171004</v>
      </c>
      <c r="BL431" s="35" t="s">
        <v>217</v>
      </c>
    </row>
    <row r="432" spans="1:64" s="3" customFormat="1" ht="15" x14ac:dyDescent="0.25">
      <c r="A432" s="99" t="s">
        <v>95</v>
      </c>
      <c r="B432" s="100"/>
      <c r="C432" s="100"/>
      <c r="D432" s="100"/>
      <c r="E432" s="100"/>
      <c r="F432" s="100"/>
      <c r="G432" s="100"/>
      <c r="H432" s="100"/>
      <c r="I432" s="100"/>
      <c r="J432" s="100"/>
      <c r="K432" s="101"/>
      <c r="L432" s="33">
        <v>288423.62</v>
      </c>
      <c r="M432" s="33"/>
      <c r="N432" s="33"/>
      <c r="O432" s="33"/>
      <c r="BL432" s="35" t="s">
        <v>95</v>
      </c>
    </row>
    <row r="433" spans="1:65" s="3" customFormat="1" ht="15" x14ac:dyDescent="0.25">
      <c r="A433" s="103" t="s">
        <v>219</v>
      </c>
      <c r="B433" s="104"/>
      <c r="C433" s="104"/>
      <c r="D433" s="104"/>
      <c r="E433" s="104"/>
      <c r="F433" s="104"/>
      <c r="G433" s="104"/>
      <c r="H433" s="104"/>
      <c r="I433" s="104"/>
      <c r="J433" s="104"/>
      <c r="K433" s="105"/>
      <c r="L433" s="60"/>
      <c r="M433" s="60"/>
      <c r="N433" s="60"/>
      <c r="O433" s="60"/>
      <c r="BL433" s="35"/>
      <c r="BM433" s="2" t="s">
        <v>219</v>
      </c>
    </row>
    <row r="434" spans="1:65" s="3" customFormat="1" ht="15" x14ac:dyDescent="0.25">
      <c r="A434" s="103" t="s">
        <v>2281</v>
      </c>
      <c r="B434" s="104"/>
      <c r="C434" s="104"/>
      <c r="D434" s="104"/>
      <c r="E434" s="104"/>
      <c r="F434" s="104"/>
      <c r="G434" s="104"/>
      <c r="H434" s="104"/>
      <c r="I434" s="104"/>
      <c r="J434" s="104"/>
      <c r="K434" s="105"/>
      <c r="L434" s="60">
        <v>6956.93</v>
      </c>
      <c r="M434" s="60"/>
      <c r="N434" s="60"/>
      <c r="O434" s="60"/>
      <c r="BL434" s="35"/>
      <c r="BM434" s="2" t="s">
        <v>2281</v>
      </c>
    </row>
    <row r="435" spans="1:65" s="3" customFormat="1" ht="15" x14ac:dyDescent="0.25">
      <c r="A435" s="103" t="s">
        <v>2282</v>
      </c>
      <c r="B435" s="104"/>
      <c r="C435" s="104"/>
      <c r="D435" s="104"/>
      <c r="E435" s="104"/>
      <c r="F435" s="104"/>
      <c r="G435" s="104"/>
      <c r="H435" s="104"/>
      <c r="I435" s="104"/>
      <c r="J435" s="104"/>
      <c r="K435" s="105"/>
      <c r="L435" s="60">
        <v>80438.89</v>
      </c>
      <c r="M435" s="60"/>
      <c r="N435" s="60"/>
      <c r="O435" s="60"/>
      <c r="BL435" s="35"/>
      <c r="BM435" s="2" t="s">
        <v>2282</v>
      </c>
    </row>
    <row r="436" spans="1:65" s="3" customFormat="1" ht="15" x14ac:dyDescent="0.25">
      <c r="A436" s="103" t="s">
        <v>2283</v>
      </c>
      <c r="B436" s="104"/>
      <c r="C436" s="104"/>
      <c r="D436" s="104"/>
      <c r="E436" s="104"/>
      <c r="F436" s="104"/>
      <c r="G436" s="104"/>
      <c r="H436" s="104"/>
      <c r="I436" s="104"/>
      <c r="J436" s="104"/>
      <c r="K436" s="105"/>
      <c r="L436" s="60">
        <v>30120.400000000001</v>
      </c>
      <c r="M436" s="60"/>
      <c r="N436" s="60"/>
      <c r="O436" s="60"/>
      <c r="BL436" s="35"/>
      <c r="BM436" s="2" t="s">
        <v>2283</v>
      </c>
    </row>
    <row r="437" spans="1:65" s="3" customFormat="1" ht="15" x14ac:dyDescent="0.25">
      <c r="A437" s="103" t="s">
        <v>2284</v>
      </c>
      <c r="B437" s="104"/>
      <c r="C437" s="104"/>
      <c r="D437" s="104"/>
      <c r="E437" s="104"/>
      <c r="F437" s="104"/>
      <c r="G437" s="104"/>
      <c r="H437" s="104"/>
      <c r="I437" s="104"/>
      <c r="J437" s="104"/>
      <c r="K437" s="105"/>
      <c r="L437" s="60">
        <v>160407.67999999999</v>
      </c>
      <c r="M437" s="60"/>
      <c r="N437" s="60"/>
      <c r="O437" s="60"/>
      <c r="BL437" s="35"/>
      <c r="BM437" s="2" t="s">
        <v>2284</v>
      </c>
    </row>
    <row r="438" spans="1:65" s="3" customFormat="1" ht="15" x14ac:dyDescent="0.25">
      <c r="A438" s="103" t="s">
        <v>2285</v>
      </c>
      <c r="B438" s="104"/>
      <c r="C438" s="104"/>
      <c r="D438" s="104"/>
      <c r="E438" s="104"/>
      <c r="F438" s="104"/>
      <c r="G438" s="104"/>
      <c r="H438" s="104"/>
      <c r="I438" s="104"/>
      <c r="J438" s="104"/>
      <c r="K438" s="105"/>
      <c r="L438" s="60">
        <v>8943.09</v>
      </c>
      <c r="M438" s="60"/>
      <c r="N438" s="60"/>
      <c r="O438" s="60"/>
      <c r="BL438" s="35"/>
      <c r="BM438" s="2" t="s">
        <v>2285</v>
      </c>
    </row>
    <row r="439" spans="1:65" s="3" customFormat="1" ht="15" x14ac:dyDescent="0.25">
      <c r="A439" s="103" t="s">
        <v>2286</v>
      </c>
      <c r="B439" s="104"/>
      <c r="C439" s="104"/>
      <c r="D439" s="104"/>
      <c r="E439" s="104"/>
      <c r="F439" s="104"/>
      <c r="G439" s="104"/>
      <c r="H439" s="104"/>
      <c r="I439" s="104"/>
      <c r="J439" s="104"/>
      <c r="K439" s="105"/>
      <c r="L439" s="60">
        <v>1556.63</v>
      </c>
      <c r="M439" s="60"/>
      <c r="N439" s="60"/>
      <c r="O439" s="60"/>
      <c r="BL439" s="35"/>
      <c r="BM439" s="2" t="s">
        <v>2286</v>
      </c>
    </row>
    <row r="440" spans="1:65" s="3" customFormat="1" ht="15" x14ac:dyDescent="0.25">
      <c r="A440" s="99" t="s">
        <v>96</v>
      </c>
      <c r="B440" s="100"/>
      <c r="C440" s="100"/>
      <c r="D440" s="100"/>
      <c r="E440" s="100"/>
      <c r="F440" s="100"/>
      <c r="G440" s="100"/>
      <c r="H440" s="100"/>
      <c r="I440" s="100"/>
      <c r="J440" s="100"/>
      <c r="K440" s="101"/>
      <c r="L440" s="33">
        <v>150232.48000000001</v>
      </c>
      <c r="M440" s="33"/>
      <c r="N440" s="33"/>
      <c r="O440" s="33"/>
      <c r="BL440" s="35" t="s">
        <v>96</v>
      </c>
    </row>
    <row r="441" spans="1:65" s="3" customFormat="1" ht="15" x14ac:dyDescent="0.25">
      <c r="A441" s="103" t="s">
        <v>219</v>
      </c>
      <c r="B441" s="104"/>
      <c r="C441" s="104"/>
      <c r="D441" s="104"/>
      <c r="E441" s="104"/>
      <c r="F441" s="104"/>
      <c r="G441" s="104"/>
      <c r="H441" s="104"/>
      <c r="I441" s="104"/>
      <c r="J441" s="104"/>
      <c r="K441" s="105"/>
      <c r="L441" s="60"/>
      <c r="M441" s="60"/>
      <c r="N441" s="60"/>
      <c r="O441" s="60"/>
      <c r="BL441" s="35"/>
      <c r="BM441" s="2" t="s">
        <v>219</v>
      </c>
    </row>
    <row r="442" spans="1:65" s="3" customFormat="1" ht="15" x14ac:dyDescent="0.25">
      <c r="A442" s="103" t="s">
        <v>2287</v>
      </c>
      <c r="B442" s="104"/>
      <c r="C442" s="104"/>
      <c r="D442" s="104"/>
      <c r="E442" s="104"/>
      <c r="F442" s="104"/>
      <c r="G442" s="104"/>
      <c r="H442" s="104"/>
      <c r="I442" s="104"/>
      <c r="J442" s="104"/>
      <c r="K442" s="105"/>
      <c r="L442" s="60">
        <v>3126.71</v>
      </c>
      <c r="M442" s="60"/>
      <c r="N442" s="60"/>
      <c r="O442" s="60"/>
      <c r="BL442" s="35"/>
      <c r="BM442" s="2" t="s">
        <v>2287</v>
      </c>
    </row>
    <row r="443" spans="1:65" s="3" customFormat="1" ht="15" x14ac:dyDescent="0.25">
      <c r="A443" s="103" t="s">
        <v>2288</v>
      </c>
      <c r="B443" s="104"/>
      <c r="C443" s="104"/>
      <c r="D443" s="104"/>
      <c r="E443" s="104"/>
      <c r="F443" s="104"/>
      <c r="G443" s="104"/>
      <c r="H443" s="104"/>
      <c r="I443" s="104"/>
      <c r="J443" s="104"/>
      <c r="K443" s="105"/>
      <c r="L443" s="60">
        <v>56173.42</v>
      </c>
      <c r="M443" s="60"/>
      <c r="N443" s="60"/>
      <c r="O443" s="60"/>
      <c r="BL443" s="35"/>
      <c r="BM443" s="2" t="s">
        <v>2288</v>
      </c>
    </row>
    <row r="444" spans="1:65" s="3" customFormat="1" ht="15" x14ac:dyDescent="0.25">
      <c r="A444" s="103" t="s">
        <v>2289</v>
      </c>
      <c r="B444" s="104"/>
      <c r="C444" s="104"/>
      <c r="D444" s="104"/>
      <c r="E444" s="104"/>
      <c r="F444" s="104"/>
      <c r="G444" s="104"/>
      <c r="H444" s="104"/>
      <c r="I444" s="104"/>
      <c r="J444" s="104"/>
      <c r="K444" s="105"/>
      <c r="L444" s="60">
        <v>84338.06</v>
      </c>
      <c r="M444" s="60"/>
      <c r="N444" s="60"/>
      <c r="O444" s="60"/>
      <c r="BL444" s="35"/>
      <c r="BM444" s="2" t="s">
        <v>2289</v>
      </c>
    </row>
    <row r="445" spans="1:65" s="3" customFormat="1" ht="15" x14ac:dyDescent="0.25">
      <c r="A445" s="103" t="s">
        <v>2290</v>
      </c>
      <c r="B445" s="104"/>
      <c r="C445" s="104"/>
      <c r="D445" s="104"/>
      <c r="E445" s="104"/>
      <c r="F445" s="104"/>
      <c r="G445" s="104"/>
      <c r="H445" s="104"/>
      <c r="I445" s="104"/>
      <c r="J445" s="104"/>
      <c r="K445" s="105"/>
      <c r="L445" s="60">
        <v>5609.76</v>
      </c>
      <c r="M445" s="60"/>
      <c r="N445" s="60"/>
      <c r="O445" s="60"/>
      <c r="BL445" s="35"/>
      <c r="BM445" s="2" t="s">
        <v>2290</v>
      </c>
    </row>
    <row r="446" spans="1:65" s="3" customFormat="1" ht="15" x14ac:dyDescent="0.25">
      <c r="A446" s="103" t="s">
        <v>2291</v>
      </c>
      <c r="B446" s="104"/>
      <c r="C446" s="104"/>
      <c r="D446" s="104"/>
      <c r="E446" s="104"/>
      <c r="F446" s="104"/>
      <c r="G446" s="104"/>
      <c r="H446" s="104"/>
      <c r="I446" s="104"/>
      <c r="J446" s="104"/>
      <c r="K446" s="105"/>
      <c r="L446" s="60">
        <v>984.53</v>
      </c>
      <c r="M446" s="60"/>
      <c r="N446" s="60"/>
      <c r="O446" s="60"/>
      <c r="BL446" s="35"/>
      <c r="BM446" s="2" t="s">
        <v>2291</v>
      </c>
    </row>
    <row r="447" spans="1:65" s="3" customFormat="1" ht="15" x14ac:dyDescent="0.25">
      <c r="A447" s="99" t="s">
        <v>237</v>
      </c>
      <c r="B447" s="100"/>
      <c r="C447" s="100"/>
      <c r="D447" s="100"/>
      <c r="E447" s="100"/>
      <c r="F447" s="100"/>
      <c r="G447" s="100"/>
      <c r="H447" s="100"/>
      <c r="I447" s="100"/>
      <c r="J447" s="100"/>
      <c r="K447" s="101"/>
      <c r="L447" s="33"/>
      <c r="M447" s="33"/>
      <c r="N447" s="33"/>
      <c r="O447" s="33"/>
      <c r="BL447" s="35" t="s">
        <v>237</v>
      </c>
    </row>
    <row r="448" spans="1:65" s="3" customFormat="1" ht="15" x14ac:dyDescent="0.25">
      <c r="A448" s="103" t="s">
        <v>1405</v>
      </c>
      <c r="B448" s="104"/>
      <c r="C448" s="104"/>
      <c r="D448" s="104"/>
      <c r="E448" s="104"/>
      <c r="F448" s="104"/>
      <c r="G448" s="104"/>
      <c r="H448" s="104"/>
      <c r="I448" s="104"/>
      <c r="J448" s="104"/>
      <c r="K448" s="105"/>
      <c r="L448" s="60"/>
      <c r="M448" s="60"/>
      <c r="N448" s="60"/>
      <c r="O448" s="60"/>
      <c r="BL448" s="35"/>
      <c r="BM448" s="2" t="s">
        <v>1405</v>
      </c>
    </row>
    <row r="449" spans="1:65" s="3" customFormat="1" ht="15" x14ac:dyDescent="0.25">
      <c r="A449" s="103" t="s">
        <v>1406</v>
      </c>
      <c r="B449" s="104"/>
      <c r="C449" s="104"/>
      <c r="D449" s="104"/>
      <c r="E449" s="104"/>
      <c r="F449" s="104"/>
      <c r="G449" s="104"/>
      <c r="H449" s="104"/>
      <c r="I449" s="104"/>
      <c r="J449" s="104"/>
      <c r="K449" s="105"/>
      <c r="L449" s="60"/>
      <c r="M449" s="60"/>
      <c r="N449" s="60"/>
      <c r="O449" s="60"/>
      <c r="BL449" s="35"/>
      <c r="BM449" s="2" t="s">
        <v>1406</v>
      </c>
    </row>
    <row r="450" spans="1:65" s="3" customFormat="1" ht="22.5" x14ac:dyDescent="0.25">
      <c r="A450" s="103" t="s">
        <v>2292</v>
      </c>
      <c r="B450" s="104"/>
      <c r="C450" s="104"/>
      <c r="D450" s="104"/>
      <c r="E450" s="104"/>
      <c r="F450" s="104"/>
      <c r="G450" s="104"/>
      <c r="H450" s="104"/>
      <c r="I450" s="104"/>
      <c r="J450" s="104"/>
      <c r="K450" s="105"/>
      <c r="L450" s="60">
        <v>74381.759999999995</v>
      </c>
      <c r="M450" s="60">
        <v>19676.98</v>
      </c>
      <c r="N450" s="60" t="s">
        <v>2293</v>
      </c>
      <c r="O450" s="60">
        <v>21669.22</v>
      </c>
      <c r="BL450" s="35"/>
      <c r="BM450" s="2" t="s">
        <v>2292</v>
      </c>
    </row>
    <row r="451" spans="1:65" s="3" customFormat="1" ht="15" x14ac:dyDescent="0.25">
      <c r="A451" s="103" t="s">
        <v>2294</v>
      </c>
      <c r="B451" s="104"/>
      <c r="C451" s="104"/>
      <c r="D451" s="104"/>
      <c r="E451" s="104"/>
      <c r="F451" s="104"/>
      <c r="G451" s="104"/>
      <c r="H451" s="104"/>
      <c r="I451" s="104"/>
      <c r="J451" s="104"/>
      <c r="K451" s="105"/>
      <c r="L451" s="60">
        <v>30120.400000000001</v>
      </c>
      <c r="M451" s="60"/>
      <c r="N451" s="60"/>
      <c r="O451" s="60"/>
      <c r="BL451" s="35"/>
      <c r="BM451" s="2" t="s">
        <v>2294</v>
      </c>
    </row>
    <row r="452" spans="1:65" s="3" customFormat="1" ht="15" x14ac:dyDescent="0.25">
      <c r="A452" s="103" t="s">
        <v>2295</v>
      </c>
      <c r="B452" s="104"/>
      <c r="C452" s="104"/>
      <c r="D452" s="104"/>
      <c r="E452" s="104"/>
      <c r="F452" s="104"/>
      <c r="G452" s="104"/>
      <c r="H452" s="104"/>
      <c r="I452" s="104"/>
      <c r="J452" s="104"/>
      <c r="K452" s="105"/>
      <c r="L452" s="60">
        <v>15060.2</v>
      </c>
      <c r="M452" s="60"/>
      <c r="N452" s="60"/>
      <c r="O452" s="60"/>
      <c r="BL452" s="35"/>
      <c r="BM452" s="2" t="s">
        <v>2295</v>
      </c>
    </row>
    <row r="453" spans="1:65" s="3" customFormat="1" ht="15" x14ac:dyDescent="0.25">
      <c r="A453" s="103" t="s">
        <v>1411</v>
      </c>
      <c r="B453" s="104"/>
      <c r="C453" s="104"/>
      <c r="D453" s="104"/>
      <c r="E453" s="104"/>
      <c r="F453" s="104"/>
      <c r="G453" s="104"/>
      <c r="H453" s="104"/>
      <c r="I453" s="104"/>
      <c r="J453" s="104"/>
      <c r="K453" s="105"/>
      <c r="L453" s="60">
        <v>119562.36</v>
      </c>
      <c r="M453" s="60"/>
      <c r="N453" s="60"/>
      <c r="O453" s="60"/>
      <c r="BL453" s="35"/>
      <c r="BM453" s="2" t="s">
        <v>1411</v>
      </c>
    </row>
    <row r="454" spans="1:65" s="3" customFormat="1" ht="15" x14ac:dyDescent="0.25">
      <c r="A454" s="103" t="s">
        <v>1414</v>
      </c>
      <c r="B454" s="104"/>
      <c r="C454" s="104"/>
      <c r="D454" s="104"/>
      <c r="E454" s="104"/>
      <c r="F454" s="104"/>
      <c r="G454" s="104"/>
      <c r="H454" s="104"/>
      <c r="I454" s="104"/>
      <c r="J454" s="104"/>
      <c r="K454" s="105"/>
      <c r="L454" s="60"/>
      <c r="M454" s="60"/>
      <c r="N454" s="60"/>
      <c r="O454" s="60"/>
      <c r="BL454" s="35"/>
      <c r="BM454" s="2" t="s">
        <v>1414</v>
      </c>
    </row>
    <row r="455" spans="1:65" s="3" customFormat="1" ht="15" x14ac:dyDescent="0.25">
      <c r="A455" s="103" t="s">
        <v>2296</v>
      </c>
      <c r="B455" s="104"/>
      <c r="C455" s="104"/>
      <c r="D455" s="104"/>
      <c r="E455" s="104"/>
      <c r="F455" s="104"/>
      <c r="G455" s="104"/>
      <c r="H455" s="104"/>
      <c r="I455" s="104"/>
      <c r="J455" s="104"/>
      <c r="K455" s="105"/>
      <c r="L455" s="60">
        <v>7816.78</v>
      </c>
      <c r="M455" s="60">
        <v>7816.78</v>
      </c>
      <c r="N455" s="60"/>
      <c r="O455" s="60"/>
      <c r="BL455" s="35"/>
      <c r="BM455" s="2" t="s">
        <v>2296</v>
      </c>
    </row>
    <row r="456" spans="1:65" s="3" customFormat="1" ht="15" x14ac:dyDescent="0.25">
      <c r="A456" s="103" t="s">
        <v>2297</v>
      </c>
      <c r="B456" s="104"/>
      <c r="C456" s="104"/>
      <c r="D456" s="104"/>
      <c r="E456" s="104"/>
      <c r="F456" s="104"/>
      <c r="G456" s="104"/>
      <c r="H456" s="104"/>
      <c r="I456" s="104"/>
      <c r="J456" s="104"/>
      <c r="K456" s="105"/>
      <c r="L456" s="60">
        <v>6956.93</v>
      </c>
      <c r="M456" s="60"/>
      <c r="N456" s="60"/>
      <c r="O456" s="60"/>
      <c r="BL456" s="35"/>
      <c r="BM456" s="2" t="s">
        <v>2297</v>
      </c>
    </row>
    <row r="457" spans="1:65" s="3" customFormat="1" ht="15" x14ac:dyDescent="0.25">
      <c r="A457" s="103" t="s">
        <v>2298</v>
      </c>
      <c r="B457" s="104"/>
      <c r="C457" s="104"/>
      <c r="D457" s="104"/>
      <c r="E457" s="104"/>
      <c r="F457" s="104"/>
      <c r="G457" s="104"/>
      <c r="H457" s="104"/>
      <c r="I457" s="104"/>
      <c r="J457" s="104"/>
      <c r="K457" s="105"/>
      <c r="L457" s="60">
        <v>3126.71</v>
      </c>
      <c r="M457" s="60"/>
      <c r="N457" s="60"/>
      <c r="O457" s="60"/>
      <c r="BL457" s="35"/>
      <c r="BM457" s="2" t="s">
        <v>2298</v>
      </c>
    </row>
    <row r="458" spans="1:65" s="3" customFormat="1" ht="15" x14ac:dyDescent="0.25">
      <c r="A458" s="103" t="s">
        <v>1411</v>
      </c>
      <c r="B458" s="104"/>
      <c r="C458" s="104"/>
      <c r="D458" s="104"/>
      <c r="E458" s="104"/>
      <c r="F458" s="104"/>
      <c r="G458" s="104"/>
      <c r="H458" s="104"/>
      <c r="I458" s="104"/>
      <c r="J458" s="104"/>
      <c r="K458" s="105"/>
      <c r="L458" s="60">
        <v>17900.419999999998</v>
      </c>
      <c r="M458" s="60"/>
      <c r="N458" s="60"/>
      <c r="O458" s="60"/>
      <c r="BL458" s="35"/>
      <c r="BM458" s="2" t="s">
        <v>1411</v>
      </c>
    </row>
    <row r="459" spans="1:65" s="3" customFormat="1" ht="15" x14ac:dyDescent="0.25">
      <c r="A459" s="103" t="s">
        <v>2299</v>
      </c>
      <c r="B459" s="104"/>
      <c r="C459" s="104"/>
      <c r="D459" s="104"/>
      <c r="E459" s="104"/>
      <c r="F459" s="104"/>
      <c r="G459" s="104"/>
      <c r="H459" s="104"/>
      <c r="I459" s="104"/>
      <c r="J459" s="104"/>
      <c r="K459" s="105"/>
      <c r="L459" s="60"/>
      <c r="M459" s="60"/>
      <c r="N459" s="60"/>
      <c r="O459" s="60"/>
      <c r="BL459" s="35"/>
      <c r="BM459" s="2" t="s">
        <v>2299</v>
      </c>
    </row>
    <row r="460" spans="1:65" s="3" customFormat="1" ht="22.5" x14ac:dyDescent="0.25">
      <c r="A460" s="103" t="s">
        <v>1413</v>
      </c>
      <c r="B460" s="104"/>
      <c r="C460" s="104"/>
      <c r="D460" s="104"/>
      <c r="E460" s="104"/>
      <c r="F460" s="104"/>
      <c r="G460" s="104"/>
      <c r="H460" s="104"/>
      <c r="I460" s="104"/>
      <c r="J460" s="104"/>
      <c r="K460" s="105"/>
      <c r="L460" s="60">
        <v>26170.86</v>
      </c>
      <c r="M460" s="60">
        <v>7189.31</v>
      </c>
      <c r="N460" s="60" t="s">
        <v>1900</v>
      </c>
      <c r="O460" s="60">
        <v>15974.18</v>
      </c>
      <c r="BL460" s="35"/>
      <c r="BM460" s="2" t="s">
        <v>1413</v>
      </c>
    </row>
    <row r="461" spans="1:65" s="3" customFormat="1" ht="15" x14ac:dyDescent="0.25">
      <c r="A461" s="103" t="s">
        <v>2300</v>
      </c>
      <c r="B461" s="104"/>
      <c r="C461" s="104"/>
      <c r="D461" s="104"/>
      <c r="E461" s="104"/>
      <c r="F461" s="104"/>
      <c r="G461" s="104"/>
      <c r="H461" s="104"/>
      <c r="I461" s="104"/>
      <c r="J461" s="104"/>
      <c r="K461" s="105"/>
      <c r="L461" s="60">
        <v>8943.09</v>
      </c>
      <c r="M461" s="60"/>
      <c r="N461" s="60"/>
      <c r="O461" s="60"/>
      <c r="BL461" s="35"/>
      <c r="BM461" s="2" t="s">
        <v>2300</v>
      </c>
    </row>
    <row r="462" spans="1:65" s="3" customFormat="1" ht="15" x14ac:dyDescent="0.25">
      <c r="A462" s="103" t="s">
        <v>2301</v>
      </c>
      <c r="B462" s="104"/>
      <c r="C462" s="104"/>
      <c r="D462" s="104"/>
      <c r="E462" s="104"/>
      <c r="F462" s="104"/>
      <c r="G462" s="104"/>
      <c r="H462" s="104"/>
      <c r="I462" s="104"/>
      <c r="J462" s="104"/>
      <c r="K462" s="105"/>
      <c r="L462" s="60">
        <v>5609.76</v>
      </c>
      <c r="M462" s="60"/>
      <c r="N462" s="60"/>
      <c r="O462" s="60"/>
      <c r="BL462" s="35"/>
      <c r="BM462" s="2" t="s">
        <v>2301</v>
      </c>
    </row>
    <row r="463" spans="1:65" s="3" customFormat="1" ht="15" x14ac:dyDescent="0.25">
      <c r="A463" s="103" t="s">
        <v>1411</v>
      </c>
      <c r="B463" s="104"/>
      <c r="C463" s="104"/>
      <c r="D463" s="104"/>
      <c r="E463" s="104"/>
      <c r="F463" s="104"/>
      <c r="G463" s="104"/>
      <c r="H463" s="104"/>
      <c r="I463" s="104"/>
      <c r="J463" s="104"/>
      <c r="K463" s="105"/>
      <c r="L463" s="60">
        <v>40723.71</v>
      </c>
      <c r="M463" s="60"/>
      <c r="N463" s="60"/>
      <c r="O463" s="60"/>
      <c r="BL463" s="35"/>
      <c r="BM463" s="2" t="s">
        <v>1411</v>
      </c>
    </row>
    <row r="464" spans="1:65" s="3" customFormat="1" ht="15" x14ac:dyDescent="0.25">
      <c r="A464" s="103" t="s">
        <v>1412</v>
      </c>
      <c r="B464" s="104"/>
      <c r="C464" s="104"/>
      <c r="D464" s="104"/>
      <c r="E464" s="104"/>
      <c r="F464" s="104"/>
      <c r="G464" s="104"/>
      <c r="H464" s="104"/>
      <c r="I464" s="104"/>
      <c r="J464" s="104"/>
      <c r="K464" s="105"/>
      <c r="L464" s="60"/>
      <c r="M464" s="60"/>
      <c r="N464" s="60"/>
      <c r="O464" s="60"/>
      <c r="BL464" s="35"/>
      <c r="BM464" s="2" t="s">
        <v>1412</v>
      </c>
    </row>
    <row r="465" spans="1:65" s="3" customFormat="1" ht="15" x14ac:dyDescent="0.25">
      <c r="A465" s="103" t="s">
        <v>2302</v>
      </c>
      <c r="B465" s="104"/>
      <c r="C465" s="104"/>
      <c r="D465" s="104"/>
      <c r="E465" s="104"/>
      <c r="F465" s="104"/>
      <c r="G465" s="104"/>
      <c r="H465" s="104"/>
      <c r="I465" s="104"/>
      <c r="J465" s="104"/>
      <c r="K465" s="105"/>
      <c r="L465" s="60">
        <v>85089.04</v>
      </c>
      <c r="M465" s="60"/>
      <c r="N465" s="60">
        <v>85089.04</v>
      </c>
      <c r="O465" s="60"/>
      <c r="BL465" s="35"/>
      <c r="BM465" s="2" t="s">
        <v>2302</v>
      </c>
    </row>
    <row r="466" spans="1:65" s="3" customFormat="1" ht="15" x14ac:dyDescent="0.25">
      <c r="A466" s="103" t="s">
        <v>1418</v>
      </c>
      <c r="B466" s="104"/>
      <c r="C466" s="104"/>
      <c r="D466" s="104"/>
      <c r="E466" s="104"/>
      <c r="F466" s="104"/>
      <c r="G466" s="104"/>
      <c r="H466" s="104"/>
      <c r="I466" s="104"/>
      <c r="J466" s="104"/>
      <c r="K466" s="105"/>
      <c r="L466" s="60"/>
      <c r="M466" s="60"/>
      <c r="N466" s="60"/>
      <c r="O466" s="60"/>
      <c r="BL466" s="35"/>
      <c r="BM466" s="2" t="s">
        <v>1418</v>
      </c>
    </row>
    <row r="467" spans="1:65" s="3" customFormat="1" ht="22.5" x14ac:dyDescent="0.25">
      <c r="A467" s="103" t="s">
        <v>1758</v>
      </c>
      <c r="B467" s="104"/>
      <c r="C467" s="104"/>
      <c r="D467" s="104"/>
      <c r="E467" s="104"/>
      <c r="F467" s="104"/>
      <c r="G467" s="104"/>
      <c r="H467" s="104"/>
      <c r="I467" s="104"/>
      <c r="J467" s="104"/>
      <c r="K467" s="105"/>
      <c r="L467" s="60">
        <v>3524.88</v>
      </c>
      <c r="M467" s="60">
        <v>1280.95</v>
      </c>
      <c r="N467" s="60" t="s">
        <v>1994</v>
      </c>
      <c r="O467" s="60">
        <v>2102.41</v>
      </c>
      <c r="BL467" s="35"/>
      <c r="BM467" s="2" t="s">
        <v>1758</v>
      </c>
    </row>
    <row r="468" spans="1:65" s="3" customFormat="1" ht="15" x14ac:dyDescent="0.25">
      <c r="A468" s="103" t="s">
        <v>2303</v>
      </c>
      <c r="B468" s="104"/>
      <c r="C468" s="104"/>
      <c r="D468" s="104"/>
      <c r="E468" s="104"/>
      <c r="F468" s="104"/>
      <c r="G468" s="104"/>
      <c r="H468" s="104"/>
      <c r="I468" s="104"/>
      <c r="J468" s="104"/>
      <c r="K468" s="105"/>
      <c r="L468" s="60">
        <v>1556.63</v>
      </c>
      <c r="M468" s="60"/>
      <c r="N468" s="60"/>
      <c r="O468" s="60"/>
      <c r="BL468" s="35"/>
      <c r="BM468" s="2" t="s">
        <v>2303</v>
      </c>
    </row>
    <row r="469" spans="1:65" s="3" customFormat="1" ht="15" x14ac:dyDescent="0.25">
      <c r="A469" s="103" t="s">
        <v>2304</v>
      </c>
      <c r="B469" s="104"/>
      <c r="C469" s="104"/>
      <c r="D469" s="104"/>
      <c r="E469" s="104"/>
      <c r="F469" s="104"/>
      <c r="G469" s="104"/>
      <c r="H469" s="104"/>
      <c r="I469" s="104"/>
      <c r="J469" s="104"/>
      <c r="K469" s="105"/>
      <c r="L469" s="60">
        <v>984.53</v>
      </c>
      <c r="M469" s="60"/>
      <c r="N469" s="60"/>
      <c r="O469" s="60"/>
      <c r="BL469" s="35"/>
      <c r="BM469" s="2" t="s">
        <v>2304</v>
      </c>
    </row>
    <row r="470" spans="1:65" s="3" customFormat="1" ht="15" x14ac:dyDescent="0.25">
      <c r="A470" s="103" t="s">
        <v>1411</v>
      </c>
      <c r="B470" s="104"/>
      <c r="C470" s="104"/>
      <c r="D470" s="104"/>
      <c r="E470" s="104"/>
      <c r="F470" s="104"/>
      <c r="G470" s="104"/>
      <c r="H470" s="104"/>
      <c r="I470" s="104"/>
      <c r="J470" s="104"/>
      <c r="K470" s="105"/>
      <c r="L470" s="60">
        <v>6066.04</v>
      </c>
      <c r="M470" s="60"/>
      <c r="N470" s="60"/>
      <c r="O470" s="60"/>
      <c r="BL470" s="35"/>
      <c r="BM470" s="2" t="s">
        <v>1411</v>
      </c>
    </row>
    <row r="471" spans="1:65" s="3" customFormat="1" ht="15" x14ac:dyDescent="0.25">
      <c r="A471" s="103" t="s">
        <v>1439</v>
      </c>
      <c r="B471" s="104"/>
      <c r="C471" s="104"/>
      <c r="D471" s="104"/>
      <c r="E471" s="104"/>
      <c r="F471" s="104"/>
      <c r="G471" s="104"/>
      <c r="H471" s="104"/>
      <c r="I471" s="104"/>
      <c r="J471" s="104"/>
      <c r="K471" s="105"/>
      <c r="L471" s="60">
        <v>269341.57</v>
      </c>
      <c r="M471" s="60"/>
      <c r="N471" s="60"/>
      <c r="O471" s="60"/>
      <c r="BL471" s="35"/>
      <c r="BM471" s="2" t="s">
        <v>1439</v>
      </c>
    </row>
    <row r="472" spans="1:65" s="3" customFormat="1" ht="15" x14ac:dyDescent="0.25">
      <c r="A472" s="103" t="s">
        <v>1440</v>
      </c>
      <c r="B472" s="104"/>
      <c r="C472" s="104"/>
      <c r="D472" s="104"/>
      <c r="E472" s="104"/>
      <c r="F472" s="104"/>
      <c r="G472" s="104"/>
      <c r="H472" s="104"/>
      <c r="I472" s="104"/>
      <c r="J472" s="104"/>
      <c r="K472" s="105"/>
      <c r="L472" s="60"/>
      <c r="M472" s="60"/>
      <c r="N472" s="60"/>
      <c r="O472" s="60"/>
      <c r="BL472" s="35"/>
      <c r="BM472" s="2" t="s">
        <v>1440</v>
      </c>
    </row>
    <row r="473" spans="1:65" s="3" customFormat="1" ht="15" x14ac:dyDescent="0.25">
      <c r="A473" s="103" t="s">
        <v>1451</v>
      </c>
      <c r="B473" s="104"/>
      <c r="C473" s="104"/>
      <c r="D473" s="104"/>
      <c r="E473" s="104"/>
      <c r="F473" s="104"/>
      <c r="G473" s="104"/>
      <c r="H473" s="104"/>
      <c r="I473" s="104"/>
      <c r="J473" s="104"/>
      <c r="K473" s="105"/>
      <c r="L473" s="60"/>
      <c r="M473" s="60"/>
      <c r="N473" s="60"/>
      <c r="O473" s="60"/>
      <c r="BL473" s="35"/>
      <c r="BM473" s="2" t="s">
        <v>1451</v>
      </c>
    </row>
    <row r="474" spans="1:65" s="3" customFormat="1" ht="22.5" x14ac:dyDescent="0.25">
      <c r="A474" s="103" t="s">
        <v>2305</v>
      </c>
      <c r="B474" s="104"/>
      <c r="C474" s="104"/>
      <c r="D474" s="104"/>
      <c r="E474" s="104"/>
      <c r="F474" s="104"/>
      <c r="G474" s="104"/>
      <c r="H474" s="104"/>
      <c r="I474" s="104"/>
      <c r="J474" s="104"/>
      <c r="K474" s="105"/>
      <c r="L474" s="60">
        <v>252970.76</v>
      </c>
      <c r="M474" s="60">
        <v>79469.59</v>
      </c>
      <c r="N474" s="60" t="s">
        <v>2306</v>
      </c>
      <c r="O474" s="60">
        <v>121853.95</v>
      </c>
      <c r="BL474" s="35"/>
      <c r="BM474" s="2" t="s">
        <v>2305</v>
      </c>
    </row>
    <row r="475" spans="1:65" s="3" customFormat="1" ht="15" x14ac:dyDescent="0.25">
      <c r="A475" s="103" t="s">
        <v>2307</v>
      </c>
      <c r="B475" s="104"/>
      <c r="C475" s="104"/>
      <c r="D475" s="104"/>
      <c r="E475" s="104"/>
      <c r="F475" s="104"/>
      <c r="G475" s="104"/>
      <c r="H475" s="104"/>
      <c r="I475" s="104"/>
      <c r="J475" s="104"/>
      <c r="K475" s="105"/>
      <c r="L475" s="60">
        <v>78846.899999999994</v>
      </c>
      <c r="M475" s="60"/>
      <c r="N475" s="60"/>
      <c r="O475" s="60"/>
      <c r="BL475" s="35"/>
      <c r="BM475" s="2" t="s">
        <v>2307</v>
      </c>
    </row>
    <row r="476" spans="1:65" s="3" customFormat="1" ht="15" x14ac:dyDescent="0.25">
      <c r="A476" s="103" t="s">
        <v>2308</v>
      </c>
      <c r="B476" s="104"/>
      <c r="C476" s="104"/>
      <c r="D476" s="104"/>
      <c r="E476" s="104"/>
      <c r="F476" s="104"/>
      <c r="G476" s="104"/>
      <c r="H476" s="104"/>
      <c r="I476" s="104"/>
      <c r="J476" s="104"/>
      <c r="K476" s="105"/>
      <c r="L476" s="60">
        <v>40299.53</v>
      </c>
      <c r="M476" s="60"/>
      <c r="N476" s="60"/>
      <c r="O476" s="60"/>
      <c r="BL476" s="35"/>
      <c r="BM476" s="2" t="s">
        <v>2308</v>
      </c>
    </row>
    <row r="477" spans="1:65" s="3" customFormat="1" ht="15" x14ac:dyDescent="0.25">
      <c r="A477" s="103" t="s">
        <v>1411</v>
      </c>
      <c r="B477" s="104"/>
      <c r="C477" s="104"/>
      <c r="D477" s="104"/>
      <c r="E477" s="104"/>
      <c r="F477" s="104"/>
      <c r="G477" s="104"/>
      <c r="H477" s="104"/>
      <c r="I477" s="104"/>
      <c r="J477" s="104"/>
      <c r="K477" s="105"/>
      <c r="L477" s="60">
        <v>372117.19</v>
      </c>
      <c r="M477" s="60"/>
      <c r="N477" s="60"/>
      <c r="O477" s="60"/>
      <c r="BL477" s="35"/>
      <c r="BM477" s="2" t="s">
        <v>1411</v>
      </c>
    </row>
    <row r="478" spans="1:65" s="3" customFormat="1" ht="15" x14ac:dyDescent="0.25">
      <c r="A478" s="103" t="s">
        <v>1441</v>
      </c>
      <c r="B478" s="104"/>
      <c r="C478" s="104"/>
      <c r="D478" s="104"/>
      <c r="E478" s="104"/>
      <c r="F478" s="104"/>
      <c r="G478" s="104"/>
      <c r="H478" s="104"/>
      <c r="I478" s="104"/>
      <c r="J478" s="104"/>
      <c r="K478" s="105"/>
      <c r="L478" s="60"/>
      <c r="M478" s="60"/>
      <c r="N478" s="60"/>
      <c r="O478" s="60"/>
      <c r="BL478" s="35"/>
      <c r="BM478" s="2" t="s">
        <v>1441</v>
      </c>
    </row>
    <row r="479" spans="1:65" s="3" customFormat="1" ht="22.5" x14ac:dyDescent="0.25">
      <c r="A479" s="103" t="s">
        <v>2309</v>
      </c>
      <c r="B479" s="104"/>
      <c r="C479" s="104"/>
      <c r="D479" s="104"/>
      <c r="E479" s="104"/>
      <c r="F479" s="104"/>
      <c r="G479" s="104"/>
      <c r="H479" s="104"/>
      <c r="I479" s="104"/>
      <c r="J479" s="104"/>
      <c r="K479" s="105"/>
      <c r="L479" s="60">
        <v>1188309.55</v>
      </c>
      <c r="M479" s="60">
        <v>155542.72</v>
      </c>
      <c r="N479" s="60" t="s">
        <v>2310</v>
      </c>
      <c r="O479" s="60">
        <v>1005211.74</v>
      </c>
      <c r="BL479" s="35"/>
      <c r="BM479" s="2" t="s">
        <v>2309</v>
      </c>
    </row>
    <row r="480" spans="1:65" s="3" customFormat="1" ht="15" x14ac:dyDescent="0.25">
      <c r="A480" s="103" t="s">
        <v>2311</v>
      </c>
      <c r="B480" s="104"/>
      <c r="C480" s="104"/>
      <c r="D480" s="104"/>
      <c r="E480" s="104"/>
      <c r="F480" s="104"/>
      <c r="G480" s="104"/>
      <c r="H480" s="104"/>
      <c r="I480" s="104"/>
      <c r="J480" s="104"/>
      <c r="K480" s="105"/>
      <c r="L480" s="60">
        <v>160407.67999999999</v>
      </c>
      <c r="M480" s="60"/>
      <c r="N480" s="60"/>
      <c r="O480" s="60"/>
      <c r="BL480" s="35"/>
      <c r="BM480" s="2" t="s">
        <v>2311</v>
      </c>
    </row>
    <row r="481" spans="1:65" s="3" customFormat="1" ht="15" x14ac:dyDescent="0.25">
      <c r="A481" s="103" t="s">
        <v>2312</v>
      </c>
      <c r="B481" s="104"/>
      <c r="C481" s="104"/>
      <c r="D481" s="104"/>
      <c r="E481" s="104"/>
      <c r="F481" s="104"/>
      <c r="G481" s="104"/>
      <c r="H481" s="104"/>
      <c r="I481" s="104"/>
      <c r="J481" s="104"/>
      <c r="K481" s="105"/>
      <c r="L481" s="60">
        <v>84338.06</v>
      </c>
      <c r="M481" s="60"/>
      <c r="N481" s="60"/>
      <c r="O481" s="60"/>
      <c r="BL481" s="35"/>
      <c r="BM481" s="2" t="s">
        <v>2312</v>
      </c>
    </row>
    <row r="482" spans="1:65" s="3" customFormat="1" ht="15" x14ac:dyDescent="0.25">
      <c r="A482" s="103" t="s">
        <v>1411</v>
      </c>
      <c r="B482" s="104"/>
      <c r="C482" s="104"/>
      <c r="D482" s="104"/>
      <c r="E482" s="104"/>
      <c r="F482" s="104"/>
      <c r="G482" s="104"/>
      <c r="H482" s="104"/>
      <c r="I482" s="104"/>
      <c r="J482" s="104"/>
      <c r="K482" s="105"/>
      <c r="L482" s="60">
        <v>1433055.29</v>
      </c>
      <c r="M482" s="60"/>
      <c r="N482" s="60"/>
      <c r="O482" s="60"/>
      <c r="BL482" s="35"/>
      <c r="BM482" s="2" t="s">
        <v>1411</v>
      </c>
    </row>
    <row r="483" spans="1:65" s="3" customFormat="1" ht="15" x14ac:dyDescent="0.25">
      <c r="A483" s="103" t="s">
        <v>1446</v>
      </c>
      <c r="B483" s="104"/>
      <c r="C483" s="104"/>
      <c r="D483" s="104"/>
      <c r="E483" s="104"/>
      <c r="F483" s="104"/>
      <c r="G483" s="104"/>
      <c r="H483" s="104"/>
      <c r="I483" s="104"/>
      <c r="J483" s="104"/>
      <c r="K483" s="105"/>
      <c r="L483" s="60"/>
      <c r="M483" s="60"/>
      <c r="N483" s="60"/>
      <c r="O483" s="60"/>
      <c r="BL483" s="35"/>
      <c r="BM483" s="2" t="s">
        <v>1446</v>
      </c>
    </row>
    <row r="484" spans="1:65" s="3" customFormat="1" ht="22.5" x14ac:dyDescent="0.25">
      <c r="A484" s="103" t="s">
        <v>2313</v>
      </c>
      <c r="B484" s="104"/>
      <c r="C484" s="104"/>
      <c r="D484" s="104"/>
      <c r="E484" s="104"/>
      <c r="F484" s="104"/>
      <c r="G484" s="104"/>
      <c r="H484" s="104"/>
      <c r="I484" s="104"/>
      <c r="J484" s="104"/>
      <c r="K484" s="105"/>
      <c r="L484" s="60">
        <v>2730.41</v>
      </c>
      <c r="M484" s="60">
        <v>1025.23</v>
      </c>
      <c r="N484" s="60" t="s">
        <v>2314</v>
      </c>
      <c r="O484" s="60">
        <v>1687.16</v>
      </c>
      <c r="BL484" s="35"/>
      <c r="BM484" s="2" t="s">
        <v>2313</v>
      </c>
    </row>
    <row r="485" spans="1:65" s="3" customFormat="1" ht="15" x14ac:dyDescent="0.25">
      <c r="A485" s="103" t="s">
        <v>2315</v>
      </c>
      <c r="B485" s="104"/>
      <c r="C485" s="104"/>
      <c r="D485" s="104"/>
      <c r="E485" s="104"/>
      <c r="F485" s="104"/>
      <c r="G485" s="104"/>
      <c r="H485" s="104"/>
      <c r="I485" s="104"/>
      <c r="J485" s="104"/>
      <c r="K485" s="105"/>
      <c r="L485" s="60">
        <v>931.92</v>
      </c>
      <c r="M485" s="60"/>
      <c r="N485" s="60"/>
      <c r="O485" s="60"/>
      <c r="BL485" s="35"/>
      <c r="BM485" s="2" t="s">
        <v>2315</v>
      </c>
    </row>
    <row r="486" spans="1:65" s="3" customFormat="1" ht="15" x14ac:dyDescent="0.25">
      <c r="A486" s="103" t="s">
        <v>2316</v>
      </c>
      <c r="B486" s="104"/>
      <c r="C486" s="104"/>
      <c r="D486" s="104"/>
      <c r="E486" s="104"/>
      <c r="F486" s="104"/>
      <c r="G486" s="104"/>
      <c r="H486" s="104"/>
      <c r="I486" s="104"/>
      <c r="J486" s="104"/>
      <c r="K486" s="105"/>
      <c r="L486" s="60">
        <v>476.32</v>
      </c>
      <c r="M486" s="60"/>
      <c r="N486" s="60"/>
      <c r="O486" s="60"/>
      <c r="BL486" s="35"/>
      <c r="BM486" s="2" t="s">
        <v>2316</v>
      </c>
    </row>
    <row r="487" spans="1:65" s="3" customFormat="1" ht="15" x14ac:dyDescent="0.25">
      <c r="A487" s="103" t="s">
        <v>1411</v>
      </c>
      <c r="B487" s="104"/>
      <c r="C487" s="104"/>
      <c r="D487" s="104"/>
      <c r="E487" s="104"/>
      <c r="F487" s="104"/>
      <c r="G487" s="104"/>
      <c r="H487" s="104"/>
      <c r="I487" s="104"/>
      <c r="J487" s="104"/>
      <c r="K487" s="105"/>
      <c r="L487" s="60">
        <v>4138.6499999999996</v>
      </c>
      <c r="M487" s="60"/>
      <c r="N487" s="60"/>
      <c r="O487" s="60"/>
      <c r="BL487" s="35"/>
      <c r="BM487" s="2" t="s">
        <v>1411</v>
      </c>
    </row>
    <row r="488" spans="1:65" s="3" customFormat="1" ht="15" x14ac:dyDescent="0.25">
      <c r="A488" s="103" t="s">
        <v>1446</v>
      </c>
      <c r="B488" s="104"/>
      <c r="C488" s="104"/>
      <c r="D488" s="104"/>
      <c r="E488" s="104"/>
      <c r="F488" s="104"/>
      <c r="G488" s="104"/>
      <c r="H488" s="104"/>
      <c r="I488" s="104"/>
      <c r="J488" s="104"/>
      <c r="K488" s="105"/>
      <c r="L488" s="60"/>
      <c r="M488" s="60"/>
      <c r="N488" s="60"/>
      <c r="O488" s="60"/>
      <c r="BL488" s="35"/>
      <c r="BM488" s="2" t="s">
        <v>1446</v>
      </c>
    </row>
    <row r="489" spans="1:65" s="3" customFormat="1" ht="22.5" x14ac:dyDescent="0.25">
      <c r="A489" s="103" t="s">
        <v>2317</v>
      </c>
      <c r="B489" s="104"/>
      <c r="C489" s="104"/>
      <c r="D489" s="104"/>
      <c r="E489" s="104"/>
      <c r="F489" s="104"/>
      <c r="G489" s="104"/>
      <c r="H489" s="104"/>
      <c r="I489" s="104"/>
      <c r="J489" s="104"/>
      <c r="K489" s="105"/>
      <c r="L489" s="60">
        <v>3345.46</v>
      </c>
      <c r="M489" s="60">
        <v>669.36</v>
      </c>
      <c r="N489" s="60" t="s">
        <v>2155</v>
      </c>
      <c r="O489" s="60">
        <v>2505.34</v>
      </c>
      <c r="BL489" s="35"/>
      <c r="BM489" s="2" t="s">
        <v>2317</v>
      </c>
    </row>
    <row r="490" spans="1:65" s="3" customFormat="1" ht="15" x14ac:dyDescent="0.25">
      <c r="A490" s="103" t="s">
        <v>2318</v>
      </c>
      <c r="B490" s="104"/>
      <c r="C490" s="104"/>
      <c r="D490" s="104"/>
      <c r="E490" s="104"/>
      <c r="F490" s="104"/>
      <c r="G490" s="104"/>
      <c r="H490" s="104"/>
      <c r="I490" s="104"/>
      <c r="J490" s="104"/>
      <c r="K490" s="105"/>
      <c r="L490" s="60">
        <v>660.07</v>
      </c>
      <c r="M490" s="60"/>
      <c r="N490" s="60"/>
      <c r="O490" s="60"/>
      <c r="BL490" s="35"/>
      <c r="BM490" s="2" t="s">
        <v>2318</v>
      </c>
    </row>
    <row r="491" spans="1:65" s="3" customFormat="1" ht="15" x14ac:dyDescent="0.25">
      <c r="A491" s="103" t="s">
        <v>2319</v>
      </c>
      <c r="B491" s="104"/>
      <c r="C491" s="104"/>
      <c r="D491" s="104"/>
      <c r="E491" s="104"/>
      <c r="F491" s="104"/>
      <c r="G491" s="104"/>
      <c r="H491" s="104"/>
      <c r="I491" s="104"/>
      <c r="J491" s="104"/>
      <c r="K491" s="105"/>
      <c r="L491" s="60">
        <v>337.37</v>
      </c>
      <c r="M491" s="60"/>
      <c r="N491" s="60"/>
      <c r="O491" s="60"/>
      <c r="BL491" s="35"/>
      <c r="BM491" s="2" t="s">
        <v>2319</v>
      </c>
    </row>
    <row r="492" spans="1:65" s="3" customFormat="1" ht="15" x14ac:dyDescent="0.25">
      <c r="A492" s="103" t="s">
        <v>1411</v>
      </c>
      <c r="B492" s="104"/>
      <c r="C492" s="104"/>
      <c r="D492" s="104"/>
      <c r="E492" s="104"/>
      <c r="F492" s="104"/>
      <c r="G492" s="104"/>
      <c r="H492" s="104"/>
      <c r="I492" s="104"/>
      <c r="J492" s="104"/>
      <c r="K492" s="105"/>
      <c r="L492" s="60">
        <v>4342.8999999999996</v>
      </c>
      <c r="M492" s="60"/>
      <c r="N492" s="60"/>
      <c r="O492" s="60"/>
      <c r="BL492" s="35"/>
      <c r="BM492" s="2" t="s">
        <v>1411</v>
      </c>
    </row>
    <row r="493" spans="1:65" s="3" customFormat="1" ht="15" x14ac:dyDescent="0.25">
      <c r="A493" s="103" t="s">
        <v>1439</v>
      </c>
      <c r="B493" s="104"/>
      <c r="C493" s="104"/>
      <c r="D493" s="104"/>
      <c r="E493" s="104"/>
      <c r="F493" s="104"/>
      <c r="G493" s="104"/>
      <c r="H493" s="104"/>
      <c r="I493" s="104"/>
      <c r="J493" s="104"/>
      <c r="K493" s="105"/>
      <c r="L493" s="60">
        <v>1813654.03</v>
      </c>
      <c r="M493" s="60"/>
      <c r="N493" s="60"/>
      <c r="O493" s="60"/>
      <c r="BL493" s="35"/>
      <c r="BM493" s="2" t="s">
        <v>1439</v>
      </c>
    </row>
    <row r="494" spans="1:65" s="3" customFormat="1" ht="15" x14ac:dyDescent="0.25">
      <c r="A494" s="103" t="s">
        <v>1471</v>
      </c>
      <c r="B494" s="104"/>
      <c r="C494" s="104"/>
      <c r="D494" s="104"/>
      <c r="E494" s="104"/>
      <c r="F494" s="104"/>
      <c r="G494" s="104"/>
      <c r="H494" s="104"/>
      <c r="I494" s="104"/>
      <c r="J494" s="104"/>
      <c r="K494" s="105"/>
      <c r="L494" s="60"/>
      <c r="M494" s="60"/>
      <c r="N494" s="60"/>
      <c r="O494" s="60"/>
      <c r="BL494" s="35"/>
      <c r="BM494" s="2" t="s">
        <v>1471</v>
      </c>
    </row>
    <row r="495" spans="1:65" s="3" customFormat="1" ht="15" x14ac:dyDescent="0.25">
      <c r="A495" s="103" t="s">
        <v>1472</v>
      </c>
      <c r="B495" s="104"/>
      <c r="C495" s="104"/>
      <c r="D495" s="104"/>
      <c r="E495" s="104"/>
      <c r="F495" s="104"/>
      <c r="G495" s="104"/>
      <c r="H495" s="104"/>
      <c r="I495" s="104"/>
      <c r="J495" s="104"/>
      <c r="K495" s="105"/>
      <c r="L495" s="60"/>
      <c r="M495" s="60"/>
      <c r="N495" s="60"/>
      <c r="O495" s="60"/>
      <c r="BL495" s="35"/>
      <c r="BM495" s="2" t="s">
        <v>1472</v>
      </c>
    </row>
    <row r="496" spans="1:65" s="3" customFormat="1" ht="15" x14ac:dyDescent="0.25">
      <c r="A496" s="103" t="s">
        <v>2320</v>
      </c>
      <c r="B496" s="104"/>
      <c r="C496" s="104"/>
      <c r="D496" s="104"/>
      <c r="E496" s="104"/>
      <c r="F496" s="104"/>
      <c r="G496" s="104"/>
      <c r="H496" s="104"/>
      <c r="I496" s="104"/>
      <c r="J496" s="104"/>
      <c r="K496" s="105"/>
      <c r="L496" s="60">
        <v>817830.92</v>
      </c>
      <c r="M496" s="60"/>
      <c r="N496" s="60"/>
      <c r="O496" s="60"/>
      <c r="BL496" s="35"/>
      <c r="BM496" s="2" t="s">
        <v>2320</v>
      </c>
    </row>
    <row r="497" spans="1:67" s="3" customFormat="1" ht="15" x14ac:dyDescent="0.25">
      <c r="A497" s="103" t="s">
        <v>1439</v>
      </c>
      <c r="B497" s="104"/>
      <c r="C497" s="104"/>
      <c r="D497" s="104"/>
      <c r="E497" s="104"/>
      <c r="F497" s="104"/>
      <c r="G497" s="104"/>
      <c r="H497" s="104"/>
      <c r="I497" s="104"/>
      <c r="J497" s="104"/>
      <c r="K497" s="105"/>
      <c r="L497" s="60">
        <v>817830.92</v>
      </c>
      <c r="M497" s="60"/>
      <c r="N497" s="60"/>
      <c r="O497" s="60"/>
      <c r="BL497" s="35"/>
      <c r="BM497" s="2" t="s">
        <v>1439</v>
      </c>
    </row>
    <row r="498" spans="1:67" s="3" customFormat="1" ht="15" x14ac:dyDescent="0.25">
      <c r="A498" s="103" t="s">
        <v>283</v>
      </c>
      <c r="B498" s="104"/>
      <c r="C498" s="104"/>
      <c r="D498" s="104"/>
      <c r="E498" s="104"/>
      <c r="F498" s="104"/>
      <c r="G498" s="104"/>
      <c r="H498" s="104"/>
      <c r="I498" s="104"/>
      <c r="J498" s="104"/>
      <c r="K498" s="105"/>
      <c r="L498" s="60">
        <v>2900826.52</v>
      </c>
      <c r="M498" s="60"/>
      <c r="N498" s="60"/>
      <c r="O498" s="60"/>
      <c r="BL498" s="35"/>
      <c r="BM498" s="2" t="s">
        <v>283</v>
      </c>
    </row>
    <row r="499" spans="1:67" s="3" customFormat="1" ht="15" x14ac:dyDescent="0.25">
      <c r="A499" s="103" t="s">
        <v>284</v>
      </c>
      <c r="B499" s="104"/>
      <c r="C499" s="104"/>
      <c r="D499" s="104"/>
      <c r="E499" s="104"/>
      <c r="F499" s="104"/>
      <c r="G499" s="104"/>
      <c r="H499" s="104"/>
      <c r="I499" s="104"/>
      <c r="J499" s="104"/>
      <c r="K499" s="105"/>
      <c r="L499" s="60"/>
      <c r="M499" s="60"/>
      <c r="N499" s="60"/>
      <c r="O499" s="60"/>
      <c r="BL499" s="35"/>
      <c r="BM499" s="2" t="s">
        <v>284</v>
      </c>
    </row>
    <row r="500" spans="1:67" s="3" customFormat="1" ht="15" x14ac:dyDescent="0.25">
      <c r="A500" s="103" t="s">
        <v>285</v>
      </c>
      <c r="B500" s="104"/>
      <c r="C500" s="104"/>
      <c r="D500" s="104"/>
      <c r="E500" s="104"/>
      <c r="F500" s="104"/>
      <c r="G500" s="104"/>
      <c r="H500" s="104"/>
      <c r="I500" s="104"/>
      <c r="J500" s="104"/>
      <c r="K500" s="105"/>
      <c r="L500" s="60">
        <v>1171004</v>
      </c>
      <c r="M500" s="60"/>
      <c r="N500" s="60"/>
      <c r="O500" s="60"/>
      <c r="BL500" s="35"/>
      <c r="BM500" s="2" t="s">
        <v>285</v>
      </c>
    </row>
    <row r="501" spans="1:67" s="3" customFormat="1" ht="15" x14ac:dyDescent="0.25">
      <c r="A501" s="103" t="s">
        <v>286</v>
      </c>
      <c r="B501" s="104"/>
      <c r="C501" s="104"/>
      <c r="D501" s="104"/>
      <c r="E501" s="104"/>
      <c r="F501" s="104"/>
      <c r="G501" s="104"/>
      <c r="H501" s="104"/>
      <c r="I501" s="104"/>
      <c r="J501" s="104"/>
      <c r="K501" s="105"/>
      <c r="L501" s="60">
        <v>200664.58</v>
      </c>
      <c r="M501" s="60"/>
      <c r="N501" s="60"/>
      <c r="O501" s="60"/>
      <c r="BL501" s="35"/>
      <c r="BM501" s="2" t="s">
        <v>286</v>
      </c>
    </row>
    <row r="502" spans="1:67" s="3" customFormat="1" ht="15" x14ac:dyDescent="0.25">
      <c r="A502" s="103" t="s">
        <v>287</v>
      </c>
      <c r="B502" s="104"/>
      <c r="C502" s="104"/>
      <c r="D502" s="104"/>
      <c r="E502" s="104"/>
      <c r="F502" s="104"/>
      <c r="G502" s="104"/>
      <c r="H502" s="104"/>
      <c r="I502" s="104"/>
      <c r="J502" s="104"/>
      <c r="K502" s="105"/>
      <c r="L502" s="60">
        <v>304762.17</v>
      </c>
      <c r="M502" s="60"/>
      <c r="N502" s="60"/>
      <c r="O502" s="60"/>
      <c r="BL502" s="35"/>
      <c r="BM502" s="2" t="s">
        <v>287</v>
      </c>
    </row>
    <row r="503" spans="1:67" s="3" customFormat="1" ht="15" x14ac:dyDescent="0.25">
      <c r="A503" s="103" t="s">
        <v>1474</v>
      </c>
      <c r="B503" s="104"/>
      <c r="C503" s="104"/>
      <c r="D503" s="104"/>
      <c r="E503" s="104"/>
      <c r="F503" s="104"/>
      <c r="G503" s="104"/>
      <c r="H503" s="104"/>
      <c r="I503" s="104"/>
      <c r="J503" s="104"/>
      <c r="K503" s="105"/>
      <c r="L503" s="60">
        <v>817830.92</v>
      </c>
      <c r="M503" s="60"/>
      <c r="N503" s="60"/>
      <c r="O503" s="60"/>
      <c r="BL503" s="35"/>
      <c r="BM503" s="2" t="s">
        <v>1474</v>
      </c>
    </row>
    <row r="504" spans="1:67" s="3" customFormat="1" ht="15" x14ac:dyDescent="0.25">
      <c r="A504" s="103" t="s">
        <v>288</v>
      </c>
      <c r="B504" s="104"/>
      <c r="C504" s="104"/>
      <c r="D504" s="104"/>
      <c r="E504" s="104"/>
      <c r="F504" s="104"/>
      <c r="G504" s="104"/>
      <c r="H504" s="104"/>
      <c r="I504" s="104"/>
      <c r="J504" s="104"/>
      <c r="K504" s="105"/>
      <c r="L504" s="60">
        <v>288423.62</v>
      </c>
      <c r="M504" s="60"/>
      <c r="N504" s="60"/>
      <c r="O504" s="60"/>
      <c r="BL504" s="35"/>
      <c r="BM504" s="2" t="s">
        <v>288</v>
      </c>
    </row>
    <row r="505" spans="1:67" s="3" customFormat="1" ht="15" x14ac:dyDescent="0.25">
      <c r="A505" s="103" t="s">
        <v>289</v>
      </c>
      <c r="B505" s="104"/>
      <c r="C505" s="104"/>
      <c r="D505" s="104"/>
      <c r="E505" s="104"/>
      <c r="F505" s="104"/>
      <c r="G505" s="104"/>
      <c r="H505" s="104"/>
      <c r="I505" s="104"/>
      <c r="J505" s="104"/>
      <c r="K505" s="105"/>
      <c r="L505" s="60">
        <v>150232.48000000001</v>
      </c>
      <c r="M505" s="60"/>
      <c r="N505" s="60"/>
      <c r="O505" s="60"/>
      <c r="BL505" s="35"/>
      <c r="BM505" s="2" t="s">
        <v>289</v>
      </c>
    </row>
    <row r="506" spans="1:67" s="3" customFormat="1" ht="15" x14ac:dyDescent="0.25">
      <c r="A506" s="103" t="s">
        <v>290</v>
      </c>
      <c r="B506" s="104"/>
      <c r="C506" s="104"/>
      <c r="D506" s="104"/>
      <c r="E506" s="104"/>
      <c r="F506" s="104"/>
      <c r="G506" s="104"/>
      <c r="H506" s="104"/>
      <c r="I506" s="104"/>
      <c r="J506" s="104"/>
      <c r="K506" s="105"/>
      <c r="L506" s="60">
        <v>87024.8</v>
      </c>
      <c r="M506" s="60"/>
      <c r="N506" s="60"/>
      <c r="O506" s="60"/>
      <c r="BL506" s="35"/>
      <c r="BM506" s="2" t="s">
        <v>290</v>
      </c>
    </row>
    <row r="507" spans="1:67" s="3" customFormat="1" ht="15" x14ac:dyDescent="0.25">
      <c r="A507" s="99" t="s">
        <v>291</v>
      </c>
      <c r="B507" s="100"/>
      <c r="C507" s="100"/>
      <c r="D507" s="100"/>
      <c r="E507" s="100"/>
      <c r="F507" s="100"/>
      <c r="G507" s="100"/>
      <c r="H507" s="100"/>
      <c r="I507" s="100"/>
      <c r="J507" s="100"/>
      <c r="K507" s="101"/>
      <c r="L507" s="33">
        <v>2987851.32</v>
      </c>
      <c r="M507" s="33"/>
      <c r="N507" s="33"/>
      <c r="O507" s="33"/>
      <c r="BL507" s="35"/>
      <c r="BN507" s="35" t="s">
        <v>291</v>
      </c>
    </row>
    <row r="508" spans="1:67" s="3" customFormat="1" ht="30" customHeight="1" x14ac:dyDescent="0.25">
      <c r="A508" s="103" t="s">
        <v>7589</v>
      </c>
      <c r="B508" s="104"/>
      <c r="C508" s="104"/>
      <c r="D508" s="104"/>
      <c r="E508" s="104"/>
      <c r="F508" s="104"/>
      <c r="G508" s="104"/>
      <c r="H508" s="104"/>
      <c r="I508" s="104"/>
      <c r="J508" s="104"/>
      <c r="K508" s="105"/>
      <c r="L508" s="60">
        <v>1964586.13</v>
      </c>
      <c r="M508" s="60"/>
      <c r="N508" s="60"/>
      <c r="O508" s="60"/>
      <c r="BL508" s="35"/>
      <c r="BM508" s="2" t="s">
        <v>292</v>
      </c>
      <c r="BN508" s="35"/>
    </row>
    <row r="509" spans="1:67" s="3" customFormat="1" ht="15" x14ac:dyDescent="0.25">
      <c r="A509" s="99" t="s">
        <v>293</v>
      </c>
      <c r="B509" s="100"/>
      <c r="C509" s="100"/>
      <c r="D509" s="100"/>
      <c r="E509" s="100"/>
      <c r="F509" s="100"/>
      <c r="G509" s="100"/>
      <c r="H509" s="100"/>
      <c r="I509" s="100"/>
      <c r="J509" s="100"/>
      <c r="K509" s="101"/>
      <c r="L509" s="33">
        <v>4952437.45</v>
      </c>
      <c r="M509" s="33"/>
      <c r="N509" s="33"/>
      <c r="O509" s="33"/>
      <c r="BL509" s="35"/>
      <c r="BN509" s="35" t="s">
        <v>293</v>
      </c>
    </row>
    <row r="510" spans="1:67" s="3" customFormat="1" ht="15" x14ac:dyDescent="0.25">
      <c r="A510" s="103" t="s">
        <v>294</v>
      </c>
      <c r="B510" s="104"/>
      <c r="C510" s="104"/>
      <c r="D510" s="104"/>
      <c r="E510" s="104"/>
      <c r="F510" s="104"/>
      <c r="G510" s="104"/>
      <c r="H510" s="104"/>
      <c r="I510" s="104"/>
      <c r="J510" s="104"/>
      <c r="K510" s="105"/>
      <c r="L510" s="60">
        <v>990487.49</v>
      </c>
      <c r="M510" s="60"/>
      <c r="N510" s="60"/>
      <c r="O510" s="60"/>
      <c r="BL510" s="35"/>
      <c r="BM510" s="2" t="s">
        <v>294</v>
      </c>
      <c r="BN510" s="35"/>
    </row>
    <row r="511" spans="1:67" s="3" customFormat="1" ht="15" x14ac:dyDescent="0.25">
      <c r="A511" s="99" t="s">
        <v>295</v>
      </c>
      <c r="B511" s="100"/>
      <c r="C511" s="100"/>
      <c r="D511" s="100"/>
      <c r="E511" s="100"/>
      <c r="F511" s="100"/>
      <c r="G511" s="100"/>
      <c r="H511" s="100"/>
      <c r="I511" s="100"/>
      <c r="J511" s="100"/>
      <c r="K511" s="101"/>
      <c r="L511" s="33">
        <v>5942924.9400000004</v>
      </c>
      <c r="M511" s="33"/>
      <c r="N511" s="33"/>
      <c r="O511" s="33"/>
      <c r="BL511" s="35"/>
      <c r="BN511" s="35"/>
      <c r="BO511" s="35" t="s">
        <v>295</v>
      </c>
    </row>
    <row r="512" spans="1:67" s="3" customFormat="1" ht="53.2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</row>
    <row r="513" spans="1:15" s="3" customFormat="1" ht="15" x14ac:dyDescent="0.25">
      <c r="A513" s="4"/>
      <c r="B513" s="4"/>
      <c r="C513" s="4"/>
      <c r="D513" s="4"/>
      <c r="E513" s="4"/>
      <c r="F513" s="4"/>
      <c r="G513" s="4"/>
      <c r="H513" s="8"/>
      <c r="I513" s="61"/>
      <c r="J513" s="61"/>
      <c r="K513" s="61"/>
      <c r="L513" s="61"/>
      <c r="M513" s="4"/>
      <c r="N513" s="4"/>
      <c r="O513" s="4"/>
    </row>
  </sheetData>
  <mergeCells count="273">
    <mergeCell ref="A510:K510"/>
    <mergeCell ref="A511:K511"/>
    <mergeCell ref="A505:K505"/>
    <mergeCell ref="A506:K506"/>
    <mergeCell ref="A507:K507"/>
    <mergeCell ref="A508:K508"/>
    <mergeCell ref="A509:K509"/>
    <mergeCell ref="A500:K500"/>
    <mergeCell ref="A501:K501"/>
    <mergeCell ref="A502:K502"/>
    <mergeCell ref="A503:K503"/>
    <mergeCell ref="A504:K504"/>
    <mergeCell ref="A495:K495"/>
    <mergeCell ref="A496:K496"/>
    <mergeCell ref="A497:K497"/>
    <mergeCell ref="A498:K498"/>
    <mergeCell ref="A499:K499"/>
    <mergeCell ref="A490:K490"/>
    <mergeCell ref="A491:K491"/>
    <mergeCell ref="A492:K492"/>
    <mergeCell ref="A493:K493"/>
    <mergeCell ref="A494:K494"/>
    <mergeCell ref="A485:K485"/>
    <mergeCell ref="A486:K486"/>
    <mergeCell ref="A487:K487"/>
    <mergeCell ref="A488:K488"/>
    <mergeCell ref="A489:K489"/>
    <mergeCell ref="A480:K480"/>
    <mergeCell ref="A481:K481"/>
    <mergeCell ref="A482:K482"/>
    <mergeCell ref="A483:K483"/>
    <mergeCell ref="A484:K484"/>
    <mergeCell ref="A475:K475"/>
    <mergeCell ref="A476:K476"/>
    <mergeCell ref="A477:K477"/>
    <mergeCell ref="A478:K478"/>
    <mergeCell ref="A479:K479"/>
    <mergeCell ref="A470:K470"/>
    <mergeCell ref="A471:K471"/>
    <mergeCell ref="A472:K472"/>
    <mergeCell ref="A473:K473"/>
    <mergeCell ref="A474:K474"/>
    <mergeCell ref="A465:K465"/>
    <mergeCell ref="A466:K466"/>
    <mergeCell ref="A467:K467"/>
    <mergeCell ref="A468:K468"/>
    <mergeCell ref="A469:K469"/>
    <mergeCell ref="A460:K460"/>
    <mergeCell ref="A461:K461"/>
    <mergeCell ref="A462:K462"/>
    <mergeCell ref="A463:K463"/>
    <mergeCell ref="A464:K464"/>
    <mergeCell ref="A455:K455"/>
    <mergeCell ref="A456:K456"/>
    <mergeCell ref="A457:K457"/>
    <mergeCell ref="A458:K458"/>
    <mergeCell ref="A459:K459"/>
    <mergeCell ref="A450:K450"/>
    <mergeCell ref="A451:K451"/>
    <mergeCell ref="A452:K452"/>
    <mergeCell ref="A453:K453"/>
    <mergeCell ref="A454:K454"/>
    <mergeCell ref="A445:K445"/>
    <mergeCell ref="A446:K446"/>
    <mergeCell ref="A447:K447"/>
    <mergeCell ref="A448:K448"/>
    <mergeCell ref="A449:K449"/>
    <mergeCell ref="A440:K440"/>
    <mergeCell ref="A441:K441"/>
    <mergeCell ref="A442:K442"/>
    <mergeCell ref="A443:K443"/>
    <mergeCell ref="A444:K444"/>
    <mergeCell ref="A435:K435"/>
    <mergeCell ref="A436:K436"/>
    <mergeCell ref="A437:K437"/>
    <mergeCell ref="A438:K438"/>
    <mergeCell ref="A439:K439"/>
    <mergeCell ref="A430:K430"/>
    <mergeCell ref="A431:K431"/>
    <mergeCell ref="A432:K432"/>
    <mergeCell ref="A433:K433"/>
    <mergeCell ref="A434:K434"/>
    <mergeCell ref="C425:E425"/>
    <mergeCell ref="C426:E426"/>
    <mergeCell ref="A427:K427"/>
    <mergeCell ref="A428:K428"/>
    <mergeCell ref="A429:K429"/>
    <mergeCell ref="A416:O416"/>
    <mergeCell ref="C417:E417"/>
    <mergeCell ref="C422:E422"/>
    <mergeCell ref="C423:E423"/>
    <mergeCell ref="C424:E424"/>
    <mergeCell ref="C402:E402"/>
    <mergeCell ref="C407:E407"/>
    <mergeCell ref="A408:O408"/>
    <mergeCell ref="C409:E409"/>
    <mergeCell ref="C414:E414"/>
    <mergeCell ref="C394:E394"/>
    <mergeCell ref="A395:O395"/>
    <mergeCell ref="C396:E396"/>
    <mergeCell ref="C400:E400"/>
    <mergeCell ref="A401:O401"/>
    <mergeCell ref="A383:O383"/>
    <mergeCell ref="C384:E384"/>
    <mergeCell ref="C388:E388"/>
    <mergeCell ref="A389:O389"/>
    <mergeCell ref="C390:E390"/>
    <mergeCell ref="C372:E372"/>
    <mergeCell ref="C376:E376"/>
    <mergeCell ref="A377:O377"/>
    <mergeCell ref="C378:E378"/>
    <mergeCell ref="C382:E382"/>
    <mergeCell ref="C363:E363"/>
    <mergeCell ref="A364:O364"/>
    <mergeCell ref="C365:E365"/>
    <mergeCell ref="C370:E370"/>
    <mergeCell ref="A371:O371"/>
    <mergeCell ref="A351:O351"/>
    <mergeCell ref="C352:E352"/>
    <mergeCell ref="C356:E356"/>
    <mergeCell ref="A357:O357"/>
    <mergeCell ref="C358:E358"/>
    <mergeCell ref="C340:E340"/>
    <mergeCell ref="C344:E344"/>
    <mergeCell ref="A345:O345"/>
    <mergeCell ref="C346:E346"/>
    <mergeCell ref="C350:E350"/>
    <mergeCell ref="A332:O332"/>
    <mergeCell ref="C333:E333"/>
    <mergeCell ref="C337:E337"/>
    <mergeCell ref="C338:E338"/>
    <mergeCell ref="A339:O339"/>
    <mergeCell ref="C321:E321"/>
    <mergeCell ref="C325:E325"/>
    <mergeCell ref="A326:O326"/>
    <mergeCell ref="C327:E327"/>
    <mergeCell ref="C331:E331"/>
    <mergeCell ref="C310:E310"/>
    <mergeCell ref="C314:E314"/>
    <mergeCell ref="A315:O315"/>
    <mergeCell ref="C316:E316"/>
    <mergeCell ref="C320:E320"/>
    <mergeCell ref="C296:E296"/>
    <mergeCell ref="A300:O300"/>
    <mergeCell ref="C301:E301"/>
    <mergeCell ref="C305:E305"/>
    <mergeCell ref="A309:O309"/>
    <mergeCell ref="C282:E282"/>
    <mergeCell ref="A286:O286"/>
    <mergeCell ref="C287:E287"/>
    <mergeCell ref="A291:O291"/>
    <mergeCell ref="C292:E292"/>
    <mergeCell ref="A271:O271"/>
    <mergeCell ref="C272:E272"/>
    <mergeCell ref="A276:O276"/>
    <mergeCell ref="C277:E277"/>
    <mergeCell ref="A281:O281"/>
    <mergeCell ref="C256:E256"/>
    <mergeCell ref="C261:E261"/>
    <mergeCell ref="A263:O263"/>
    <mergeCell ref="C264:E264"/>
    <mergeCell ref="C269:E269"/>
    <mergeCell ref="C245:E245"/>
    <mergeCell ref="A247:O247"/>
    <mergeCell ref="C248:E248"/>
    <mergeCell ref="C253:E253"/>
    <mergeCell ref="A255:O255"/>
    <mergeCell ref="A231:O231"/>
    <mergeCell ref="C232:E232"/>
    <mergeCell ref="C237:E237"/>
    <mergeCell ref="A239:O239"/>
    <mergeCell ref="C240:E240"/>
    <mergeCell ref="C216:E216"/>
    <mergeCell ref="C221:E221"/>
    <mergeCell ref="A223:O223"/>
    <mergeCell ref="C224:E224"/>
    <mergeCell ref="C229:E229"/>
    <mergeCell ref="C199:E199"/>
    <mergeCell ref="A204:O204"/>
    <mergeCell ref="C205:E205"/>
    <mergeCell ref="C210:E210"/>
    <mergeCell ref="A215:O215"/>
    <mergeCell ref="C184:E184"/>
    <mergeCell ref="C189:E189"/>
    <mergeCell ref="A191:O191"/>
    <mergeCell ref="C192:E192"/>
    <mergeCell ref="C197:E197"/>
    <mergeCell ref="C173:E173"/>
    <mergeCell ref="A175:O175"/>
    <mergeCell ref="C176:E176"/>
    <mergeCell ref="C181:E181"/>
    <mergeCell ref="A183:O183"/>
    <mergeCell ref="A159:O159"/>
    <mergeCell ref="C160:E160"/>
    <mergeCell ref="C165:E165"/>
    <mergeCell ref="A167:O167"/>
    <mergeCell ref="C168:E168"/>
    <mergeCell ref="C144:E144"/>
    <mergeCell ref="C149:E149"/>
    <mergeCell ref="A151:O151"/>
    <mergeCell ref="C152:E152"/>
    <mergeCell ref="C157:E157"/>
    <mergeCell ref="C131:E131"/>
    <mergeCell ref="A136:O136"/>
    <mergeCell ref="C137:E137"/>
    <mergeCell ref="C142:E142"/>
    <mergeCell ref="A143:O143"/>
    <mergeCell ref="A122:K122"/>
    <mergeCell ref="A123:O123"/>
    <mergeCell ref="A124:O124"/>
    <mergeCell ref="C125:E125"/>
    <mergeCell ref="A130:O130"/>
    <mergeCell ref="C113:E113"/>
    <mergeCell ref="C118:E118"/>
    <mergeCell ref="A119:K119"/>
    <mergeCell ref="A120:K120"/>
    <mergeCell ref="A121:K121"/>
    <mergeCell ref="C99:E99"/>
    <mergeCell ref="A104:O104"/>
    <mergeCell ref="C105:E105"/>
    <mergeCell ref="C110:E110"/>
    <mergeCell ref="A112:O112"/>
    <mergeCell ref="C81:E81"/>
    <mergeCell ref="C86:E86"/>
    <mergeCell ref="C88:E88"/>
    <mergeCell ref="A93:O93"/>
    <mergeCell ref="C94:E94"/>
    <mergeCell ref="C70:E70"/>
    <mergeCell ref="A72:O72"/>
    <mergeCell ref="C73:E73"/>
    <mergeCell ref="C78:E78"/>
    <mergeCell ref="A80:O80"/>
    <mergeCell ref="A56:O56"/>
    <mergeCell ref="C57:E57"/>
    <mergeCell ref="C62:E62"/>
    <mergeCell ref="A64:O64"/>
    <mergeCell ref="C65:E65"/>
    <mergeCell ref="C41:E41"/>
    <mergeCell ref="C46:E46"/>
    <mergeCell ref="A48:O48"/>
    <mergeCell ref="C49:E49"/>
    <mergeCell ref="C54:E54"/>
    <mergeCell ref="C29:E29"/>
    <mergeCell ref="A34:O34"/>
    <mergeCell ref="C35:E35"/>
    <mergeCell ref="C39:E39"/>
    <mergeCell ref="A40:O40"/>
    <mergeCell ref="C20:E20"/>
    <mergeCell ref="A21:O21"/>
    <mergeCell ref="A22:O22"/>
    <mergeCell ref="C23:E23"/>
    <mergeCell ref="A28:O28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F14:O14"/>
    <mergeCell ref="A8:O8"/>
    <mergeCell ref="C9:G9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O171"/>
  <sheetViews>
    <sheetView topLeftCell="A139" workbookViewId="0">
      <selection activeCell="A166" sqref="A166:K1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2321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2322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2322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525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4774.3310000000001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1549.0050000000001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238.458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625.80999999999995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30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30</v>
      </c>
    </row>
    <row r="22" spans="1:61" s="3" customFormat="1" ht="15" x14ac:dyDescent="0.25">
      <c r="A22" s="91" t="s">
        <v>2323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2323</v>
      </c>
    </row>
    <row r="23" spans="1:61" s="3" customFormat="1" ht="180" x14ac:dyDescent="0.25">
      <c r="A23" s="29" t="s">
        <v>32</v>
      </c>
      <c r="B23" s="30" t="s">
        <v>2324</v>
      </c>
      <c r="C23" s="94" t="s">
        <v>2325</v>
      </c>
      <c r="D23" s="94"/>
      <c r="E23" s="94"/>
      <c r="F23" s="29" t="s">
        <v>103</v>
      </c>
      <c r="G23" s="50">
        <v>1.4317</v>
      </c>
      <c r="H23" s="33">
        <v>22.57</v>
      </c>
      <c r="I23" s="33" t="s">
        <v>2326</v>
      </c>
      <c r="J23" s="33"/>
      <c r="K23" s="31" t="s">
        <v>37</v>
      </c>
      <c r="L23" s="33">
        <v>441.08</v>
      </c>
      <c r="M23" s="33"/>
      <c r="N23" s="34" t="s">
        <v>2327</v>
      </c>
      <c r="O23" s="33"/>
      <c r="BG23" s="27"/>
      <c r="BH23" s="28"/>
      <c r="BI23" s="35" t="s">
        <v>2325</v>
      </c>
    </row>
    <row r="24" spans="1:61" s="3" customFormat="1" ht="15" x14ac:dyDescent="0.25">
      <c r="A24" s="36"/>
      <c r="B24" s="37"/>
      <c r="C24" s="38" t="s">
        <v>2328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2329</v>
      </c>
      <c r="F25" s="43"/>
      <c r="G25" s="44"/>
      <c r="H25" s="45"/>
      <c r="I25" s="11"/>
      <c r="J25" s="11"/>
      <c r="K25" s="11"/>
      <c r="L25" s="46">
        <v>129.36000000000001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2330</v>
      </c>
      <c r="F26" s="43"/>
      <c r="G26" s="44"/>
      <c r="H26" s="45"/>
      <c r="I26" s="11"/>
      <c r="J26" s="11"/>
      <c r="K26" s="11"/>
      <c r="L26" s="46">
        <v>64.680000000000007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635.12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91" t="s">
        <v>574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574</v>
      </c>
      <c r="BI28" s="35"/>
    </row>
    <row r="29" spans="1:61" s="3" customFormat="1" ht="15" x14ac:dyDescent="0.25">
      <c r="A29" s="91" t="s">
        <v>558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3"/>
      <c r="BG29" s="27"/>
      <c r="BH29" s="28" t="s">
        <v>558</v>
      </c>
      <c r="BI29" s="35"/>
    </row>
    <row r="30" spans="1:61" s="3" customFormat="1" ht="180" x14ac:dyDescent="0.25">
      <c r="A30" s="29" t="s">
        <v>43</v>
      </c>
      <c r="B30" s="30" t="s">
        <v>559</v>
      </c>
      <c r="C30" s="94" t="s">
        <v>560</v>
      </c>
      <c r="D30" s="94"/>
      <c r="E30" s="94"/>
      <c r="F30" s="29" t="s">
        <v>35</v>
      </c>
      <c r="G30" s="50">
        <v>1.54E-2</v>
      </c>
      <c r="H30" s="33" t="s">
        <v>561</v>
      </c>
      <c r="I30" s="33" t="s">
        <v>562</v>
      </c>
      <c r="J30" s="33"/>
      <c r="K30" s="31" t="s">
        <v>37</v>
      </c>
      <c r="L30" s="33">
        <v>462.95</v>
      </c>
      <c r="M30" s="33">
        <v>46.73</v>
      </c>
      <c r="N30" s="34" t="s">
        <v>2331</v>
      </c>
      <c r="O30" s="33"/>
      <c r="BG30" s="27"/>
      <c r="BH30" s="28"/>
      <c r="BI30" s="35" t="s">
        <v>560</v>
      </c>
    </row>
    <row r="31" spans="1:61" s="3" customFormat="1" ht="15" x14ac:dyDescent="0.25">
      <c r="A31" s="36"/>
      <c r="B31" s="37"/>
      <c r="C31" s="38" t="s">
        <v>2332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2333</v>
      </c>
      <c r="F32" s="43"/>
      <c r="G32" s="44"/>
      <c r="H32" s="45"/>
      <c r="I32" s="11"/>
      <c r="J32" s="11"/>
      <c r="K32" s="11"/>
      <c r="L32" s="46">
        <v>204.7</v>
      </c>
      <c r="M32" s="47"/>
      <c r="N32" s="47"/>
      <c r="O32" s="48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2334</v>
      </c>
      <c r="F33" s="43"/>
      <c r="G33" s="44"/>
      <c r="H33" s="45"/>
      <c r="I33" s="11"/>
      <c r="J33" s="11"/>
      <c r="K33" s="11"/>
      <c r="L33" s="46">
        <v>102.35</v>
      </c>
      <c r="M33" s="47"/>
      <c r="N33" s="47"/>
      <c r="O33" s="48"/>
      <c r="BG33" s="27"/>
      <c r="BH33" s="28"/>
      <c r="BI33" s="35"/>
    </row>
    <row r="34" spans="1:61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770</v>
      </c>
      <c r="M34" s="47"/>
      <c r="N34" s="47"/>
      <c r="O34" s="48"/>
      <c r="BG34" s="27"/>
      <c r="BH34" s="28"/>
      <c r="BI34" s="35"/>
    </row>
    <row r="35" spans="1:61" s="3" customFormat="1" ht="15" x14ac:dyDescent="0.25">
      <c r="A35" s="91" t="s">
        <v>567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3"/>
      <c r="BG35" s="27"/>
      <c r="BH35" s="28" t="s">
        <v>567</v>
      </c>
      <c r="BI35" s="35"/>
    </row>
    <row r="36" spans="1:61" s="3" customFormat="1" ht="180" x14ac:dyDescent="0.25">
      <c r="A36" s="29" t="s">
        <v>50</v>
      </c>
      <c r="B36" s="30" t="s">
        <v>568</v>
      </c>
      <c r="C36" s="94" t="s">
        <v>569</v>
      </c>
      <c r="D36" s="94"/>
      <c r="E36" s="94"/>
      <c r="F36" s="29" t="s">
        <v>53</v>
      </c>
      <c r="G36" s="53">
        <v>5.1999999999999998E-2</v>
      </c>
      <c r="H36" s="33" t="s">
        <v>570</v>
      </c>
      <c r="I36" s="33"/>
      <c r="J36" s="33"/>
      <c r="K36" s="31" t="s">
        <v>37</v>
      </c>
      <c r="L36" s="33">
        <v>2452.39</v>
      </c>
      <c r="M36" s="33">
        <v>2452.39</v>
      </c>
      <c r="N36" s="34"/>
      <c r="O36" s="33"/>
      <c r="BG36" s="27"/>
      <c r="BH36" s="28"/>
      <c r="BI36" s="35" t="s">
        <v>569</v>
      </c>
    </row>
    <row r="37" spans="1:61" s="3" customFormat="1" ht="15" x14ac:dyDescent="0.25">
      <c r="A37" s="36"/>
      <c r="B37" s="37"/>
      <c r="C37" s="38" t="s">
        <v>2335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2336</v>
      </c>
      <c r="F38" s="43"/>
      <c r="G38" s="44"/>
      <c r="H38" s="45"/>
      <c r="I38" s="11"/>
      <c r="J38" s="11"/>
      <c r="K38" s="11"/>
      <c r="L38" s="46">
        <v>2182.63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2337</v>
      </c>
      <c r="F39" s="43"/>
      <c r="G39" s="44"/>
      <c r="H39" s="45"/>
      <c r="I39" s="11"/>
      <c r="J39" s="11"/>
      <c r="K39" s="11"/>
      <c r="L39" s="46">
        <v>980.96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5615.98</v>
      </c>
      <c r="M40" s="47"/>
      <c r="N40" s="47"/>
      <c r="O40" s="48"/>
      <c r="BG40" s="27"/>
      <c r="BH40" s="28"/>
      <c r="BI40" s="35"/>
    </row>
    <row r="41" spans="1:61" s="3" customFormat="1" ht="15" x14ac:dyDescent="0.25">
      <c r="A41" s="91" t="s">
        <v>582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3"/>
      <c r="BG41" s="27"/>
      <c r="BH41" s="28" t="s">
        <v>582</v>
      </c>
      <c r="BI41" s="35"/>
    </row>
    <row r="42" spans="1:61" s="3" customFormat="1" ht="180" x14ac:dyDescent="0.25">
      <c r="A42" s="29" t="s">
        <v>58</v>
      </c>
      <c r="B42" s="30" t="s">
        <v>33</v>
      </c>
      <c r="C42" s="94" t="s">
        <v>34</v>
      </c>
      <c r="D42" s="94"/>
      <c r="E42" s="94"/>
      <c r="F42" s="29" t="s">
        <v>35</v>
      </c>
      <c r="G42" s="50">
        <v>0.34839999999999999</v>
      </c>
      <c r="H42" s="33">
        <v>2335.1</v>
      </c>
      <c r="I42" s="33" t="s">
        <v>36</v>
      </c>
      <c r="J42" s="33"/>
      <c r="K42" s="31" t="s">
        <v>37</v>
      </c>
      <c r="L42" s="33">
        <v>11104.94</v>
      </c>
      <c r="M42" s="33"/>
      <c r="N42" s="34" t="s">
        <v>2338</v>
      </c>
      <c r="O42" s="33"/>
      <c r="BG42" s="27"/>
      <c r="BH42" s="28"/>
      <c r="BI42" s="35" t="s">
        <v>34</v>
      </c>
    </row>
    <row r="43" spans="1:61" s="3" customFormat="1" ht="15" x14ac:dyDescent="0.25">
      <c r="A43" s="36"/>
      <c r="B43" s="37"/>
      <c r="C43" s="38" t="s">
        <v>2339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2340</v>
      </c>
      <c r="F44" s="43"/>
      <c r="G44" s="44"/>
      <c r="H44" s="45"/>
      <c r="I44" s="11"/>
      <c r="J44" s="11"/>
      <c r="K44" s="11"/>
      <c r="L44" s="46">
        <v>3510.6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2341</v>
      </c>
      <c r="F45" s="43"/>
      <c r="G45" s="44"/>
      <c r="H45" s="45"/>
      <c r="I45" s="11"/>
      <c r="J45" s="11"/>
      <c r="K45" s="11"/>
      <c r="L45" s="46">
        <v>1755.3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16370.84</v>
      </c>
      <c r="M46" s="47"/>
      <c r="N46" s="47"/>
      <c r="O46" s="48"/>
      <c r="BG46" s="27"/>
      <c r="BH46" s="28"/>
      <c r="BI46" s="35"/>
    </row>
    <row r="47" spans="1:61" s="3" customFormat="1" ht="157.5" x14ac:dyDescent="0.25">
      <c r="A47" s="29" t="s">
        <v>62</v>
      </c>
      <c r="B47" s="30" t="s">
        <v>44</v>
      </c>
      <c r="C47" s="94" t="s">
        <v>45</v>
      </c>
      <c r="D47" s="94"/>
      <c r="E47" s="94"/>
      <c r="F47" s="29" t="s">
        <v>46</v>
      </c>
      <c r="G47" s="51">
        <v>696.8</v>
      </c>
      <c r="H47" s="33">
        <v>38.58</v>
      </c>
      <c r="I47" s="33">
        <v>38.58</v>
      </c>
      <c r="J47" s="33"/>
      <c r="K47" s="31" t="s">
        <v>47</v>
      </c>
      <c r="L47" s="33">
        <v>416948.26</v>
      </c>
      <c r="M47" s="33"/>
      <c r="N47" s="34">
        <v>416948.26</v>
      </c>
      <c r="O47" s="33"/>
      <c r="BG47" s="27"/>
      <c r="BH47" s="28"/>
      <c r="BI47" s="35" t="s">
        <v>45</v>
      </c>
    </row>
    <row r="48" spans="1:61" s="3" customFormat="1" ht="15" x14ac:dyDescent="0.25">
      <c r="A48" s="36"/>
      <c r="B48" s="37"/>
      <c r="C48" s="38" t="s">
        <v>48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40"/>
      <c r="BG48" s="27"/>
      <c r="BH48" s="28"/>
      <c r="BI48" s="35"/>
    </row>
    <row r="49" spans="1:62" s="3" customFormat="1" ht="22.5" x14ac:dyDescent="0.25">
      <c r="A49" s="99" t="s">
        <v>93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1"/>
      <c r="L49" s="33">
        <v>431409.62</v>
      </c>
      <c r="M49" s="33">
        <v>2499.12</v>
      </c>
      <c r="N49" s="33" t="s">
        <v>2342</v>
      </c>
      <c r="O49" s="33"/>
      <c r="BG49" s="27"/>
      <c r="BH49" s="28"/>
      <c r="BI49" s="35"/>
      <c r="BJ49" s="35" t="s">
        <v>93</v>
      </c>
    </row>
    <row r="50" spans="1:62" s="3" customFormat="1" ht="15" x14ac:dyDescent="0.25">
      <c r="A50" s="99" t="s">
        <v>95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1"/>
      <c r="L50" s="33">
        <v>6027.29</v>
      </c>
      <c r="M50" s="33"/>
      <c r="N50" s="33"/>
      <c r="O50" s="33"/>
      <c r="BG50" s="27"/>
      <c r="BH50" s="28"/>
      <c r="BI50" s="35"/>
      <c r="BJ50" s="35" t="s">
        <v>95</v>
      </c>
    </row>
    <row r="51" spans="1:62" s="3" customFormat="1" ht="15" x14ac:dyDescent="0.25">
      <c r="A51" s="99" t="s">
        <v>96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1"/>
      <c r="L51" s="33">
        <v>2903.29</v>
      </c>
      <c r="M51" s="33"/>
      <c r="N51" s="33"/>
      <c r="O51" s="33"/>
      <c r="BG51" s="27"/>
      <c r="BH51" s="28"/>
      <c r="BI51" s="35"/>
      <c r="BJ51" s="35" t="s">
        <v>96</v>
      </c>
    </row>
    <row r="52" spans="1:62" s="3" customFormat="1" ht="15" x14ac:dyDescent="0.25">
      <c r="A52" s="99" t="s">
        <v>97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1"/>
      <c r="L52" s="33">
        <v>440340.2</v>
      </c>
      <c r="M52" s="33"/>
      <c r="N52" s="33"/>
      <c r="O52" s="33"/>
      <c r="BG52" s="27"/>
      <c r="BH52" s="28"/>
      <c r="BI52" s="35"/>
      <c r="BJ52" s="35" t="s">
        <v>97</v>
      </c>
    </row>
    <row r="53" spans="1:62" s="3" customFormat="1" ht="15" x14ac:dyDescent="0.25">
      <c r="A53" s="96" t="s">
        <v>588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8"/>
      <c r="BG53" s="27" t="s">
        <v>588</v>
      </c>
      <c r="BH53" s="28"/>
      <c r="BI53" s="35"/>
      <c r="BJ53" s="35"/>
    </row>
    <row r="54" spans="1:62" s="3" customFormat="1" ht="15" x14ac:dyDescent="0.25">
      <c r="A54" s="91" t="s">
        <v>679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3"/>
      <c r="BG54" s="27"/>
      <c r="BH54" s="28" t="s">
        <v>679</v>
      </c>
      <c r="BI54" s="35"/>
      <c r="BJ54" s="35"/>
    </row>
    <row r="55" spans="1:62" s="3" customFormat="1" ht="15" x14ac:dyDescent="0.25">
      <c r="A55" s="91" t="s">
        <v>680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3"/>
      <c r="BG55" s="27"/>
      <c r="BH55" s="28" t="s">
        <v>680</v>
      </c>
      <c r="BI55" s="35"/>
      <c r="BJ55" s="35"/>
    </row>
    <row r="56" spans="1:62" s="3" customFormat="1" ht="180" x14ac:dyDescent="0.25">
      <c r="A56" s="29" t="s">
        <v>65</v>
      </c>
      <c r="B56" s="30" t="s">
        <v>591</v>
      </c>
      <c r="C56" s="94" t="s">
        <v>592</v>
      </c>
      <c r="D56" s="94"/>
      <c r="E56" s="94"/>
      <c r="F56" s="29" t="s">
        <v>53</v>
      </c>
      <c r="G56" s="53">
        <v>0.20599999999999999</v>
      </c>
      <c r="H56" s="33" t="s">
        <v>593</v>
      </c>
      <c r="I56" s="33" t="s">
        <v>594</v>
      </c>
      <c r="J56" s="33"/>
      <c r="K56" s="31" t="s">
        <v>37</v>
      </c>
      <c r="L56" s="33">
        <v>1619.44</v>
      </c>
      <c r="M56" s="33">
        <v>940.14</v>
      </c>
      <c r="N56" s="34" t="s">
        <v>2343</v>
      </c>
      <c r="O56" s="33"/>
      <c r="BG56" s="27"/>
      <c r="BH56" s="28"/>
      <c r="BI56" s="35" t="s">
        <v>592</v>
      </c>
      <c r="BJ56" s="35"/>
    </row>
    <row r="57" spans="1:62" s="3" customFormat="1" ht="15" x14ac:dyDescent="0.25">
      <c r="A57" s="36"/>
      <c r="B57" s="37"/>
      <c r="C57" s="38" t="s">
        <v>2344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  <c r="BG57" s="27"/>
      <c r="BH57" s="28"/>
      <c r="BI57" s="35"/>
      <c r="BJ57" s="35"/>
    </row>
    <row r="58" spans="1:62" s="3" customFormat="1" ht="15" x14ac:dyDescent="0.25">
      <c r="A58" s="41"/>
      <c r="B58" s="42"/>
      <c r="C58" s="42"/>
      <c r="D58" s="42"/>
      <c r="E58" s="43" t="s">
        <v>2345</v>
      </c>
      <c r="F58" s="43"/>
      <c r="G58" s="44"/>
      <c r="H58" s="45"/>
      <c r="I58" s="11"/>
      <c r="J58" s="11"/>
      <c r="K58" s="11"/>
      <c r="L58" s="46">
        <v>1078.25</v>
      </c>
      <c r="M58" s="47"/>
      <c r="N58" s="47"/>
      <c r="O58" s="48"/>
      <c r="BG58" s="27"/>
      <c r="BH58" s="28"/>
      <c r="BI58" s="35"/>
      <c r="BJ58" s="35"/>
    </row>
    <row r="59" spans="1:62" s="3" customFormat="1" ht="15" x14ac:dyDescent="0.25">
      <c r="A59" s="41"/>
      <c r="B59" s="42"/>
      <c r="C59" s="42"/>
      <c r="D59" s="42"/>
      <c r="E59" s="43" t="s">
        <v>2346</v>
      </c>
      <c r="F59" s="43"/>
      <c r="G59" s="44"/>
      <c r="H59" s="45"/>
      <c r="I59" s="11"/>
      <c r="J59" s="11"/>
      <c r="K59" s="11"/>
      <c r="L59" s="46">
        <v>539.12</v>
      </c>
      <c r="M59" s="47"/>
      <c r="N59" s="47"/>
      <c r="O59" s="48"/>
      <c r="BG59" s="27"/>
      <c r="BH59" s="28"/>
      <c r="BI59" s="35"/>
      <c r="BJ59" s="35"/>
    </row>
    <row r="60" spans="1:62" s="3" customFormat="1" ht="15" x14ac:dyDescent="0.25">
      <c r="A60" s="41"/>
      <c r="B60" s="42"/>
      <c r="C60" s="42"/>
      <c r="D60" s="42"/>
      <c r="E60" s="43" t="s">
        <v>42</v>
      </c>
      <c r="F60" s="43"/>
      <c r="G60" s="44"/>
      <c r="H60" s="45"/>
      <c r="I60" s="11"/>
      <c r="J60" s="11"/>
      <c r="K60" s="11"/>
      <c r="L60" s="46">
        <v>3236.81</v>
      </c>
      <c r="M60" s="47"/>
      <c r="N60" s="47"/>
      <c r="O60" s="48"/>
      <c r="BG60" s="27"/>
      <c r="BH60" s="28"/>
      <c r="BI60" s="35"/>
      <c r="BJ60" s="35"/>
    </row>
    <row r="61" spans="1:62" s="3" customFormat="1" ht="15" x14ac:dyDescent="0.25">
      <c r="A61" s="91" t="s">
        <v>628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3"/>
      <c r="BG61" s="27"/>
      <c r="BH61" s="28" t="s">
        <v>628</v>
      </c>
      <c r="BI61" s="35"/>
      <c r="BJ61" s="35"/>
    </row>
    <row r="62" spans="1:62" s="3" customFormat="1" ht="180" x14ac:dyDescent="0.25">
      <c r="A62" s="29" t="s">
        <v>75</v>
      </c>
      <c r="B62" s="30" t="s">
        <v>612</v>
      </c>
      <c r="C62" s="94" t="s">
        <v>613</v>
      </c>
      <c r="D62" s="94"/>
      <c r="E62" s="94"/>
      <c r="F62" s="29" t="s">
        <v>103</v>
      </c>
      <c r="G62" s="53">
        <v>0.10299999999999999</v>
      </c>
      <c r="H62" s="33" t="s">
        <v>614</v>
      </c>
      <c r="I62" s="33" t="s">
        <v>615</v>
      </c>
      <c r="J62" s="33">
        <v>22322.55</v>
      </c>
      <c r="K62" s="31" t="s">
        <v>37</v>
      </c>
      <c r="L62" s="33">
        <v>31997.5</v>
      </c>
      <c r="M62" s="33">
        <v>1185.77</v>
      </c>
      <c r="N62" s="34" t="s">
        <v>2347</v>
      </c>
      <c r="O62" s="33">
        <v>20348.12</v>
      </c>
      <c r="BG62" s="27"/>
      <c r="BH62" s="28"/>
      <c r="BI62" s="35" t="s">
        <v>613</v>
      </c>
      <c r="BJ62" s="35"/>
    </row>
    <row r="63" spans="1:62" s="3" customFormat="1" ht="15" x14ac:dyDescent="0.25">
      <c r="A63" s="36"/>
      <c r="B63" s="37"/>
      <c r="C63" s="38" t="s">
        <v>2348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35"/>
    </row>
    <row r="64" spans="1:62" s="3" customFormat="1" ht="15" x14ac:dyDescent="0.25">
      <c r="A64" s="41"/>
      <c r="B64" s="42"/>
      <c r="C64" s="42"/>
      <c r="D64" s="42"/>
      <c r="E64" s="43" t="s">
        <v>2349</v>
      </c>
      <c r="F64" s="43"/>
      <c r="G64" s="44"/>
      <c r="H64" s="45"/>
      <c r="I64" s="11"/>
      <c r="J64" s="11"/>
      <c r="K64" s="11"/>
      <c r="L64" s="46">
        <v>4517.5600000000004</v>
      </c>
      <c r="M64" s="47"/>
      <c r="N64" s="47"/>
      <c r="O64" s="48"/>
      <c r="BG64" s="27"/>
      <c r="BH64" s="28"/>
      <c r="BI64" s="35"/>
      <c r="BJ64" s="35"/>
    </row>
    <row r="65" spans="1:63" s="3" customFormat="1" ht="15" x14ac:dyDescent="0.25">
      <c r="A65" s="41"/>
      <c r="B65" s="42"/>
      <c r="C65" s="42"/>
      <c r="D65" s="42"/>
      <c r="E65" s="43" t="s">
        <v>2350</v>
      </c>
      <c r="F65" s="43"/>
      <c r="G65" s="44"/>
      <c r="H65" s="45"/>
      <c r="I65" s="11"/>
      <c r="J65" s="11"/>
      <c r="K65" s="11"/>
      <c r="L65" s="46">
        <v>4118.05</v>
      </c>
      <c r="M65" s="47"/>
      <c r="N65" s="47"/>
      <c r="O65" s="48"/>
      <c r="BG65" s="27"/>
      <c r="BH65" s="28"/>
      <c r="BI65" s="35"/>
      <c r="BJ65" s="35"/>
    </row>
    <row r="66" spans="1:63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40633.11</v>
      </c>
      <c r="M66" s="47"/>
      <c r="N66" s="47"/>
      <c r="O66" s="48"/>
      <c r="BG66" s="27"/>
      <c r="BH66" s="28"/>
      <c r="BI66" s="35"/>
      <c r="BJ66" s="35"/>
    </row>
    <row r="67" spans="1:63" s="3" customFormat="1" ht="15" x14ac:dyDescent="0.25">
      <c r="A67" s="91" t="s">
        <v>629</v>
      </c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3"/>
      <c r="BG67" s="27"/>
      <c r="BH67" s="28" t="s">
        <v>629</v>
      </c>
      <c r="BI67" s="35"/>
      <c r="BJ67" s="35"/>
    </row>
    <row r="68" spans="1:63" s="3" customFormat="1" ht="180" x14ac:dyDescent="0.25">
      <c r="A68" s="29" t="s">
        <v>80</v>
      </c>
      <c r="B68" s="30" t="s">
        <v>630</v>
      </c>
      <c r="C68" s="94" t="s">
        <v>631</v>
      </c>
      <c r="D68" s="94"/>
      <c r="E68" s="94"/>
      <c r="F68" s="29" t="s">
        <v>68</v>
      </c>
      <c r="G68" s="49">
        <v>0.04</v>
      </c>
      <c r="H68" s="33">
        <v>1724.85</v>
      </c>
      <c r="I68" s="33" t="s">
        <v>632</v>
      </c>
      <c r="J68" s="33">
        <v>1600.83</v>
      </c>
      <c r="K68" s="31" t="s">
        <v>37</v>
      </c>
      <c r="L68" s="33">
        <v>634.4</v>
      </c>
      <c r="M68" s="33"/>
      <c r="N68" s="34" t="s">
        <v>2351</v>
      </c>
      <c r="O68" s="33">
        <v>566.69000000000005</v>
      </c>
      <c r="BG68" s="27"/>
      <c r="BH68" s="28"/>
      <c r="BI68" s="35" t="s">
        <v>631</v>
      </c>
      <c r="BJ68" s="35"/>
    </row>
    <row r="69" spans="1:63" s="3" customFormat="1" ht="15" x14ac:dyDescent="0.25">
      <c r="A69" s="41"/>
      <c r="B69" s="42"/>
      <c r="C69" s="42"/>
      <c r="D69" s="42"/>
      <c r="E69" s="43" t="s">
        <v>2352</v>
      </c>
      <c r="F69" s="43"/>
      <c r="G69" s="44"/>
      <c r="H69" s="45"/>
      <c r="I69" s="11"/>
      <c r="J69" s="11"/>
      <c r="K69" s="11"/>
      <c r="L69" s="46">
        <v>9.7899999999999991</v>
      </c>
      <c r="M69" s="47"/>
      <c r="N69" s="47"/>
      <c r="O69" s="48"/>
      <c r="BG69" s="27"/>
      <c r="BH69" s="28"/>
      <c r="BI69" s="35"/>
      <c r="BJ69" s="35"/>
    </row>
    <row r="70" spans="1:63" s="3" customFormat="1" ht="15" x14ac:dyDescent="0.25">
      <c r="A70" s="41"/>
      <c r="B70" s="42"/>
      <c r="C70" s="42"/>
      <c r="D70" s="42"/>
      <c r="E70" s="43" t="s">
        <v>2353</v>
      </c>
      <c r="F70" s="43"/>
      <c r="G70" s="44"/>
      <c r="H70" s="45"/>
      <c r="I70" s="11"/>
      <c r="J70" s="11"/>
      <c r="K70" s="11"/>
      <c r="L70" s="46">
        <v>8.92</v>
      </c>
      <c r="M70" s="47"/>
      <c r="N70" s="47"/>
      <c r="O70" s="48"/>
      <c r="BG70" s="27"/>
      <c r="BH70" s="28"/>
      <c r="BI70" s="35"/>
      <c r="BJ70" s="35"/>
    </row>
    <row r="71" spans="1:63" s="3" customFormat="1" ht="15" x14ac:dyDescent="0.25">
      <c r="A71" s="41"/>
      <c r="B71" s="42"/>
      <c r="C71" s="42"/>
      <c r="D71" s="42"/>
      <c r="E71" s="43" t="s">
        <v>42</v>
      </c>
      <c r="F71" s="43"/>
      <c r="G71" s="44"/>
      <c r="H71" s="45"/>
      <c r="I71" s="11"/>
      <c r="J71" s="11"/>
      <c r="K71" s="11"/>
      <c r="L71" s="46">
        <v>653.11</v>
      </c>
      <c r="M71" s="47"/>
      <c r="N71" s="47"/>
      <c r="O71" s="48"/>
      <c r="BG71" s="27"/>
      <c r="BH71" s="28"/>
      <c r="BI71" s="35"/>
      <c r="BJ71" s="35"/>
    </row>
    <row r="72" spans="1:63" s="3" customFormat="1" ht="15" x14ac:dyDescent="0.25">
      <c r="A72" s="91" t="s">
        <v>655</v>
      </c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3"/>
      <c r="BG72" s="27"/>
      <c r="BH72" s="28" t="s">
        <v>655</v>
      </c>
      <c r="BI72" s="35"/>
      <c r="BJ72" s="35"/>
    </row>
    <row r="73" spans="1:63" s="3" customFormat="1" ht="180" x14ac:dyDescent="0.25">
      <c r="A73" s="29" t="s">
        <v>88</v>
      </c>
      <c r="B73" s="30" t="s">
        <v>692</v>
      </c>
      <c r="C73" s="94" t="s">
        <v>693</v>
      </c>
      <c r="D73" s="94"/>
      <c r="E73" s="94"/>
      <c r="F73" s="29" t="s">
        <v>103</v>
      </c>
      <c r="G73" s="53">
        <v>0.10299999999999999</v>
      </c>
      <c r="H73" s="33" t="s">
        <v>694</v>
      </c>
      <c r="I73" s="33" t="s">
        <v>695</v>
      </c>
      <c r="J73" s="33">
        <v>47826.61</v>
      </c>
      <c r="K73" s="31" t="s">
        <v>37</v>
      </c>
      <c r="L73" s="33">
        <v>50495.44</v>
      </c>
      <c r="M73" s="33">
        <v>750.14</v>
      </c>
      <c r="N73" s="34" t="s">
        <v>2354</v>
      </c>
      <c r="O73" s="33">
        <v>43596.35</v>
      </c>
      <c r="BG73" s="27"/>
      <c r="BH73" s="28"/>
      <c r="BI73" s="35" t="s">
        <v>693</v>
      </c>
      <c r="BJ73" s="35"/>
    </row>
    <row r="74" spans="1:63" s="3" customFormat="1" ht="15" x14ac:dyDescent="0.25">
      <c r="A74" s="36"/>
      <c r="B74" s="37"/>
      <c r="C74" s="38" t="s">
        <v>2348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40"/>
      <c r="BG74" s="27"/>
      <c r="BH74" s="28"/>
      <c r="BI74" s="35"/>
      <c r="BJ74" s="35"/>
    </row>
    <row r="75" spans="1:63" s="3" customFormat="1" ht="15" x14ac:dyDescent="0.25">
      <c r="A75" s="41"/>
      <c r="B75" s="42"/>
      <c r="C75" s="42"/>
      <c r="D75" s="42"/>
      <c r="E75" s="43" t="s">
        <v>2355</v>
      </c>
      <c r="F75" s="43"/>
      <c r="G75" s="44"/>
      <c r="H75" s="45"/>
      <c r="I75" s="11"/>
      <c r="J75" s="11"/>
      <c r="K75" s="11"/>
      <c r="L75" s="46">
        <v>1340.97</v>
      </c>
      <c r="M75" s="47"/>
      <c r="N75" s="47"/>
      <c r="O75" s="48"/>
      <c r="BG75" s="27"/>
      <c r="BH75" s="28"/>
      <c r="BI75" s="35"/>
      <c r="BJ75" s="35"/>
    </row>
    <row r="76" spans="1:63" s="3" customFormat="1" ht="15" x14ac:dyDescent="0.25">
      <c r="A76" s="41"/>
      <c r="B76" s="42"/>
      <c r="C76" s="42"/>
      <c r="D76" s="42"/>
      <c r="E76" s="43" t="s">
        <v>2356</v>
      </c>
      <c r="F76" s="43"/>
      <c r="G76" s="44"/>
      <c r="H76" s="45"/>
      <c r="I76" s="11"/>
      <c r="J76" s="11"/>
      <c r="K76" s="11"/>
      <c r="L76" s="46">
        <v>913.76</v>
      </c>
      <c r="M76" s="47"/>
      <c r="N76" s="47"/>
      <c r="O76" s="48"/>
      <c r="BG76" s="27"/>
      <c r="BH76" s="28"/>
      <c r="BI76" s="35"/>
      <c r="BJ76" s="35"/>
    </row>
    <row r="77" spans="1:63" s="3" customFormat="1" ht="15" x14ac:dyDescent="0.25">
      <c r="A77" s="41"/>
      <c r="B77" s="42"/>
      <c r="C77" s="42"/>
      <c r="D77" s="42"/>
      <c r="E77" s="43" t="s">
        <v>42</v>
      </c>
      <c r="F77" s="43"/>
      <c r="G77" s="44"/>
      <c r="H77" s="45"/>
      <c r="I77" s="11"/>
      <c r="J77" s="11"/>
      <c r="K77" s="11"/>
      <c r="L77" s="46">
        <v>52750.17</v>
      </c>
      <c r="M77" s="47"/>
      <c r="N77" s="47"/>
      <c r="O77" s="48"/>
      <c r="BG77" s="27"/>
      <c r="BH77" s="28"/>
      <c r="BI77" s="35"/>
      <c r="BJ77" s="35"/>
    </row>
    <row r="78" spans="1:63" s="3" customFormat="1" ht="23.25" x14ac:dyDescent="0.25">
      <c r="A78" s="54" t="s">
        <v>110</v>
      </c>
      <c r="B78" s="55" t="s">
        <v>657</v>
      </c>
      <c r="C78" s="102" t="s">
        <v>658</v>
      </c>
      <c r="D78" s="102"/>
      <c r="E78" s="102"/>
      <c r="F78" s="56" t="s">
        <v>68</v>
      </c>
      <c r="G78" s="44" t="s">
        <v>2357</v>
      </c>
      <c r="H78" s="57">
        <v>491.01</v>
      </c>
      <c r="I78" s="57"/>
      <c r="J78" s="57">
        <v>491.01</v>
      </c>
      <c r="K78" s="58"/>
      <c r="L78" s="57">
        <v>4925.91</v>
      </c>
      <c r="M78" s="57"/>
      <c r="N78" s="57"/>
      <c r="O78" s="59">
        <v>4925.91</v>
      </c>
      <c r="BG78" s="27"/>
      <c r="BH78" s="28"/>
      <c r="BI78" s="35"/>
      <c r="BJ78" s="35"/>
      <c r="BK78" s="19" t="s">
        <v>658</v>
      </c>
    </row>
    <row r="79" spans="1:63" s="3" customFormat="1" ht="180" x14ac:dyDescent="0.25">
      <c r="A79" s="29" t="s">
        <v>100</v>
      </c>
      <c r="B79" s="30" t="s">
        <v>700</v>
      </c>
      <c r="C79" s="94" t="s">
        <v>701</v>
      </c>
      <c r="D79" s="94"/>
      <c r="E79" s="94"/>
      <c r="F79" s="29" t="s">
        <v>103</v>
      </c>
      <c r="G79" s="53">
        <v>0.10299999999999999</v>
      </c>
      <c r="H79" s="33" t="s">
        <v>702</v>
      </c>
      <c r="I79" s="33" t="s">
        <v>703</v>
      </c>
      <c r="J79" s="33">
        <v>11882.44</v>
      </c>
      <c r="K79" s="31" t="s">
        <v>37</v>
      </c>
      <c r="L79" s="33">
        <v>11479</v>
      </c>
      <c r="M79" s="33">
        <v>48.99</v>
      </c>
      <c r="N79" s="34" t="s">
        <v>2358</v>
      </c>
      <c r="O79" s="33">
        <v>10831.44</v>
      </c>
      <c r="BG79" s="27"/>
      <c r="BH79" s="28"/>
      <c r="BI79" s="35" t="s">
        <v>701</v>
      </c>
      <c r="BJ79" s="35"/>
      <c r="BK79" s="19"/>
    </row>
    <row r="80" spans="1:63" s="3" customFormat="1" ht="15" x14ac:dyDescent="0.25">
      <c r="A80" s="36"/>
      <c r="B80" s="37"/>
      <c r="C80" s="38" t="s">
        <v>2348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40"/>
      <c r="BG80" s="27"/>
      <c r="BH80" s="28"/>
      <c r="BI80" s="35"/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2359</v>
      </c>
      <c r="F81" s="43"/>
      <c r="G81" s="44"/>
      <c r="H81" s="45"/>
      <c r="I81" s="11"/>
      <c r="J81" s="11"/>
      <c r="K81" s="11"/>
      <c r="L81" s="46">
        <v>91.94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2360</v>
      </c>
      <c r="F82" s="43"/>
      <c r="G82" s="44"/>
      <c r="H82" s="45"/>
      <c r="I82" s="11"/>
      <c r="J82" s="11"/>
      <c r="K82" s="11"/>
      <c r="L82" s="46">
        <v>62.65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11633.59</v>
      </c>
      <c r="M83" s="47"/>
      <c r="N83" s="47"/>
      <c r="O83" s="48"/>
      <c r="BG83" s="27"/>
      <c r="BH83" s="28"/>
      <c r="BI83" s="35"/>
      <c r="BJ83" s="35"/>
      <c r="BK83" s="19"/>
    </row>
    <row r="84" spans="1:63" s="3" customFormat="1" ht="23.25" x14ac:dyDescent="0.25">
      <c r="A84" s="54" t="s">
        <v>110</v>
      </c>
      <c r="B84" s="55" t="s">
        <v>657</v>
      </c>
      <c r="C84" s="102" t="s">
        <v>658</v>
      </c>
      <c r="D84" s="102"/>
      <c r="E84" s="102"/>
      <c r="F84" s="56" t="s">
        <v>68</v>
      </c>
      <c r="G84" s="44" t="s">
        <v>2361</v>
      </c>
      <c r="H84" s="57">
        <v>491.01</v>
      </c>
      <c r="I84" s="57"/>
      <c r="J84" s="57">
        <v>491.01</v>
      </c>
      <c r="K84" s="58"/>
      <c r="L84" s="57">
        <v>1223.8900000000001</v>
      </c>
      <c r="M84" s="57"/>
      <c r="N84" s="57"/>
      <c r="O84" s="59">
        <v>1223.8900000000001</v>
      </c>
      <c r="BG84" s="27"/>
      <c r="BH84" s="28"/>
      <c r="BI84" s="35"/>
      <c r="BJ84" s="35"/>
      <c r="BK84" s="19" t="s">
        <v>658</v>
      </c>
    </row>
    <row r="85" spans="1:63" s="3" customFormat="1" ht="15" x14ac:dyDescent="0.25">
      <c r="A85" s="91" t="s">
        <v>708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3"/>
      <c r="BG85" s="27"/>
      <c r="BH85" s="28" t="s">
        <v>708</v>
      </c>
      <c r="BI85" s="35"/>
      <c r="BJ85" s="35"/>
      <c r="BK85" s="19"/>
    </row>
    <row r="86" spans="1:63" s="3" customFormat="1" ht="180" x14ac:dyDescent="0.25">
      <c r="A86" s="29" t="s">
        <v>116</v>
      </c>
      <c r="B86" s="30" t="s">
        <v>667</v>
      </c>
      <c r="C86" s="94" t="s">
        <v>668</v>
      </c>
      <c r="D86" s="94"/>
      <c r="E86" s="94"/>
      <c r="F86" s="29" t="s">
        <v>669</v>
      </c>
      <c r="G86" s="49">
        <v>1.36</v>
      </c>
      <c r="H86" s="33" t="s">
        <v>709</v>
      </c>
      <c r="I86" s="33" t="s">
        <v>671</v>
      </c>
      <c r="J86" s="33">
        <v>5926.05</v>
      </c>
      <c r="K86" s="31" t="s">
        <v>37</v>
      </c>
      <c r="L86" s="33">
        <v>106973.58</v>
      </c>
      <c r="M86" s="33">
        <v>34292.1</v>
      </c>
      <c r="N86" s="34" t="s">
        <v>2362</v>
      </c>
      <c r="O86" s="33">
        <v>71325.94</v>
      </c>
      <c r="BG86" s="27"/>
      <c r="BH86" s="28"/>
      <c r="BI86" s="35" t="s">
        <v>668</v>
      </c>
      <c r="BJ86" s="35"/>
      <c r="BK86" s="19"/>
    </row>
    <row r="87" spans="1:63" s="3" customFormat="1" ht="15" x14ac:dyDescent="0.25">
      <c r="A87" s="36"/>
      <c r="B87" s="37"/>
      <c r="C87" s="38" t="s">
        <v>2363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40"/>
      <c r="BG87" s="27"/>
      <c r="BH87" s="28"/>
      <c r="BI87" s="35"/>
      <c r="BJ87" s="35"/>
      <c r="BK87" s="19"/>
    </row>
    <row r="88" spans="1:63" s="3" customFormat="1" ht="15" x14ac:dyDescent="0.25">
      <c r="A88" s="41"/>
      <c r="B88" s="42"/>
      <c r="C88" s="42"/>
      <c r="D88" s="42"/>
      <c r="E88" s="43" t="s">
        <v>2364</v>
      </c>
      <c r="F88" s="43"/>
      <c r="G88" s="44"/>
      <c r="H88" s="45"/>
      <c r="I88" s="11"/>
      <c r="J88" s="11"/>
      <c r="K88" s="11"/>
      <c r="L88" s="46">
        <v>51152.08</v>
      </c>
      <c r="M88" s="47"/>
      <c r="N88" s="47"/>
      <c r="O88" s="48"/>
      <c r="BG88" s="27"/>
      <c r="BH88" s="28"/>
      <c r="BI88" s="35"/>
      <c r="BJ88" s="35"/>
      <c r="BK88" s="19"/>
    </row>
    <row r="89" spans="1:63" s="3" customFormat="1" ht="15" x14ac:dyDescent="0.25">
      <c r="A89" s="41"/>
      <c r="B89" s="42"/>
      <c r="C89" s="42"/>
      <c r="D89" s="42"/>
      <c r="E89" s="43" t="s">
        <v>2365</v>
      </c>
      <c r="F89" s="43"/>
      <c r="G89" s="44"/>
      <c r="H89" s="45"/>
      <c r="I89" s="11"/>
      <c r="J89" s="11"/>
      <c r="K89" s="11"/>
      <c r="L89" s="46">
        <v>46628.42</v>
      </c>
      <c r="M89" s="47"/>
      <c r="N89" s="47"/>
      <c r="O89" s="48"/>
      <c r="BG89" s="27"/>
      <c r="BH89" s="28"/>
      <c r="BI89" s="35"/>
      <c r="BJ89" s="35"/>
      <c r="BK89" s="19"/>
    </row>
    <row r="90" spans="1:63" s="3" customFormat="1" ht="15" x14ac:dyDescent="0.25">
      <c r="A90" s="41"/>
      <c r="B90" s="42"/>
      <c r="C90" s="42"/>
      <c r="D90" s="42"/>
      <c r="E90" s="43" t="s">
        <v>42</v>
      </c>
      <c r="F90" s="43"/>
      <c r="G90" s="44"/>
      <c r="H90" s="45"/>
      <c r="I90" s="11"/>
      <c r="J90" s="11"/>
      <c r="K90" s="11"/>
      <c r="L90" s="46">
        <v>204754.08</v>
      </c>
      <c r="M90" s="47"/>
      <c r="N90" s="47"/>
      <c r="O90" s="48"/>
      <c r="BG90" s="27"/>
      <c r="BH90" s="28"/>
      <c r="BI90" s="35"/>
      <c r="BJ90" s="35"/>
      <c r="BK90" s="19"/>
    </row>
    <row r="91" spans="1:63" s="3" customFormat="1" ht="23.25" x14ac:dyDescent="0.25">
      <c r="A91" s="54" t="s">
        <v>110</v>
      </c>
      <c r="B91" s="55" t="s">
        <v>714</v>
      </c>
      <c r="C91" s="102" t="s">
        <v>715</v>
      </c>
      <c r="D91" s="102"/>
      <c r="E91" s="102"/>
      <c r="F91" s="56" t="s">
        <v>490</v>
      </c>
      <c r="G91" s="44" t="s">
        <v>2366</v>
      </c>
      <c r="H91" s="57">
        <v>22.36</v>
      </c>
      <c r="I91" s="57"/>
      <c r="J91" s="57">
        <v>22.36</v>
      </c>
      <c r="K91" s="58"/>
      <c r="L91" s="57">
        <v>3040.96</v>
      </c>
      <c r="M91" s="57"/>
      <c r="N91" s="57"/>
      <c r="O91" s="59">
        <v>3040.96</v>
      </c>
      <c r="BG91" s="27"/>
      <c r="BH91" s="28"/>
      <c r="BI91" s="35"/>
      <c r="BJ91" s="35"/>
      <c r="BK91" s="19" t="s">
        <v>715</v>
      </c>
    </row>
    <row r="92" spans="1:63" s="3" customFormat="1" ht="22.5" x14ac:dyDescent="0.25">
      <c r="A92" s="99" t="s">
        <v>93</v>
      </c>
      <c r="B92" s="100"/>
      <c r="C92" s="100"/>
      <c r="D92" s="100"/>
      <c r="E92" s="100"/>
      <c r="F92" s="100"/>
      <c r="G92" s="100"/>
      <c r="H92" s="100"/>
      <c r="I92" s="100"/>
      <c r="J92" s="100"/>
      <c r="K92" s="101"/>
      <c r="L92" s="33">
        <v>203199.35999999999</v>
      </c>
      <c r="M92" s="33">
        <v>37217.14</v>
      </c>
      <c r="N92" s="33" t="s">
        <v>2367</v>
      </c>
      <c r="O92" s="33">
        <v>146668.54</v>
      </c>
      <c r="BG92" s="27"/>
      <c r="BH92" s="28"/>
      <c r="BI92" s="35"/>
      <c r="BJ92" s="35" t="s">
        <v>93</v>
      </c>
      <c r="BK92" s="19"/>
    </row>
    <row r="93" spans="1:63" s="3" customFormat="1" ht="15" x14ac:dyDescent="0.25">
      <c r="A93" s="99" t="s">
        <v>95</v>
      </c>
      <c r="B93" s="100"/>
      <c r="C93" s="100"/>
      <c r="D93" s="100"/>
      <c r="E93" s="100"/>
      <c r="F93" s="100"/>
      <c r="G93" s="100"/>
      <c r="H93" s="100"/>
      <c r="I93" s="100"/>
      <c r="J93" s="100"/>
      <c r="K93" s="101"/>
      <c r="L93" s="33">
        <v>58190.59</v>
      </c>
      <c r="M93" s="33"/>
      <c r="N93" s="33"/>
      <c r="O93" s="33"/>
      <c r="BG93" s="27"/>
      <c r="BH93" s="28"/>
      <c r="BI93" s="35"/>
      <c r="BJ93" s="35" t="s">
        <v>95</v>
      </c>
      <c r="BK93" s="19"/>
    </row>
    <row r="94" spans="1:63" s="3" customFormat="1" ht="15" x14ac:dyDescent="0.25">
      <c r="A94" s="99" t="s">
        <v>96</v>
      </c>
      <c r="B94" s="100"/>
      <c r="C94" s="100"/>
      <c r="D94" s="100"/>
      <c r="E94" s="100"/>
      <c r="F94" s="100"/>
      <c r="G94" s="100"/>
      <c r="H94" s="100"/>
      <c r="I94" s="100"/>
      <c r="J94" s="100"/>
      <c r="K94" s="101"/>
      <c r="L94" s="33">
        <v>52270.92</v>
      </c>
      <c r="M94" s="33"/>
      <c r="N94" s="33"/>
      <c r="O94" s="33"/>
      <c r="BG94" s="27"/>
      <c r="BH94" s="28"/>
      <c r="BI94" s="35"/>
      <c r="BJ94" s="35" t="s">
        <v>96</v>
      </c>
      <c r="BK94" s="19"/>
    </row>
    <row r="95" spans="1:63" s="3" customFormat="1" ht="15" x14ac:dyDescent="0.25">
      <c r="A95" s="99" t="s">
        <v>744</v>
      </c>
      <c r="B95" s="100"/>
      <c r="C95" s="100"/>
      <c r="D95" s="100"/>
      <c r="E95" s="100"/>
      <c r="F95" s="100"/>
      <c r="G95" s="100"/>
      <c r="H95" s="100"/>
      <c r="I95" s="100"/>
      <c r="J95" s="100"/>
      <c r="K95" s="101"/>
      <c r="L95" s="33">
        <v>313660.87</v>
      </c>
      <c r="M95" s="33"/>
      <c r="N95" s="33"/>
      <c r="O95" s="33"/>
      <c r="BG95" s="27"/>
      <c r="BH95" s="28"/>
      <c r="BI95" s="35"/>
      <c r="BJ95" s="35" t="s">
        <v>744</v>
      </c>
      <c r="BK95" s="19"/>
    </row>
    <row r="96" spans="1:63" s="3" customFormat="1" ht="15" x14ac:dyDescent="0.25">
      <c r="A96" s="96" t="s">
        <v>745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8"/>
      <c r="BG96" s="27" t="s">
        <v>745</v>
      </c>
      <c r="BH96" s="28"/>
      <c r="BI96" s="35"/>
      <c r="BJ96" s="35"/>
      <c r="BK96" s="19"/>
    </row>
    <row r="97" spans="1:63" s="3" customFormat="1" ht="15" x14ac:dyDescent="0.25">
      <c r="A97" s="91" t="s">
        <v>746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3"/>
      <c r="BG97" s="27"/>
      <c r="BH97" s="28" t="s">
        <v>746</v>
      </c>
      <c r="BI97" s="35"/>
      <c r="BJ97" s="35"/>
      <c r="BK97" s="19"/>
    </row>
    <row r="98" spans="1:63" s="3" customFormat="1" ht="180" x14ac:dyDescent="0.25">
      <c r="A98" s="29" t="s">
        <v>129</v>
      </c>
      <c r="B98" s="30" t="s">
        <v>748</v>
      </c>
      <c r="C98" s="94" t="s">
        <v>749</v>
      </c>
      <c r="D98" s="94"/>
      <c r="E98" s="94"/>
      <c r="F98" s="29" t="s">
        <v>185</v>
      </c>
      <c r="G98" s="53">
        <v>11.388999999999999</v>
      </c>
      <c r="H98" s="33" t="s">
        <v>750</v>
      </c>
      <c r="I98" s="33"/>
      <c r="J98" s="33">
        <v>2034</v>
      </c>
      <c r="K98" s="31" t="s">
        <v>37</v>
      </c>
      <c r="L98" s="33">
        <v>359464.4</v>
      </c>
      <c r="M98" s="33">
        <v>154452.15</v>
      </c>
      <c r="N98" s="34"/>
      <c r="O98" s="33">
        <v>205012.25</v>
      </c>
      <c r="BG98" s="27"/>
      <c r="BH98" s="28"/>
      <c r="BI98" s="35" t="s">
        <v>749</v>
      </c>
      <c r="BJ98" s="35"/>
      <c r="BK98" s="19"/>
    </row>
    <row r="99" spans="1:63" s="3" customFormat="1" ht="15" x14ac:dyDescent="0.25">
      <c r="A99" s="36"/>
      <c r="B99" s="37"/>
      <c r="C99" s="38" t="s">
        <v>2368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40"/>
      <c r="BG99" s="27"/>
      <c r="BH99" s="28"/>
      <c r="BI99" s="35"/>
      <c r="BJ99" s="35"/>
      <c r="BK99" s="19"/>
    </row>
    <row r="100" spans="1:63" s="3" customFormat="1" ht="15" x14ac:dyDescent="0.25">
      <c r="A100" s="41"/>
      <c r="B100" s="42"/>
      <c r="C100" s="42"/>
      <c r="D100" s="42"/>
      <c r="E100" s="43" t="s">
        <v>2369</v>
      </c>
      <c r="F100" s="43"/>
      <c r="G100" s="44"/>
      <c r="H100" s="45"/>
      <c r="I100" s="11"/>
      <c r="J100" s="11"/>
      <c r="K100" s="11"/>
      <c r="L100" s="46">
        <v>159085.71</v>
      </c>
      <c r="M100" s="47"/>
      <c r="N100" s="47"/>
      <c r="O100" s="48"/>
      <c r="BG100" s="27"/>
      <c r="BH100" s="28"/>
      <c r="BI100" s="35"/>
      <c r="BJ100" s="35"/>
      <c r="BK100" s="19"/>
    </row>
    <row r="101" spans="1:63" s="3" customFormat="1" ht="15" x14ac:dyDescent="0.25">
      <c r="A101" s="41"/>
      <c r="B101" s="42"/>
      <c r="C101" s="42"/>
      <c r="D101" s="42"/>
      <c r="E101" s="43" t="s">
        <v>2370</v>
      </c>
      <c r="F101" s="43"/>
      <c r="G101" s="44"/>
      <c r="H101" s="45"/>
      <c r="I101" s="11"/>
      <c r="J101" s="11"/>
      <c r="K101" s="11"/>
      <c r="L101" s="46">
        <v>111205.55</v>
      </c>
      <c r="M101" s="47"/>
      <c r="N101" s="47"/>
      <c r="O101" s="48"/>
      <c r="BG101" s="27"/>
      <c r="BH101" s="28"/>
      <c r="BI101" s="35"/>
      <c r="BJ101" s="35"/>
      <c r="BK101" s="19"/>
    </row>
    <row r="102" spans="1:63" s="3" customFormat="1" ht="15" x14ac:dyDescent="0.25">
      <c r="A102" s="41"/>
      <c r="B102" s="42"/>
      <c r="C102" s="42"/>
      <c r="D102" s="42"/>
      <c r="E102" s="43" t="s">
        <v>42</v>
      </c>
      <c r="F102" s="43"/>
      <c r="G102" s="44"/>
      <c r="H102" s="45"/>
      <c r="I102" s="11"/>
      <c r="J102" s="11"/>
      <c r="K102" s="11"/>
      <c r="L102" s="46">
        <v>629755.66</v>
      </c>
      <c r="M102" s="47"/>
      <c r="N102" s="47"/>
      <c r="O102" s="48"/>
      <c r="BG102" s="27"/>
      <c r="BH102" s="28"/>
      <c r="BI102" s="35"/>
      <c r="BJ102" s="35"/>
      <c r="BK102" s="19"/>
    </row>
    <row r="103" spans="1:63" s="3" customFormat="1" ht="15" x14ac:dyDescent="0.25">
      <c r="A103" s="91" t="s">
        <v>754</v>
      </c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3"/>
      <c r="BG103" s="27"/>
      <c r="BH103" s="28" t="s">
        <v>754</v>
      </c>
      <c r="BI103" s="35"/>
      <c r="BJ103" s="35"/>
      <c r="BK103" s="19"/>
    </row>
    <row r="104" spans="1:63" s="3" customFormat="1" ht="180" x14ac:dyDescent="0.25">
      <c r="A104" s="29" t="s">
        <v>156</v>
      </c>
      <c r="B104" s="30" t="s">
        <v>756</v>
      </c>
      <c r="C104" s="94" t="s">
        <v>757</v>
      </c>
      <c r="D104" s="94"/>
      <c r="E104" s="94"/>
      <c r="F104" s="29" t="s">
        <v>185</v>
      </c>
      <c r="G104" s="53">
        <v>11.388999999999999</v>
      </c>
      <c r="H104" s="33" t="s">
        <v>758</v>
      </c>
      <c r="I104" s="33" t="s">
        <v>759</v>
      </c>
      <c r="J104" s="33">
        <v>316.89999999999998</v>
      </c>
      <c r="K104" s="31" t="s">
        <v>37</v>
      </c>
      <c r="L104" s="33">
        <v>100398.69</v>
      </c>
      <c r="M104" s="33">
        <v>21601.9</v>
      </c>
      <c r="N104" s="34" t="s">
        <v>2371</v>
      </c>
      <c r="O104" s="33">
        <v>31941.19</v>
      </c>
      <c r="BG104" s="27"/>
      <c r="BH104" s="28"/>
      <c r="BI104" s="35" t="s">
        <v>757</v>
      </c>
      <c r="BJ104" s="35"/>
      <c r="BK104" s="19"/>
    </row>
    <row r="105" spans="1:63" s="3" customFormat="1" ht="15" x14ac:dyDescent="0.25">
      <c r="A105" s="36"/>
      <c r="B105" s="37"/>
      <c r="C105" s="38" t="s">
        <v>2368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40"/>
      <c r="BG105" s="27"/>
      <c r="BH105" s="28"/>
      <c r="BI105" s="35"/>
      <c r="BJ105" s="35"/>
      <c r="BK105" s="19"/>
    </row>
    <row r="106" spans="1:63" s="3" customFormat="1" ht="15" x14ac:dyDescent="0.25">
      <c r="A106" s="41"/>
      <c r="B106" s="42"/>
      <c r="C106" s="42"/>
      <c r="D106" s="42"/>
      <c r="E106" s="43" t="s">
        <v>2372</v>
      </c>
      <c r="F106" s="43"/>
      <c r="G106" s="44"/>
      <c r="H106" s="45"/>
      <c r="I106" s="11"/>
      <c r="J106" s="11"/>
      <c r="K106" s="11"/>
      <c r="L106" s="46">
        <v>38168.550000000003</v>
      </c>
      <c r="M106" s="47"/>
      <c r="N106" s="47"/>
      <c r="O106" s="48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2373</v>
      </c>
      <c r="F107" s="43"/>
      <c r="G107" s="44"/>
      <c r="H107" s="45"/>
      <c r="I107" s="11"/>
      <c r="J107" s="11"/>
      <c r="K107" s="11"/>
      <c r="L107" s="46">
        <v>26680.92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165248.16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22.5" x14ac:dyDescent="0.25">
      <c r="A109" s="54" t="s">
        <v>110</v>
      </c>
      <c r="B109" s="55" t="s">
        <v>763</v>
      </c>
      <c r="C109" s="102" t="s">
        <v>764</v>
      </c>
      <c r="D109" s="102"/>
      <c r="E109" s="102"/>
      <c r="F109" s="56" t="s">
        <v>194</v>
      </c>
      <c r="G109" s="44" t="s">
        <v>2374</v>
      </c>
      <c r="H109" s="57">
        <v>146.25</v>
      </c>
      <c r="I109" s="57"/>
      <c r="J109" s="57">
        <v>146.25</v>
      </c>
      <c r="K109" s="58"/>
      <c r="L109" s="57">
        <v>3331.28</v>
      </c>
      <c r="M109" s="57"/>
      <c r="N109" s="57"/>
      <c r="O109" s="59">
        <v>3331.28</v>
      </c>
      <c r="BG109" s="27"/>
      <c r="BH109" s="28"/>
      <c r="BI109" s="35"/>
      <c r="BJ109" s="35"/>
      <c r="BK109" s="19" t="s">
        <v>764</v>
      </c>
    </row>
    <row r="110" spans="1:63" s="3" customFormat="1" ht="22.5" x14ac:dyDescent="0.25">
      <c r="A110" s="99" t="s">
        <v>93</v>
      </c>
      <c r="B110" s="100"/>
      <c r="C110" s="100"/>
      <c r="D110" s="100"/>
      <c r="E110" s="100"/>
      <c r="F110" s="100"/>
      <c r="G110" s="100"/>
      <c r="H110" s="100"/>
      <c r="I110" s="100"/>
      <c r="J110" s="100"/>
      <c r="K110" s="101"/>
      <c r="L110" s="33">
        <v>459863.09</v>
      </c>
      <c r="M110" s="33">
        <v>176054.05</v>
      </c>
      <c r="N110" s="33" t="s">
        <v>2371</v>
      </c>
      <c r="O110" s="33">
        <v>236953.44</v>
      </c>
      <c r="BG110" s="27"/>
      <c r="BH110" s="28"/>
      <c r="BI110" s="35"/>
      <c r="BJ110" s="35" t="s">
        <v>93</v>
      </c>
      <c r="BK110" s="19"/>
    </row>
    <row r="111" spans="1:63" s="3" customFormat="1" ht="15" x14ac:dyDescent="0.25">
      <c r="A111" s="99" t="s">
        <v>95</v>
      </c>
      <c r="B111" s="100"/>
      <c r="C111" s="100"/>
      <c r="D111" s="100"/>
      <c r="E111" s="100"/>
      <c r="F111" s="100"/>
      <c r="G111" s="100"/>
      <c r="H111" s="100"/>
      <c r="I111" s="100"/>
      <c r="J111" s="100"/>
      <c r="K111" s="101"/>
      <c r="L111" s="33">
        <v>197254.26</v>
      </c>
      <c r="M111" s="33"/>
      <c r="N111" s="33"/>
      <c r="O111" s="33"/>
      <c r="BG111" s="27"/>
      <c r="BH111" s="28"/>
      <c r="BI111" s="35"/>
      <c r="BJ111" s="35" t="s">
        <v>95</v>
      </c>
      <c r="BK111" s="19"/>
    </row>
    <row r="112" spans="1:63" s="3" customFormat="1" ht="15" x14ac:dyDescent="0.25">
      <c r="A112" s="99" t="s">
        <v>96</v>
      </c>
      <c r="B112" s="100"/>
      <c r="C112" s="100"/>
      <c r="D112" s="100"/>
      <c r="E112" s="100"/>
      <c r="F112" s="100"/>
      <c r="G112" s="100"/>
      <c r="H112" s="100"/>
      <c r="I112" s="100"/>
      <c r="J112" s="100"/>
      <c r="K112" s="101"/>
      <c r="L112" s="33">
        <v>137886.47</v>
      </c>
      <c r="M112" s="33"/>
      <c r="N112" s="33"/>
      <c r="O112" s="33"/>
      <c r="BG112" s="27"/>
      <c r="BH112" s="28"/>
      <c r="BI112" s="35"/>
      <c r="BJ112" s="35" t="s">
        <v>96</v>
      </c>
      <c r="BK112" s="19"/>
    </row>
    <row r="113" spans="1:65" s="3" customFormat="1" ht="15" x14ac:dyDescent="0.25">
      <c r="A113" s="99" t="s">
        <v>779</v>
      </c>
      <c r="B113" s="100"/>
      <c r="C113" s="100"/>
      <c r="D113" s="100"/>
      <c r="E113" s="100"/>
      <c r="F113" s="100"/>
      <c r="G113" s="100"/>
      <c r="H113" s="100"/>
      <c r="I113" s="100"/>
      <c r="J113" s="100"/>
      <c r="K113" s="101"/>
      <c r="L113" s="33">
        <v>795003.82</v>
      </c>
      <c r="M113" s="33"/>
      <c r="N113" s="33"/>
      <c r="O113" s="33"/>
      <c r="BG113" s="27"/>
      <c r="BH113" s="28"/>
      <c r="BI113" s="35"/>
      <c r="BJ113" s="35" t="s">
        <v>779</v>
      </c>
      <c r="BK113" s="19"/>
    </row>
    <row r="114" spans="1:65" s="3" customFormat="1" ht="22.5" x14ac:dyDescent="0.25">
      <c r="A114" s="99" t="s">
        <v>217</v>
      </c>
      <c r="B114" s="100"/>
      <c r="C114" s="100"/>
      <c r="D114" s="100"/>
      <c r="E114" s="100"/>
      <c r="F114" s="100"/>
      <c r="G114" s="100"/>
      <c r="H114" s="100"/>
      <c r="I114" s="100"/>
      <c r="J114" s="100"/>
      <c r="K114" s="101"/>
      <c r="L114" s="33">
        <v>1094472.07</v>
      </c>
      <c r="M114" s="33">
        <v>215770.31</v>
      </c>
      <c r="N114" s="33" t="s">
        <v>2375</v>
      </c>
      <c r="O114" s="33">
        <v>383621.98</v>
      </c>
      <c r="BL114" s="35" t="s">
        <v>217</v>
      </c>
    </row>
    <row r="115" spans="1:65" s="3" customFormat="1" ht="15" x14ac:dyDescent="0.25">
      <c r="A115" s="99" t="s">
        <v>95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1"/>
      <c r="L115" s="33">
        <v>261472.14</v>
      </c>
      <c r="M115" s="33"/>
      <c r="N115" s="33"/>
      <c r="O115" s="33"/>
      <c r="BL115" s="35" t="s">
        <v>95</v>
      </c>
    </row>
    <row r="116" spans="1:65" s="3" customFormat="1" ht="15" x14ac:dyDescent="0.25">
      <c r="A116" s="103" t="s">
        <v>219</v>
      </c>
      <c r="B116" s="104"/>
      <c r="C116" s="104"/>
      <c r="D116" s="104"/>
      <c r="E116" s="104"/>
      <c r="F116" s="104"/>
      <c r="G116" s="104"/>
      <c r="H116" s="104"/>
      <c r="I116" s="104"/>
      <c r="J116" s="104"/>
      <c r="K116" s="105"/>
      <c r="L116" s="60"/>
      <c r="M116" s="60"/>
      <c r="N116" s="60"/>
      <c r="O116" s="60"/>
      <c r="BL116" s="35"/>
      <c r="BM116" s="2" t="s">
        <v>219</v>
      </c>
    </row>
    <row r="117" spans="1:65" s="3" customFormat="1" ht="15" x14ac:dyDescent="0.25">
      <c r="A117" s="103" t="s">
        <v>2376</v>
      </c>
      <c r="B117" s="104"/>
      <c r="C117" s="104"/>
      <c r="D117" s="104"/>
      <c r="E117" s="104"/>
      <c r="F117" s="104"/>
      <c r="G117" s="104"/>
      <c r="H117" s="104"/>
      <c r="I117" s="104"/>
      <c r="J117" s="104"/>
      <c r="K117" s="105"/>
      <c r="L117" s="60">
        <v>2182.63</v>
      </c>
      <c r="M117" s="60"/>
      <c r="N117" s="60"/>
      <c r="O117" s="60"/>
      <c r="BL117" s="35"/>
      <c r="BM117" s="2" t="s">
        <v>2376</v>
      </c>
    </row>
    <row r="118" spans="1:65" s="3" customFormat="1" ht="15" x14ac:dyDescent="0.25">
      <c r="A118" s="103" t="s">
        <v>2377</v>
      </c>
      <c r="B118" s="104"/>
      <c r="C118" s="104"/>
      <c r="D118" s="104"/>
      <c r="E118" s="104"/>
      <c r="F118" s="104"/>
      <c r="G118" s="104"/>
      <c r="H118" s="104"/>
      <c r="I118" s="104"/>
      <c r="J118" s="104"/>
      <c r="K118" s="105"/>
      <c r="L118" s="60">
        <v>4922.91</v>
      </c>
      <c r="M118" s="60"/>
      <c r="N118" s="60"/>
      <c r="O118" s="60"/>
      <c r="BL118" s="35"/>
      <c r="BM118" s="2" t="s">
        <v>2377</v>
      </c>
    </row>
    <row r="119" spans="1:65" s="3" customFormat="1" ht="15" x14ac:dyDescent="0.25">
      <c r="A119" s="103" t="s">
        <v>2378</v>
      </c>
      <c r="B119" s="104"/>
      <c r="C119" s="104"/>
      <c r="D119" s="104"/>
      <c r="E119" s="104"/>
      <c r="F119" s="104"/>
      <c r="G119" s="104"/>
      <c r="H119" s="104"/>
      <c r="I119" s="104"/>
      <c r="J119" s="104"/>
      <c r="K119" s="105"/>
      <c r="L119" s="60">
        <v>197254.26</v>
      </c>
      <c r="M119" s="60"/>
      <c r="N119" s="60"/>
      <c r="O119" s="60"/>
      <c r="BL119" s="35"/>
      <c r="BM119" s="2" t="s">
        <v>2378</v>
      </c>
    </row>
    <row r="120" spans="1:65" s="3" customFormat="1" ht="15" x14ac:dyDescent="0.25">
      <c r="A120" s="103" t="s">
        <v>2379</v>
      </c>
      <c r="B120" s="104"/>
      <c r="C120" s="104"/>
      <c r="D120" s="104"/>
      <c r="E120" s="104"/>
      <c r="F120" s="104"/>
      <c r="G120" s="104"/>
      <c r="H120" s="104"/>
      <c r="I120" s="104"/>
      <c r="J120" s="104"/>
      <c r="K120" s="105"/>
      <c r="L120" s="60">
        <v>1432.91</v>
      </c>
      <c r="M120" s="60"/>
      <c r="N120" s="60"/>
      <c r="O120" s="60"/>
      <c r="BL120" s="35"/>
      <c r="BM120" s="2" t="s">
        <v>2379</v>
      </c>
    </row>
    <row r="121" spans="1:65" s="3" customFormat="1" ht="15" x14ac:dyDescent="0.25">
      <c r="A121" s="103" t="s">
        <v>2380</v>
      </c>
      <c r="B121" s="104"/>
      <c r="C121" s="104"/>
      <c r="D121" s="104"/>
      <c r="E121" s="104"/>
      <c r="F121" s="104"/>
      <c r="G121" s="104"/>
      <c r="H121" s="104"/>
      <c r="I121" s="104"/>
      <c r="J121" s="104"/>
      <c r="K121" s="105"/>
      <c r="L121" s="60">
        <v>55679.43</v>
      </c>
      <c r="M121" s="60"/>
      <c r="N121" s="60"/>
      <c r="O121" s="60"/>
      <c r="BL121" s="35"/>
      <c r="BM121" s="2" t="s">
        <v>2380</v>
      </c>
    </row>
    <row r="122" spans="1:65" s="3" customFormat="1" ht="15" x14ac:dyDescent="0.25">
      <c r="A122" s="99" t="s">
        <v>96</v>
      </c>
      <c r="B122" s="100"/>
      <c r="C122" s="100"/>
      <c r="D122" s="100"/>
      <c r="E122" s="100"/>
      <c r="F122" s="100"/>
      <c r="G122" s="100"/>
      <c r="H122" s="100"/>
      <c r="I122" s="100"/>
      <c r="J122" s="100"/>
      <c r="K122" s="101"/>
      <c r="L122" s="33">
        <v>193060.69</v>
      </c>
      <c r="M122" s="33"/>
      <c r="N122" s="33"/>
      <c r="O122" s="33"/>
      <c r="BL122" s="35" t="s">
        <v>96</v>
      </c>
    </row>
    <row r="123" spans="1:65" s="3" customFormat="1" ht="15" x14ac:dyDescent="0.25">
      <c r="A123" s="103" t="s">
        <v>219</v>
      </c>
      <c r="B123" s="104"/>
      <c r="C123" s="104"/>
      <c r="D123" s="104"/>
      <c r="E123" s="104"/>
      <c r="F123" s="104"/>
      <c r="G123" s="104"/>
      <c r="H123" s="104"/>
      <c r="I123" s="104"/>
      <c r="J123" s="104"/>
      <c r="K123" s="105"/>
      <c r="L123" s="60"/>
      <c r="M123" s="60"/>
      <c r="N123" s="60"/>
      <c r="O123" s="60"/>
      <c r="BL123" s="35"/>
      <c r="BM123" s="2" t="s">
        <v>219</v>
      </c>
    </row>
    <row r="124" spans="1:65" s="3" customFormat="1" ht="15" x14ac:dyDescent="0.25">
      <c r="A124" s="103" t="s">
        <v>2381</v>
      </c>
      <c r="B124" s="104"/>
      <c r="C124" s="104"/>
      <c r="D124" s="104"/>
      <c r="E124" s="104"/>
      <c r="F124" s="104"/>
      <c r="G124" s="104"/>
      <c r="H124" s="104"/>
      <c r="I124" s="104"/>
      <c r="J124" s="104"/>
      <c r="K124" s="105"/>
      <c r="L124" s="60">
        <v>980.96</v>
      </c>
      <c r="M124" s="60"/>
      <c r="N124" s="60"/>
      <c r="O124" s="60"/>
      <c r="BL124" s="35"/>
      <c r="BM124" s="2" t="s">
        <v>2381</v>
      </c>
    </row>
    <row r="125" spans="1:65" s="3" customFormat="1" ht="15" x14ac:dyDescent="0.25">
      <c r="A125" s="103" t="s">
        <v>2382</v>
      </c>
      <c r="B125" s="104"/>
      <c r="C125" s="104"/>
      <c r="D125" s="104"/>
      <c r="E125" s="104"/>
      <c r="F125" s="104"/>
      <c r="G125" s="104"/>
      <c r="H125" s="104"/>
      <c r="I125" s="104"/>
      <c r="J125" s="104"/>
      <c r="K125" s="105"/>
      <c r="L125" s="60">
        <v>2461.46</v>
      </c>
      <c r="M125" s="60"/>
      <c r="N125" s="60"/>
      <c r="O125" s="60"/>
      <c r="BL125" s="35"/>
      <c r="BM125" s="2" t="s">
        <v>2382</v>
      </c>
    </row>
    <row r="126" spans="1:65" s="3" customFormat="1" ht="15" x14ac:dyDescent="0.25">
      <c r="A126" s="103" t="s">
        <v>2383</v>
      </c>
      <c r="B126" s="104"/>
      <c r="C126" s="104"/>
      <c r="D126" s="104"/>
      <c r="E126" s="104"/>
      <c r="F126" s="104"/>
      <c r="G126" s="104"/>
      <c r="H126" s="104"/>
      <c r="I126" s="104"/>
      <c r="J126" s="104"/>
      <c r="K126" s="105"/>
      <c r="L126" s="60">
        <v>137886.47</v>
      </c>
      <c r="M126" s="60"/>
      <c r="N126" s="60"/>
      <c r="O126" s="60"/>
      <c r="BL126" s="35"/>
      <c r="BM126" s="2" t="s">
        <v>2383</v>
      </c>
    </row>
    <row r="127" spans="1:65" s="3" customFormat="1" ht="15" x14ac:dyDescent="0.25">
      <c r="A127" s="103" t="s">
        <v>2384</v>
      </c>
      <c r="B127" s="104"/>
      <c r="C127" s="104"/>
      <c r="D127" s="104"/>
      <c r="E127" s="104"/>
      <c r="F127" s="104"/>
      <c r="G127" s="104"/>
      <c r="H127" s="104"/>
      <c r="I127" s="104"/>
      <c r="J127" s="104"/>
      <c r="K127" s="105"/>
      <c r="L127" s="60">
        <v>976.41</v>
      </c>
      <c r="M127" s="60"/>
      <c r="N127" s="60"/>
      <c r="O127" s="60"/>
      <c r="BL127" s="35"/>
      <c r="BM127" s="2" t="s">
        <v>2384</v>
      </c>
    </row>
    <row r="128" spans="1:65" s="3" customFormat="1" ht="15" x14ac:dyDescent="0.25">
      <c r="A128" s="103" t="s">
        <v>2385</v>
      </c>
      <c r="B128" s="104"/>
      <c r="C128" s="104"/>
      <c r="D128" s="104"/>
      <c r="E128" s="104"/>
      <c r="F128" s="104"/>
      <c r="G128" s="104"/>
      <c r="H128" s="104"/>
      <c r="I128" s="104"/>
      <c r="J128" s="104"/>
      <c r="K128" s="105"/>
      <c r="L128" s="60">
        <v>50755.39</v>
      </c>
      <c r="M128" s="60"/>
      <c r="N128" s="60"/>
      <c r="O128" s="60"/>
      <c r="BL128" s="35"/>
      <c r="BM128" s="2" t="s">
        <v>2385</v>
      </c>
    </row>
    <row r="129" spans="1:65" s="3" customFormat="1" ht="15" x14ac:dyDescent="0.25">
      <c r="A129" s="99" t="s">
        <v>237</v>
      </c>
      <c r="B129" s="100"/>
      <c r="C129" s="100"/>
      <c r="D129" s="100"/>
      <c r="E129" s="100"/>
      <c r="F129" s="100"/>
      <c r="G129" s="100"/>
      <c r="H129" s="100"/>
      <c r="I129" s="100"/>
      <c r="J129" s="100"/>
      <c r="K129" s="101"/>
      <c r="L129" s="33"/>
      <c r="M129" s="33"/>
      <c r="N129" s="33"/>
      <c r="O129" s="33"/>
      <c r="BL129" s="35" t="s">
        <v>237</v>
      </c>
    </row>
    <row r="130" spans="1:65" s="3" customFormat="1" ht="15" x14ac:dyDescent="0.25">
      <c r="A130" s="103" t="s">
        <v>238</v>
      </c>
      <c r="B130" s="104"/>
      <c r="C130" s="104"/>
      <c r="D130" s="104"/>
      <c r="E130" s="104"/>
      <c r="F130" s="104"/>
      <c r="G130" s="104"/>
      <c r="H130" s="104"/>
      <c r="I130" s="104"/>
      <c r="J130" s="104"/>
      <c r="K130" s="105"/>
      <c r="L130" s="60"/>
      <c r="M130" s="60"/>
      <c r="N130" s="60"/>
      <c r="O130" s="60"/>
      <c r="BL130" s="35"/>
      <c r="BM130" s="2" t="s">
        <v>238</v>
      </c>
    </row>
    <row r="131" spans="1:65" s="3" customFormat="1" ht="22.5" x14ac:dyDescent="0.25">
      <c r="A131" s="103" t="s">
        <v>2386</v>
      </c>
      <c r="B131" s="104"/>
      <c r="C131" s="104"/>
      <c r="D131" s="104"/>
      <c r="E131" s="104"/>
      <c r="F131" s="104"/>
      <c r="G131" s="104"/>
      <c r="H131" s="104"/>
      <c r="I131" s="104"/>
      <c r="J131" s="104"/>
      <c r="K131" s="105"/>
      <c r="L131" s="60">
        <v>13628.41</v>
      </c>
      <c r="M131" s="60">
        <v>986.87</v>
      </c>
      <c r="N131" s="60" t="s">
        <v>2387</v>
      </c>
      <c r="O131" s="60"/>
      <c r="BL131" s="35"/>
      <c r="BM131" s="2" t="s">
        <v>2386</v>
      </c>
    </row>
    <row r="132" spans="1:65" s="3" customFormat="1" ht="15" x14ac:dyDescent="0.25">
      <c r="A132" s="103" t="s">
        <v>2388</v>
      </c>
      <c r="B132" s="104"/>
      <c r="C132" s="104"/>
      <c r="D132" s="104"/>
      <c r="E132" s="104"/>
      <c r="F132" s="104"/>
      <c r="G132" s="104"/>
      <c r="H132" s="104"/>
      <c r="I132" s="104"/>
      <c r="J132" s="104"/>
      <c r="K132" s="105"/>
      <c r="L132" s="60">
        <v>4922.91</v>
      </c>
      <c r="M132" s="60"/>
      <c r="N132" s="60"/>
      <c r="O132" s="60"/>
      <c r="BL132" s="35"/>
      <c r="BM132" s="2" t="s">
        <v>2388</v>
      </c>
    </row>
    <row r="133" spans="1:65" s="3" customFormat="1" ht="15" x14ac:dyDescent="0.25">
      <c r="A133" s="103" t="s">
        <v>2389</v>
      </c>
      <c r="B133" s="104"/>
      <c r="C133" s="104"/>
      <c r="D133" s="104"/>
      <c r="E133" s="104"/>
      <c r="F133" s="104"/>
      <c r="G133" s="104"/>
      <c r="H133" s="104"/>
      <c r="I133" s="104"/>
      <c r="J133" s="104"/>
      <c r="K133" s="105"/>
      <c r="L133" s="60">
        <v>2461.46</v>
      </c>
      <c r="M133" s="60"/>
      <c r="N133" s="60"/>
      <c r="O133" s="60"/>
      <c r="BL133" s="35"/>
      <c r="BM133" s="2" t="s">
        <v>2389</v>
      </c>
    </row>
    <row r="134" spans="1:65" s="3" customFormat="1" ht="15" x14ac:dyDescent="0.25">
      <c r="A134" s="103" t="s">
        <v>243</v>
      </c>
      <c r="B134" s="104"/>
      <c r="C134" s="104"/>
      <c r="D134" s="104"/>
      <c r="E134" s="104"/>
      <c r="F134" s="104"/>
      <c r="G134" s="104"/>
      <c r="H134" s="104"/>
      <c r="I134" s="104"/>
      <c r="J134" s="104"/>
      <c r="K134" s="105"/>
      <c r="L134" s="60">
        <v>21012.78</v>
      </c>
      <c r="M134" s="60"/>
      <c r="N134" s="60"/>
      <c r="O134" s="60"/>
      <c r="BL134" s="35"/>
      <c r="BM134" s="2" t="s">
        <v>243</v>
      </c>
    </row>
    <row r="135" spans="1:65" s="3" customFormat="1" ht="15" x14ac:dyDescent="0.25">
      <c r="A135" s="103" t="s">
        <v>246</v>
      </c>
      <c r="B135" s="104"/>
      <c r="C135" s="104"/>
      <c r="D135" s="104"/>
      <c r="E135" s="104"/>
      <c r="F135" s="104"/>
      <c r="G135" s="104"/>
      <c r="H135" s="104"/>
      <c r="I135" s="104"/>
      <c r="J135" s="104"/>
      <c r="K135" s="105"/>
      <c r="L135" s="60"/>
      <c r="M135" s="60"/>
      <c r="N135" s="60"/>
      <c r="O135" s="60"/>
      <c r="BL135" s="35"/>
      <c r="BM135" s="2" t="s">
        <v>246</v>
      </c>
    </row>
    <row r="136" spans="1:65" s="3" customFormat="1" ht="15" x14ac:dyDescent="0.25">
      <c r="A136" s="103" t="s">
        <v>247</v>
      </c>
      <c r="B136" s="104"/>
      <c r="C136" s="104"/>
      <c r="D136" s="104"/>
      <c r="E136" s="104"/>
      <c r="F136" s="104"/>
      <c r="G136" s="104"/>
      <c r="H136" s="104"/>
      <c r="I136" s="104"/>
      <c r="J136" s="104"/>
      <c r="K136" s="105"/>
      <c r="L136" s="60">
        <v>2452.39</v>
      </c>
      <c r="M136" s="60">
        <v>2452.39</v>
      </c>
      <c r="N136" s="60"/>
      <c r="O136" s="60"/>
      <c r="BL136" s="35"/>
      <c r="BM136" s="2" t="s">
        <v>247</v>
      </c>
    </row>
    <row r="137" spans="1:65" s="3" customFormat="1" ht="15" x14ac:dyDescent="0.25">
      <c r="A137" s="103" t="s">
        <v>2390</v>
      </c>
      <c r="B137" s="104"/>
      <c r="C137" s="104"/>
      <c r="D137" s="104"/>
      <c r="E137" s="104"/>
      <c r="F137" s="104"/>
      <c r="G137" s="104"/>
      <c r="H137" s="104"/>
      <c r="I137" s="104"/>
      <c r="J137" s="104"/>
      <c r="K137" s="105"/>
      <c r="L137" s="60">
        <v>2182.63</v>
      </c>
      <c r="M137" s="60"/>
      <c r="N137" s="60"/>
      <c r="O137" s="60"/>
      <c r="BL137" s="35"/>
      <c r="BM137" s="2" t="s">
        <v>2390</v>
      </c>
    </row>
    <row r="138" spans="1:65" s="3" customFormat="1" ht="15" x14ac:dyDescent="0.25">
      <c r="A138" s="103" t="s">
        <v>2391</v>
      </c>
      <c r="B138" s="104"/>
      <c r="C138" s="104"/>
      <c r="D138" s="104"/>
      <c r="E138" s="104"/>
      <c r="F138" s="104"/>
      <c r="G138" s="104"/>
      <c r="H138" s="104"/>
      <c r="I138" s="104"/>
      <c r="J138" s="104"/>
      <c r="K138" s="105"/>
      <c r="L138" s="60">
        <v>980.96</v>
      </c>
      <c r="M138" s="60"/>
      <c r="N138" s="60"/>
      <c r="O138" s="60"/>
      <c r="BL138" s="35"/>
      <c r="BM138" s="2" t="s">
        <v>2391</v>
      </c>
    </row>
    <row r="139" spans="1:65" s="3" customFormat="1" ht="15" x14ac:dyDescent="0.25">
      <c r="A139" s="103" t="s">
        <v>243</v>
      </c>
      <c r="B139" s="104"/>
      <c r="C139" s="104"/>
      <c r="D139" s="104"/>
      <c r="E139" s="104"/>
      <c r="F139" s="104"/>
      <c r="G139" s="104"/>
      <c r="H139" s="104"/>
      <c r="I139" s="104"/>
      <c r="J139" s="104"/>
      <c r="K139" s="105"/>
      <c r="L139" s="60">
        <v>5615.98</v>
      </c>
      <c r="M139" s="60"/>
      <c r="N139" s="60"/>
      <c r="O139" s="60"/>
      <c r="BL139" s="35"/>
      <c r="BM139" s="2" t="s">
        <v>243</v>
      </c>
    </row>
    <row r="140" spans="1:65" s="3" customFormat="1" ht="15" x14ac:dyDescent="0.25">
      <c r="A140" s="103" t="s">
        <v>244</v>
      </c>
      <c r="B140" s="104"/>
      <c r="C140" s="104"/>
      <c r="D140" s="104"/>
      <c r="E140" s="104"/>
      <c r="F140" s="104"/>
      <c r="G140" s="104"/>
      <c r="H140" s="104"/>
      <c r="I140" s="104"/>
      <c r="J140" s="104"/>
      <c r="K140" s="105"/>
      <c r="L140" s="60"/>
      <c r="M140" s="60"/>
      <c r="N140" s="60"/>
      <c r="O140" s="60"/>
      <c r="BL140" s="35"/>
      <c r="BM140" s="2" t="s">
        <v>244</v>
      </c>
    </row>
    <row r="141" spans="1:65" s="3" customFormat="1" ht="15" x14ac:dyDescent="0.25">
      <c r="A141" s="103" t="s">
        <v>2392</v>
      </c>
      <c r="B141" s="104"/>
      <c r="C141" s="104"/>
      <c r="D141" s="104"/>
      <c r="E141" s="104"/>
      <c r="F141" s="104"/>
      <c r="G141" s="104"/>
      <c r="H141" s="104"/>
      <c r="I141" s="104"/>
      <c r="J141" s="104"/>
      <c r="K141" s="105"/>
      <c r="L141" s="60">
        <v>416948.26</v>
      </c>
      <c r="M141" s="60"/>
      <c r="N141" s="60">
        <v>416948.26</v>
      </c>
      <c r="O141" s="60"/>
      <c r="BL141" s="35"/>
      <c r="BM141" s="2" t="s">
        <v>2392</v>
      </c>
    </row>
    <row r="142" spans="1:65" s="3" customFormat="1" ht="15" x14ac:dyDescent="0.25">
      <c r="A142" s="103" t="s">
        <v>256</v>
      </c>
      <c r="B142" s="104"/>
      <c r="C142" s="104"/>
      <c r="D142" s="104"/>
      <c r="E142" s="104"/>
      <c r="F142" s="104"/>
      <c r="G142" s="104"/>
      <c r="H142" s="104"/>
      <c r="I142" s="104"/>
      <c r="J142" s="104"/>
      <c r="K142" s="105"/>
      <c r="L142" s="60"/>
      <c r="M142" s="60"/>
      <c r="N142" s="60"/>
      <c r="O142" s="60"/>
      <c r="BL142" s="35"/>
      <c r="BM142" s="2" t="s">
        <v>256</v>
      </c>
    </row>
    <row r="143" spans="1:65" s="3" customFormat="1" ht="22.5" x14ac:dyDescent="0.25">
      <c r="A143" s="103" t="s">
        <v>2393</v>
      </c>
      <c r="B143" s="104"/>
      <c r="C143" s="104"/>
      <c r="D143" s="104"/>
      <c r="E143" s="104"/>
      <c r="F143" s="104"/>
      <c r="G143" s="104"/>
      <c r="H143" s="104"/>
      <c r="I143" s="104"/>
      <c r="J143" s="104"/>
      <c r="K143" s="105"/>
      <c r="L143" s="60">
        <v>139605.48000000001</v>
      </c>
      <c r="M143" s="60">
        <v>35477.870000000003</v>
      </c>
      <c r="N143" s="60" t="s">
        <v>2394</v>
      </c>
      <c r="O143" s="60">
        <v>92240.75</v>
      </c>
      <c r="BL143" s="35"/>
      <c r="BM143" s="2" t="s">
        <v>2393</v>
      </c>
    </row>
    <row r="144" spans="1:65" s="3" customFormat="1" ht="15" x14ac:dyDescent="0.25">
      <c r="A144" s="103" t="s">
        <v>2395</v>
      </c>
      <c r="B144" s="104"/>
      <c r="C144" s="104"/>
      <c r="D144" s="104"/>
      <c r="E144" s="104"/>
      <c r="F144" s="104"/>
      <c r="G144" s="104"/>
      <c r="H144" s="104"/>
      <c r="I144" s="104"/>
      <c r="J144" s="104"/>
      <c r="K144" s="105"/>
      <c r="L144" s="60">
        <v>55679.43</v>
      </c>
      <c r="M144" s="60"/>
      <c r="N144" s="60"/>
      <c r="O144" s="60"/>
      <c r="BL144" s="35"/>
      <c r="BM144" s="2" t="s">
        <v>2395</v>
      </c>
    </row>
    <row r="145" spans="1:65" s="3" customFormat="1" ht="15" x14ac:dyDescent="0.25">
      <c r="A145" s="103" t="s">
        <v>2396</v>
      </c>
      <c r="B145" s="104"/>
      <c r="C145" s="104"/>
      <c r="D145" s="104"/>
      <c r="E145" s="104"/>
      <c r="F145" s="104"/>
      <c r="G145" s="104"/>
      <c r="H145" s="104"/>
      <c r="I145" s="104"/>
      <c r="J145" s="104"/>
      <c r="K145" s="105"/>
      <c r="L145" s="60">
        <v>50755.39</v>
      </c>
      <c r="M145" s="60"/>
      <c r="N145" s="60"/>
      <c r="O145" s="60"/>
      <c r="BL145" s="35"/>
      <c r="BM145" s="2" t="s">
        <v>2396</v>
      </c>
    </row>
    <row r="146" spans="1:65" s="3" customFormat="1" ht="15" x14ac:dyDescent="0.25">
      <c r="A146" s="103" t="s">
        <v>243</v>
      </c>
      <c r="B146" s="104"/>
      <c r="C146" s="104"/>
      <c r="D146" s="104"/>
      <c r="E146" s="104"/>
      <c r="F146" s="104"/>
      <c r="G146" s="104"/>
      <c r="H146" s="104"/>
      <c r="I146" s="104"/>
      <c r="J146" s="104"/>
      <c r="K146" s="105"/>
      <c r="L146" s="60">
        <v>246040.3</v>
      </c>
      <c r="M146" s="60"/>
      <c r="N146" s="60"/>
      <c r="O146" s="60"/>
      <c r="BL146" s="35"/>
      <c r="BM146" s="2" t="s">
        <v>243</v>
      </c>
    </row>
    <row r="147" spans="1:65" s="3" customFormat="1" ht="15" x14ac:dyDescent="0.25">
      <c r="A147" s="103" t="s">
        <v>809</v>
      </c>
      <c r="B147" s="104"/>
      <c r="C147" s="104"/>
      <c r="D147" s="104"/>
      <c r="E147" s="104"/>
      <c r="F147" s="104"/>
      <c r="G147" s="104"/>
      <c r="H147" s="104"/>
      <c r="I147" s="104"/>
      <c r="J147" s="104"/>
      <c r="K147" s="105"/>
      <c r="L147" s="60"/>
      <c r="M147" s="60"/>
      <c r="N147" s="60"/>
      <c r="O147" s="60"/>
      <c r="BL147" s="35"/>
      <c r="BM147" s="2" t="s">
        <v>809</v>
      </c>
    </row>
    <row r="148" spans="1:65" s="3" customFormat="1" ht="22.5" x14ac:dyDescent="0.25">
      <c r="A148" s="103" t="s">
        <v>2397</v>
      </c>
      <c r="B148" s="104"/>
      <c r="C148" s="104"/>
      <c r="D148" s="104"/>
      <c r="E148" s="104"/>
      <c r="F148" s="104"/>
      <c r="G148" s="104"/>
      <c r="H148" s="104"/>
      <c r="I148" s="104"/>
      <c r="J148" s="104"/>
      <c r="K148" s="105"/>
      <c r="L148" s="60">
        <v>61974.44</v>
      </c>
      <c r="M148" s="60">
        <v>799.13</v>
      </c>
      <c r="N148" s="60" t="s">
        <v>2398</v>
      </c>
      <c r="O148" s="60">
        <v>54427.79</v>
      </c>
      <c r="BL148" s="35"/>
      <c r="BM148" s="2" t="s">
        <v>2397</v>
      </c>
    </row>
    <row r="149" spans="1:65" s="3" customFormat="1" ht="15" x14ac:dyDescent="0.25">
      <c r="A149" s="103" t="s">
        <v>2399</v>
      </c>
      <c r="B149" s="104"/>
      <c r="C149" s="104"/>
      <c r="D149" s="104"/>
      <c r="E149" s="104"/>
      <c r="F149" s="104"/>
      <c r="G149" s="104"/>
      <c r="H149" s="104"/>
      <c r="I149" s="104"/>
      <c r="J149" s="104"/>
      <c r="K149" s="105"/>
      <c r="L149" s="60">
        <v>1432.91</v>
      </c>
      <c r="M149" s="60"/>
      <c r="N149" s="60"/>
      <c r="O149" s="60"/>
      <c r="BL149" s="35"/>
      <c r="BM149" s="2" t="s">
        <v>2399</v>
      </c>
    </row>
    <row r="150" spans="1:65" s="3" customFormat="1" ht="15" x14ac:dyDescent="0.25">
      <c r="A150" s="103" t="s">
        <v>2400</v>
      </c>
      <c r="B150" s="104"/>
      <c r="C150" s="104"/>
      <c r="D150" s="104"/>
      <c r="E150" s="104"/>
      <c r="F150" s="104"/>
      <c r="G150" s="104"/>
      <c r="H150" s="104"/>
      <c r="I150" s="104"/>
      <c r="J150" s="104"/>
      <c r="K150" s="105"/>
      <c r="L150" s="60">
        <v>976.41</v>
      </c>
      <c r="M150" s="60"/>
      <c r="N150" s="60"/>
      <c r="O150" s="60"/>
      <c r="BL150" s="35"/>
      <c r="BM150" s="2" t="s">
        <v>2400</v>
      </c>
    </row>
    <row r="151" spans="1:65" s="3" customFormat="1" ht="15" x14ac:dyDescent="0.25">
      <c r="A151" s="103" t="s">
        <v>243</v>
      </c>
      <c r="B151" s="104"/>
      <c r="C151" s="104"/>
      <c r="D151" s="104"/>
      <c r="E151" s="104"/>
      <c r="F151" s="104"/>
      <c r="G151" s="104"/>
      <c r="H151" s="104"/>
      <c r="I151" s="104"/>
      <c r="J151" s="104"/>
      <c r="K151" s="105"/>
      <c r="L151" s="60">
        <v>64383.76</v>
      </c>
      <c r="M151" s="60"/>
      <c r="N151" s="60"/>
      <c r="O151" s="60"/>
      <c r="BL151" s="35"/>
      <c r="BM151" s="2" t="s">
        <v>243</v>
      </c>
    </row>
    <row r="152" spans="1:65" s="3" customFormat="1" ht="15" x14ac:dyDescent="0.25">
      <c r="A152" s="103" t="s">
        <v>814</v>
      </c>
      <c r="B152" s="104"/>
      <c r="C152" s="104"/>
      <c r="D152" s="104"/>
      <c r="E152" s="104"/>
      <c r="F152" s="104"/>
      <c r="G152" s="104"/>
      <c r="H152" s="104"/>
      <c r="I152" s="104"/>
      <c r="J152" s="104"/>
      <c r="K152" s="105"/>
      <c r="L152" s="60"/>
      <c r="M152" s="60"/>
      <c r="N152" s="60"/>
      <c r="O152" s="60"/>
      <c r="BL152" s="35"/>
      <c r="BM152" s="2" t="s">
        <v>814</v>
      </c>
    </row>
    <row r="153" spans="1:65" s="3" customFormat="1" ht="22.5" x14ac:dyDescent="0.25">
      <c r="A153" s="103" t="s">
        <v>2401</v>
      </c>
      <c r="B153" s="104"/>
      <c r="C153" s="104"/>
      <c r="D153" s="104"/>
      <c r="E153" s="104"/>
      <c r="F153" s="104"/>
      <c r="G153" s="104"/>
      <c r="H153" s="104"/>
      <c r="I153" s="104"/>
      <c r="J153" s="104"/>
      <c r="K153" s="105"/>
      <c r="L153" s="60">
        <v>459863.09</v>
      </c>
      <c r="M153" s="60">
        <v>176054.05</v>
      </c>
      <c r="N153" s="60" t="s">
        <v>2371</v>
      </c>
      <c r="O153" s="60">
        <v>236953.44</v>
      </c>
      <c r="BL153" s="35"/>
      <c r="BM153" s="2" t="s">
        <v>2401</v>
      </c>
    </row>
    <row r="154" spans="1:65" s="3" customFormat="1" ht="15" x14ac:dyDescent="0.25">
      <c r="A154" s="103" t="s">
        <v>2402</v>
      </c>
      <c r="B154" s="104"/>
      <c r="C154" s="104"/>
      <c r="D154" s="104"/>
      <c r="E154" s="104"/>
      <c r="F154" s="104"/>
      <c r="G154" s="104"/>
      <c r="H154" s="104"/>
      <c r="I154" s="104"/>
      <c r="J154" s="104"/>
      <c r="K154" s="105"/>
      <c r="L154" s="60">
        <v>197254.26</v>
      </c>
      <c r="M154" s="60"/>
      <c r="N154" s="60"/>
      <c r="O154" s="60"/>
      <c r="BL154" s="35"/>
      <c r="BM154" s="2" t="s">
        <v>2402</v>
      </c>
    </row>
    <row r="155" spans="1:65" s="3" customFormat="1" ht="15" x14ac:dyDescent="0.25">
      <c r="A155" s="103" t="s">
        <v>2403</v>
      </c>
      <c r="B155" s="104"/>
      <c r="C155" s="104"/>
      <c r="D155" s="104"/>
      <c r="E155" s="104"/>
      <c r="F155" s="104"/>
      <c r="G155" s="104"/>
      <c r="H155" s="104"/>
      <c r="I155" s="104"/>
      <c r="J155" s="104"/>
      <c r="K155" s="105"/>
      <c r="L155" s="60">
        <v>137886.47</v>
      </c>
      <c r="M155" s="60"/>
      <c r="N155" s="60"/>
      <c r="O155" s="60"/>
      <c r="BL155" s="35"/>
      <c r="BM155" s="2" t="s">
        <v>2403</v>
      </c>
    </row>
    <row r="156" spans="1:65" s="3" customFormat="1" ht="15" x14ac:dyDescent="0.25">
      <c r="A156" s="103" t="s">
        <v>243</v>
      </c>
      <c r="B156" s="104"/>
      <c r="C156" s="104"/>
      <c r="D156" s="104"/>
      <c r="E156" s="104"/>
      <c r="F156" s="104"/>
      <c r="G156" s="104"/>
      <c r="H156" s="104"/>
      <c r="I156" s="104"/>
      <c r="J156" s="104"/>
      <c r="K156" s="105"/>
      <c r="L156" s="60">
        <v>795003.82</v>
      </c>
      <c r="M156" s="60"/>
      <c r="N156" s="60"/>
      <c r="O156" s="60"/>
      <c r="BL156" s="35"/>
      <c r="BM156" s="2" t="s">
        <v>243</v>
      </c>
    </row>
    <row r="157" spans="1:65" s="3" customFormat="1" ht="15" x14ac:dyDescent="0.25">
      <c r="A157" s="103" t="s">
        <v>283</v>
      </c>
      <c r="B157" s="104"/>
      <c r="C157" s="104"/>
      <c r="D157" s="104"/>
      <c r="E157" s="104"/>
      <c r="F157" s="104"/>
      <c r="G157" s="104"/>
      <c r="H157" s="104"/>
      <c r="I157" s="104"/>
      <c r="J157" s="104"/>
      <c r="K157" s="105"/>
      <c r="L157" s="60">
        <v>1549004.9</v>
      </c>
      <c r="M157" s="60"/>
      <c r="N157" s="60"/>
      <c r="O157" s="60"/>
      <c r="BL157" s="35"/>
      <c r="BM157" s="2" t="s">
        <v>283</v>
      </c>
    </row>
    <row r="158" spans="1:65" s="3" customFormat="1" ht="15" x14ac:dyDescent="0.25">
      <c r="A158" s="103" t="s">
        <v>284</v>
      </c>
      <c r="B158" s="104"/>
      <c r="C158" s="104"/>
      <c r="D158" s="104"/>
      <c r="E158" s="104"/>
      <c r="F158" s="104"/>
      <c r="G158" s="104"/>
      <c r="H158" s="104"/>
      <c r="I158" s="104"/>
      <c r="J158" s="104"/>
      <c r="K158" s="105"/>
      <c r="L158" s="60"/>
      <c r="M158" s="60"/>
      <c r="N158" s="60"/>
      <c r="O158" s="60"/>
      <c r="BL158" s="35"/>
      <c r="BM158" s="2" t="s">
        <v>284</v>
      </c>
    </row>
    <row r="159" spans="1:65" s="3" customFormat="1" ht="15" x14ac:dyDescent="0.25">
      <c r="A159" s="103" t="s">
        <v>285</v>
      </c>
      <c r="B159" s="104"/>
      <c r="C159" s="104"/>
      <c r="D159" s="104"/>
      <c r="E159" s="104"/>
      <c r="F159" s="104"/>
      <c r="G159" s="104"/>
      <c r="H159" s="104"/>
      <c r="I159" s="104"/>
      <c r="J159" s="104"/>
      <c r="K159" s="105"/>
      <c r="L159" s="60">
        <v>383621.98</v>
      </c>
      <c r="M159" s="60"/>
      <c r="N159" s="60"/>
      <c r="O159" s="60"/>
      <c r="BL159" s="35"/>
      <c r="BM159" s="2" t="s">
        <v>285</v>
      </c>
    </row>
    <row r="160" spans="1:65" s="3" customFormat="1" ht="15" x14ac:dyDescent="0.25">
      <c r="A160" s="103" t="s">
        <v>286</v>
      </c>
      <c r="B160" s="104"/>
      <c r="C160" s="104"/>
      <c r="D160" s="104"/>
      <c r="E160" s="104"/>
      <c r="F160" s="104"/>
      <c r="G160" s="104"/>
      <c r="H160" s="104"/>
      <c r="I160" s="104"/>
      <c r="J160" s="104"/>
      <c r="K160" s="105"/>
      <c r="L160" s="60">
        <v>495079.78</v>
      </c>
      <c r="M160" s="60"/>
      <c r="N160" s="60"/>
      <c r="O160" s="60"/>
      <c r="BL160" s="35"/>
      <c r="BM160" s="2" t="s">
        <v>286</v>
      </c>
    </row>
    <row r="161" spans="1:67" s="3" customFormat="1" ht="15" x14ac:dyDescent="0.25">
      <c r="A161" s="103" t="s">
        <v>287</v>
      </c>
      <c r="B161" s="104"/>
      <c r="C161" s="104"/>
      <c r="D161" s="104"/>
      <c r="E161" s="104"/>
      <c r="F161" s="104"/>
      <c r="G161" s="104"/>
      <c r="H161" s="104"/>
      <c r="I161" s="104"/>
      <c r="J161" s="104"/>
      <c r="K161" s="105"/>
      <c r="L161" s="60">
        <v>238457.59</v>
      </c>
      <c r="M161" s="60"/>
      <c r="N161" s="60"/>
      <c r="O161" s="60"/>
      <c r="BL161" s="35"/>
      <c r="BM161" s="2" t="s">
        <v>287</v>
      </c>
    </row>
    <row r="162" spans="1:67" s="3" customFormat="1" ht="15" x14ac:dyDescent="0.25">
      <c r="A162" s="103" t="s">
        <v>288</v>
      </c>
      <c r="B162" s="104"/>
      <c r="C162" s="104"/>
      <c r="D162" s="104"/>
      <c r="E162" s="104"/>
      <c r="F162" s="104"/>
      <c r="G162" s="104"/>
      <c r="H162" s="104"/>
      <c r="I162" s="104"/>
      <c r="J162" s="104"/>
      <c r="K162" s="105"/>
      <c r="L162" s="60">
        <v>261472.14</v>
      </c>
      <c r="M162" s="60"/>
      <c r="N162" s="60"/>
      <c r="O162" s="60"/>
      <c r="BL162" s="35"/>
      <c r="BM162" s="2" t="s">
        <v>288</v>
      </c>
    </row>
    <row r="163" spans="1:67" s="3" customFormat="1" ht="15" x14ac:dyDescent="0.25">
      <c r="A163" s="103" t="s">
        <v>289</v>
      </c>
      <c r="B163" s="104"/>
      <c r="C163" s="104"/>
      <c r="D163" s="104"/>
      <c r="E163" s="104"/>
      <c r="F163" s="104"/>
      <c r="G163" s="104"/>
      <c r="H163" s="104"/>
      <c r="I163" s="104"/>
      <c r="J163" s="104"/>
      <c r="K163" s="105"/>
      <c r="L163" s="60">
        <v>193060.69</v>
      </c>
      <c r="M163" s="60"/>
      <c r="N163" s="60"/>
      <c r="O163" s="60"/>
      <c r="BL163" s="35"/>
      <c r="BM163" s="2" t="s">
        <v>289</v>
      </c>
    </row>
    <row r="164" spans="1:67" s="3" customFormat="1" ht="15" x14ac:dyDescent="0.25">
      <c r="A164" s="103" t="s">
        <v>290</v>
      </c>
      <c r="B164" s="104"/>
      <c r="C164" s="104"/>
      <c r="D164" s="104"/>
      <c r="E164" s="104"/>
      <c r="F164" s="104"/>
      <c r="G164" s="104"/>
      <c r="H164" s="104"/>
      <c r="I164" s="104"/>
      <c r="J164" s="104"/>
      <c r="K164" s="105"/>
      <c r="L164" s="60">
        <v>46470.15</v>
      </c>
      <c r="M164" s="60"/>
      <c r="N164" s="60"/>
      <c r="O164" s="60"/>
      <c r="BL164" s="35"/>
      <c r="BM164" s="2" t="s">
        <v>290</v>
      </c>
    </row>
    <row r="165" spans="1:67" s="3" customFormat="1" ht="15" x14ac:dyDescent="0.25">
      <c r="A165" s="99" t="s">
        <v>291</v>
      </c>
      <c r="B165" s="100"/>
      <c r="C165" s="100"/>
      <c r="D165" s="100"/>
      <c r="E165" s="100"/>
      <c r="F165" s="100"/>
      <c r="G165" s="100"/>
      <c r="H165" s="100"/>
      <c r="I165" s="100"/>
      <c r="J165" s="100"/>
      <c r="K165" s="101"/>
      <c r="L165" s="33">
        <v>1595475.05</v>
      </c>
      <c r="M165" s="33"/>
      <c r="N165" s="33"/>
      <c r="O165" s="33"/>
      <c r="BL165" s="35"/>
      <c r="BN165" s="35" t="s">
        <v>291</v>
      </c>
    </row>
    <row r="166" spans="1:67" s="3" customFormat="1" ht="30" customHeight="1" x14ac:dyDescent="0.25">
      <c r="A166" s="103" t="s">
        <v>7589</v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5"/>
      <c r="L166" s="60">
        <v>2383133.7799999998</v>
      </c>
      <c r="M166" s="60"/>
      <c r="N166" s="60"/>
      <c r="O166" s="60"/>
      <c r="BL166" s="35"/>
      <c r="BM166" s="2" t="s">
        <v>292</v>
      </c>
      <c r="BN166" s="35"/>
    </row>
    <row r="167" spans="1:67" s="3" customFormat="1" ht="15" x14ac:dyDescent="0.25">
      <c r="A167" s="99" t="s">
        <v>293</v>
      </c>
      <c r="B167" s="100"/>
      <c r="C167" s="100"/>
      <c r="D167" s="100"/>
      <c r="E167" s="100"/>
      <c r="F167" s="100"/>
      <c r="G167" s="100"/>
      <c r="H167" s="100"/>
      <c r="I167" s="100"/>
      <c r="J167" s="100"/>
      <c r="K167" s="101"/>
      <c r="L167" s="33">
        <v>3978608.83</v>
      </c>
      <c r="M167" s="33"/>
      <c r="N167" s="33"/>
      <c r="O167" s="33"/>
      <c r="BL167" s="35"/>
      <c r="BN167" s="35" t="s">
        <v>293</v>
      </c>
    </row>
    <row r="168" spans="1:67" s="3" customFormat="1" ht="15" x14ac:dyDescent="0.25">
      <c r="A168" s="103" t="s">
        <v>294</v>
      </c>
      <c r="B168" s="104"/>
      <c r="C168" s="104"/>
      <c r="D168" s="104"/>
      <c r="E168" s="104"/>
      <c r="F168" s="104"/>
      <c r="G168" s="104"/>
      <c r="H168" s="104"/>
      <c r="I168" s="104"/>
      <c r="J168" s="104"/>
      <c r="K168" s="105"/>
      <c r="L168" s="60">
        <v>795721.77</v>
      </c>
      <c r="M168" s="60"/>
      <c r="N168" s="60"/>
      <c r="O168" s="60"/>
      <c r="BL168" s="35"/>
      <c r="BM168" s="2" t="s">
        <v>294</v>
      </c>
      <c r="BN168" s="35"/>
    </row>
    <row r="169" spans="1:67" s="3" customFormat="1" ht="15" x14ac:dyDescent="0.25">
      <c r="A169" s="99" t="s">
        <v>295</v>
      </c>
      <c r="B169" s="100"/>
      <c r="C169" s="100"/>
      <c r="D169" s="100"/>
      <c r="E169" s="100"/>
      <c r="F169" s="100"/>
      <c r="G169" s="100"/>
      <c r="H169" s="100"/>
      <c r="I169" s="100"/>
      <c r="J169" s="100"/>
      <c r="K169" s="101"/>
      <c r="L169" s="33">
        <v>4774330.5999999996</v>
      </c>
      <c r="M169" s="33"/>
      <c r="N169" s="33"/>
      <c r="O169" s="33"/>
      <c r="BL169" s="35"/>
      <c r="BN169" s="35"/>
      <c r="BO169" s="35" t="s">
        <v>295</v>
      </c>
    </row>
    <row r="170" spans="1:67" s="3" customFormat="1" ht="53.2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1:67" s="3" customFormat="1" ht="15" x14ac:dyDescent="0.25">
      <c r="A171" s="4"/>
      <c r="B171" s="4"/>
      <c r="C171" s="4"/>
      <c r="D171" s="4"/>
      <c r="E171" s="4"/>
      <c r="F171" s="4"/>
      <c r="G171" s="4"/>
      <c r="H171" s="8"/>
      <c r="I171" s="61"/>
      <c r="J171" s="61"/>
      <c r="K171" s="61"/>
      <c r="L171" s="61"/>
      <c r="M171" s="4"/>
      <c r="N171" s="4"/>
      <c r="O171" s="4"/>
    </row>
  </sheetData>
  <mergeCells count="123">
    <mergeCell ref="A168:K168"/>
    <mergeCell ref="A169:K169"/>
    <mergeCell ref="A163:K163"/>
    <mergeCell ref="A164:K164"/>
    <mergeCell ref="A165:K165"/>
    <mergeCell ref="A166:K166"/>
    <mergeCell ref="A167:K167"/>
    <mergeCell ref="A158:K158"/>
    <mergeCell ref="A159:K159"/>
    <mergeCell ref="A160:K160"/>
    <mergeCell ref="A161:K161"/>
    <mergeCell ref="A162:K162"/>
    <mergeCell ref="A153:K153"/>
    <mergeCell ref="A154:K154"/>
    <mergeCell ref="A155:K155"/>
    <mergeCell ref="A156:K156"/>
    <mergeCell ref="A157:K157"/>
    <mergeCell ref="A148:K148"/>
    <mergeCell ref="A149:K149"/>
    <mergeCell ref="A150:K150"/>
    <mergeCell ref="A151:K151"/>
    <mergeCell ref="A152:K152"/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A123:K123"/>
    <mergeCell ref="A124:K124"/>
    <mergeCell ref="A125:K125"/>
    <mergeCell ref="A126:K126"/>
    <mergeCell ref="A127:K127"/>
    <mergeCell ref="A118:K118"/>
    <mergeCell ref="A119:K119"/>
    <mergeCell ref="A120:K120"/>
    <mergeCell ref="A121:K121"/>
    <mergeCell ref="A122:K122"/>
    <mergeCell ref="A113:K113"/>
    <mergeCell ref="A114:K114"/>
    <mergeCell ref="A115:K115"/>
    <mergeCell ref="A116:K116"/>
    <mergeCell ref="A117:K117"/>
    <mergeCell ref="C104:E104"/>
    <mergeCell ref="C109:E109"/>
    <mergeCell ref="A110:K110"/>
    <mergeCell ref="A111:K111"/>
    <mergeCell ref="A112:K112"/>
    <mergeCell ref="A95:K95"/>
    <mergeCell ref="A96:O96"/>
    <mergeCell ref="A97:O97"/>
    <mergeCell ref="C98:E98"/>
    <mergeCell ref="A103:O103"/>
    <mergeCell ref="C86:E86"/>
    <mergeCell ref="C91:E91"/>
    <mergeCell ref="A92:K92"/>
    <mergeCell ref="A93:K93"/>
    <mergeCell ref="A94:K94"/>
    <mergeCell ref="C73:E73"/>
    <mergeCell ref="C78:E78"/>
    <mergeCell ref="C79:E79"/>
    <mergeCell ref="C84:E84"/>
    <mergeCell ref="A85:O85"/>
    <mergeCell ref="A61:O61"/>
    <mergeCell ref="C62:E62"/>
    <mergeCell ref="A67:O67"/>
    <mergeCell ref="C68:E68"/>
    <mergeCell ref="A72:O72"/>
    <mergeCell ref="A52:K52"/>
    <mergeCell ref="A53:O53"/>
    <mergeCell ref="A54:O54"/>
    <mergeCell ref="A55:O55"/>
    <mergeCell ref="C56:E56"/>
    <mergeCell ref="C42:E42"/>
    <mergeCell ref="C47:E47"/>
    <mergeCell ref="A49:K49"/>
    <mergeCell ref="A50:K50"/>
    <mergeCell ref="A51:K51"/>
    <mergeCell ref="A29:O29"/>
    <mergeCell ref="C30:E30"/>
    <mergeCell ref="A35:O35"/>
    <mergeCell ref="C36:E36"/>
    <mergeCell ref="A41:O41"/>
    <mergeCell ref="C20:E20"/>
    <mergeCell ref="A21:O21"/>
    <mergeCell ref="A22:O22"/>
    <mergeCell ref="C23:E23"/>
    <mergeCell ref="A28:O28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L63"/>
  <sheetViews>
    <sheetView topLeftCell="A43" workbookViewId="0">
      <selection activeCell="A58" sqref="A58:K5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2404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2405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2405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2406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37628.428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878</v>
      </c>
      <c r="D11" s="11"/>
      <c r="E11" s="12">
        <v>5657.38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879</v>
      </c>
      <c r="D12" s="11"/>
      <c r="E12" s="12">
        <v>12920.904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2397.1950000000002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2407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2407</v>
      </c>
    </row>
    <row r="22" spans="1:61" s="3" customFormat="1" ht="180" x14ac:dyDescent="0.25">
      <c r="A22" s="29" t="s">
        <v>32</v>
      </c>
      <c r="B22" s="30" t="s">
        <v>2408</v>
      </c>
      <c r="C22" s="94" t="s">
        <v>2409</v>
      </c>
      <c r="D22" s="94"/>
      <c r="E22" s="94"/>
      <c r="F22" s="29" t="s">
        <v>2410</v>
      </c>
      <c r="G22" s="52">
        <v>1</v>
      </c>
      <c r="H22" s="33" t="s">
        <v>2411</v>
      </c>
      <c r="I22" s="33"/>
      <c r="J22" s="33"/>
      <c r="K22" s="31" t="s">
        <v>37</v>
      </c>
      <c r="L22" s="33">
        <v>1550630.86</v>
      </c>
      <c r="M22" s="33">
        <v>1550630.86</v>
      </c>
      <c r="N22" s="34"/>
      <c r="O22" s="33"/>
      <c r="BG22" s="27"/>
      <c r="BH22" s="35" t="s">
        <v>2409</v>
      </c>
    </row>
    <row r="23" spans="1:61" s="3" customFormat="1" ht="15" x14ac:dyDescent="0.25">
      <c r="A23" s="41"/>
      <c r="B23" s="42"/>
      <c r="C23" s="42"/>
      <c r="D23" s="42"/>
      <c r="E23" s="43" t="s">
        <v>2412</v>
      </c>
      <c r="F23" s="43"/>
      <c r="G23" s="44"/>
      <c r="H23" s="45"/>
      <c r="I23" s="11"/>
      <c r="J23" s="11"/>
      <c r="K23" s="11"/>
      <c r="L23" s="46">
        <v>1395567.77</v>
      </c>
      <c r="M23" s="47"/>
      <c r="N23" s="47"/>
      <c r="O23" s="48"/>
      <c r="BG23" s="27"/>
      <c r="BH23" s="35"/>
    </row>
    <row r="24" spans="1:61" s="3" customFormat="1" ht="15" x14ac:dyDescent="0.25">
      <c r="A24" s="41"/>
      <c r="B24" s="42"/>
      <c r="C24" s="42"/>
      <c r="D24" s="42"/>
      <c r="E24" s="43" t="s">
        <v>2413</v>
      </c>
      <c r="F24" s="43"/>
      <c r="G24" s="44"/>
      <c r="H24" s="45"/>
      <c r="I24" s="11"/>
      <c r="J24" s="11"/>
      <c r="K24" s="11"/>
      <c r="L24" s="46">
        <v>713290.2</v>
      </c>
      <c r="M24" s="47"/>
      <c r="N24" s="47"/>
      <c r="O24" s="48"/>
      <c r="BG24" s="27"/>
      <c r="BH24" s="35"/>
    </row>
    <row r="25" spans="1:61" s="3" customFormat="1" ht="15" x14ac:dyDescent="0.25">
      <c r="A25" s="41"/>
      <c r="B25" s="42"/>
      <c r="C25" s="42"/>
      <c r="D25" s="42"/>
      <c r="E25" s="43" t="s">
        <v>42</v>
      </c>
      <c r="F25" s="43"/>
      <c r="G25" s="44"/>
      <c r="H25" s="45"/>
      <c r="I25" s="11"/>
      <c r="J25" s="11"/>
      <c r="K25" s="11"/>
      <c r="L25" s="46">
        <v>3659488.83</v>
      </c>
      <c r="M25" s="47"/>
      <c r="N25" s="47"/>
      <c r="O25" s="48"/>
      <c r="BG25" s="27"/>
      <c r="BH25" s="35"/>
    </row>
    <row r="26" spans="1:61" s="3" customFormat="1" ht="180" x14ac:dyDescent="0.25">
      <c r="A26" s="29" t="s">
        <v>43</v>
      </c>
      <c r="B26" s="30" t="s">
        <v>2414</v>
      </c>
      <c r="C26" s="94" t="s">
        <v>2415</v>
      </c>
      <c r="D26" s="94"/>
      <c r="E26" s="94"/>
      <c r="F26" s="29" t="s">
        <v>2410</v>
      </c>
      <c r="G26" s="52">
        <v>1</v>
      </c>
      <c r="H26" s="33" t="s">
        <v>2416</v>
      </c>
      <c r="I26" s="33"/>
      <c r="J26" s="33"/>
      <c r="K26" s="31" t="s">
        <v>37</v>
      </c>
      <c r="L26" s="33">
        <v>846564.22</v>
      </c>
      <c r="M26" s="33">
        <v>846564.22</v>
      </c>
      <c r="N26" s="34"/>
      <c r="O26" s="33"/>
      <c r="BG26" s="27"/>
      <c r="BH26" s="35" t="s">
        <v>2415</v>
      </c>
    </row>
    <row r="27" spans="1:61" s="3" customFormat="1" ht="15" x14ac:dyDescent="0.25">
      <c r="A27" s="41"/>
      <c r="B27" s="42"/>
      <c r="C27" s="42"/>
      <c r="D27" s="42"/>
      <c r="E27" s="43" t="s">
        <v>2417</v>
      </c>
      <c r="F27" s="43"/>
      <c r="G27" s="44"/>
      <c r="H27" s="45"/>
      <c r="I27" s="11"/>
      <c r="J27" s="11"/>
      <c r="K27" s="11"/>
      <c r="L27" s="46">
        <v>761907.8</v>
      </c>
      <c r="M27" s="47"/>
      <c r="N27" s="47"/>
      <c r="O27" s="48"/>
      <c r="BG27" s="27"/>
      <c r="BH27" s="35"/>
    </row>
    <row r="28" spans="1:61" s="3" customFormat="1" ht="15" x14ac:dyDescent="0.25">
      <c r="A28" s="41"/>
      <c r="B28" s="42"/>
      <c r="C28" s="42"/>
      <c r="D28" s="42"/>
      <c r="E28" s="43" t="s">
        <v>2418</v>
      </c>
      <c r="F28" s="43"/>
      <c r="G28" s="44"/>
      <c r="H28" s="45"/>
      <c r="I28" s="11"/>
      <c r="J28" s="11"/>
      <c r="K28" s="11"/>
      <c r="L28" s="46">
        <v>389419.54</v>
      </c>
      <c r="M28" s="47"/>
      <c r="N28" s="47"/>
      <c r="O28" s="48"/>
      <c r="BG28" s="27"/>
      <c r="BH28" s="35"/>
    </row>
    <row r="29" spans="1:61" s="3" customFormat="1" ht="15" x14ac:dyDescent="0.25">
      <c r="A29" s="41"/>
      <c r="B29" s="42"/>
      <c r="C29" s="42"/>
      <c r="D29" s="42"/>
      <c r="E29" s="43" t="s">
        <v>42</v>
      </c>
      <c r="F29" s="43"/>
      <c r="G29" s="44"/>
      <c r="H29" s="45"/>
      <c r="I29" s="11"/>
      <c r="J29" s="11"/>
      <c r="K29" s="11"/>
      <c r="L29" s="46">
        <v>1997891.56</v>
      </c>
      <c r="M29" s="47"/>
      <c r="N29" s="47"/>
      <c r="O29" s="48"/>
      <c r="BG29" s="27"/>
      <c r="BH29" s="35"/>
    </row>
    <row r="30" spans="1:61" s="3" customFormat="1" ht="123.75" x14ac:dyDescent="0.25">
      <c r="A30" s="29" t="s">
        <v>2419</v>
      </c>
      <c r="B30" s="30" t="s">
        <v>2420</v>
      </c>
      <c r="C30" s="94" t="s">
        <v>2421</v>
      </c>
      <c r="D30" s="94"/>
      <c r="E30" s="94"/>
      <c r="F30" s="29" t="s">
        <v>78</v>
      </c>
      <c r="G30" s="52">
        <v>1</v>
      </c>
      <c r="H30" s="33">
        <v>2073981.32</v>
      </c>
      <c r="I30" s="33"/>
      <c r="J30" s="33"/>
      <c r="K30" s="31" t="s">
        <v>979</v>
      </c>
      <c r="L30" s="33">
        <v>12920903.619999999</v>
      </c>
      <c r="M30" s="33"/>
      <c r="N30" s="34"/>
      <c r="O30" s="33"/>
      <c r="BG30" s="27"/>
      <c r="BH30" s="35" t="s">
        <v>2421</v>
      </c>
    </row>
    <row r="31" spans="1:61" s="3" customFormat="1" ht="15" x14ac:dyDescent="0.25">
      <c r="A31" s="99" t="s">
        <v>217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1"/>
      <c r="L31" s="33">
        <v>15318098.699999999</v>
      </c>
      <c r="M31" s="33">
        <v>2397195.08</v>
      </c>
      <c r="N31" s="33"/>
      <c r="O31" s="33"/>
      <c r="BI31" s="35" t="s">
        <v>217</v>
      </c>
    </row>
    <row r="32" spans="1:61" s="3" customFormat="1" ht="15" x14ac:dyDescent="0.25">
      <c r="A32" s="99" t="s">
        <v>95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1"/>
      <c r="L32" s="33">
        <v>2157475.5699999998</v>
      </c>
      <c r="M32" s="33"/>
      <c r="N32" s="33"/>
      <c r="O32" s="33"/>
      <c r="BI32" s="35" t="s">
        <v>95</v>
      </c>
    </row>
    <row r="33" spans="1:62" s="3" customFormat="1" ht="15" x14ac:dyDescent="0.25">
      <c r="A33" s="103" t="s">
        <v>219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5"/>
      <c r="L33" s="60"/>
      <c r="M33" s="60"/>
      <c r="N33" s="60"/>
      <c r="O33" s="60"/>
      <c r="BI33" s="35"/>
      <c r="BJ33" s="2" t="s">
        <v>219</v>
      </c>
    </row>
    <row r="34" spans="1:62" s="3" customFormat="1" ht="15" x14ac:dyDescent="0.25">
      <c r="A34" s="103" t="s">
        <v>2422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5"/>
      <c r="L34" s="60">
        <v>2157475.5699999998</v>
      </c>
      <c r="M34" s="60"/>
      <c r="N34" s="60"/>
      <c r="O34" s="60"/>
      <c r="BI34" s="35"/>
      <c r="BJ34" s="2" t="s">
        <v>2422</v>
      </c>
    </row>
    <row r="35" spans="1:62" s="3" customFormat="1" ht="15" x14ac:dyDescent="0.25">
      <c r="A35" s="99" t="s">
        <v>96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1"/>
      <c r="L35" s="33">
        <v>1102709.74</v>
      </c>
      <c r="M35" s="33"/>
      <c r="N35" s="33"/>
      <c r="O35" s="33"/>
      <c r="BI35" s="35" t="s">
        <v>96</v>
      </c>
    </row>
    <row r="36" spans="1:62" s="3" customFormat="1" ht="15" x14ac:dyDescent="0.25">
      <c r="A36" s="103" t="s">
        <v>219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5"/>
      <c r="L36" s="60"/>
      <c r="M36" s="60"/>
      <c r="N36" s="60"/>
      <c r="O36" s="60"/>
      <c r="BI36" s="35"/>
      <c r="BJ36" s="2" t="s">
        <v>219</v>
      </c>
    </row>
    <row r="37" spans="1:62" s="3" customFormat="1" ht="15" x14ac:dyDescent="0.25">
      <c r="A37" s="103" t="s">
        <v>2423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5"/>
      <c r="L37" s="60">
        <v>1102709.74</v>
      </c>
      <c r="M37" s="60"/>
      <c r="N37" s="60"/>
      <c r="O37" s="60"/>
      <c r="BI37" s="35"/>
      <c r="BJ37" s="2" t="s">
        <v>2423</v>
      </c>
    </row>
    <row r="38" spans="1:62" s="3" customFormat="1" ht="15" x14ac:dyDescent="0.25">
      <c r="A38" s="99" t="s">
        <v>237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1"/>
      <c r="L38" s="33"/>
      <c r="M38" s="33"/>
      <c r="N38" s="33"/>
      <c r="O38" s="33"/>
      <c r="BI38" s="35" t="s">
        <v>237</v>
      </c>
    </row>
    <row r="39" spans="1:62" s="3" customFormat="1" ht="15" x14ac:dyDescent="0.25">
      <c r="A39" s="103" t="s">
        <v>1440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5"/>
      <c r="L39" s="60"/>
      <c r="M39" s="60"/>
      <c r="N39" s="60"/>
      <c r="O39" s="60"/>
      <c r="BI39" s="35"/>
      <c r="BJ39" s="2" t="s">
        <v>1440</v>
      </c>
    </row>
    <row r="40" spans="1:62" s="3" customFormat="1" ht="15" x14ac:dyDescent="0.25">
      <c r="A40" s="103" t="s">
        <v>1451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5"/>
      <c r="L40" s="60"/>
      <c r="M40" s="60"/>
      <c r="N40" s="60"/>
      <c r="O40" s="60"/>
      <c r="BI40" s="35"/>
      <c r="BJ40" s="2" t="s">
        <v>1451</v>
      </c>
    </row>
    <row r="41" spans="1:62" s="3" customFormat="1" ht="15" x14ac:dyDescent="0.25">
      <c r="A41" s="103" t="s">
        <v>2424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5"/>
      <c r="L41" s="60">
        <v>2397195.08</v>
      </c>
      <c r="M41" s="60">
        <v>2397195.08</v>
      </c>
      <c r="N41" s="60"/>
      <c r="O41" s="60"/>
      <c r="BI41" s="35"/>
      <c r="BJ41" s="2" t="s">
        <v>2424</v>
      </c>
    </row>
    <row r="42" spans="1:62" s="3" customFormat="1" ht="15" x14ac:dyDescent="0.25">
      <c r="A42" s="103" t="s">
        <v>2425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5"/>
      <c r="L42" s="60">
        <v>2157475.5699999998</v>
      </c>
      <c r="M42" s="60"/>
      <c r="N42" s="60"/>
      <c r="O42" s="60"/>
      <c r="BI42" s="35"/>
      <c r="BJ42" s="2" t="s">
        <v>2425</v>
      </c>
    </row>
    <row r="43" spans="1:62" s="3" customFormat="1" ht="15" x14ac:dyDescent="0.25">
      <c r="A43" s="103" t="s">
        <v>2426</v>
      </c>
      <c r="B43" s="104"/>
      <c r="C43" s="104"/>
      <c r="D43" s="104"/>
      <c r="E43" s="104"/>
      <c r="F43" s="104"/>
      <c r="G43" s="104"/>
      <c r="H43" s="104"/>
      <c r="I43" s="104"/>
      <c r="J43" s="104"/>
      <c r="K43" s="105"/>
      <c r="L43" s="60">
        <v>1102709.74</v>
      </c>
      <c r="M43" s="60"/>
      <c r="N43" s="60"/>
      <c r="O43" s="60"/>
      <c r="BI43" s="35"/>
      <c r="BJ43" s="2" t="s">
        <v>2426</v>
      </c>
    </row>
    <row r="44" spans="1:62" s="3" customFormat="1" ht="15" x14ac:dyDescent="0.25">
      <c r="A44" s="103" t="s">
        <v>1411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5"/>
      <c r="L44" s="60">
        <v>5657380.3899999997</v>
      </c>
      <c r="M44" s="60"/>
      <c r="N44" s="60"/>
      <c r="O44" s="60"/>
      <c r="BI44" s="35"/>
      <c r="BJ44" s="2" t="s">
        <v>1411</v>
      </c>
    </row>
    <row r="45" spans="1:62" s="3" customFormat="1" ht="15" x14ac:dyDescent="0.25">
      <c r="A45" s="103" t="s">
        <v>1439</v>
      </c>
      <c r="B45" s="104"/>
      <c r="C45" s="104"/>
      <c r="D45" s="104"/>
      <c r="E45" s="104"/>
      <c r="F45" s="104"/>
      <c r="G45" s="104"/>
      <c r="H45" s="104"/>
      <c r="I45" s="104"/>
      <c r="J45" s="104"/>
      <c r="K45" s="105"/>
      <c r="L45" s="60">
        <v>5657380.3899999997</v>
      </c>
      <c r="M45" s="60"/>
      <c r="N45" s="60"/>
      <c r="O45" s="60"/>
      <c r="BI45" s="35"/>
      <c r="BJ45" s="2" t="s">
        <v>1439</v>
      </c>
    </row>
    <row r="46" spans="1:62" s="3" customFormat="1" ht="15" x14ac:dyDescent="0.25">
      <c r="A46" s="103" t="s">
        <v>1471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5"/>
      <c r="L46" s="60"/>
      <c r="M46" s="60"/>
      <c r="N46" s="60"/>
      <c r="O46" s="60"/>
      <c r="BI46" s="35"/>
      <c r="BJ46" s="2" t="s">
        <v>1471</v>
      </c>
    </row>
    <row r="47" spans="1:62" s="3" customFormat="1" ht="15" x14ac:dyDescent="0.25">
      <c r="A47" s="103" t="s">
        <v>2427</v>
      </c>
      <c r="B47" s="104"/>
      <c r="C47" s="104"/>
      <c r="D47" s="104"/>
      <c r="E47" s="104"/>
      <c r="F47" s="104"/>
      <c r="G47" s="104"/>
      <c r="H47" s="104"/>
      <c r="I47" s="104"/>
      <c r="J47" s="104"/>
      <c r="K47" s="105"/>
      <c r="L47" s="60"/>
      <c r="M47" s="60"/>
      <c r="N47" s="60"/>
      <c r="O47" s="60"/>
      <c r="BI47" s="35"/>
      <c r="BJ47" s="2" t="s">
        <v>2427</v>
      </c>
    </row>
    <row r="48" spans="1:62" s="3" customFormat="1" ht="15" x14ac:dyDescent="0.25">
      <c r="A48" s="103" t="s">
        <v>1413</v>
      </c>
      <c r="B48" s="104"/>
      <c r="C48" s="104"/>
      <c r="D48" s="104"/>
      <c r="E48" s="104"/>
      <c r="F48" s="104"/>
      <c r="G48" s="104"/>
      <c r="H48" s="104"/>
      <c r="I48" s="104"/>
      <c r="J48" s="104"/>
      <c r="K48" s="105"/>
      <c r="L48" s="60">
        <v>12920903.619999999</v>
      </c>
      <c r="M48" s="60"/>
      <c r="N48" s="60"/>
      <c r="O48" s="60"/>
      <c r="BI48" s="35"/>
      <c r="BJ48" s="2" t="s">
        <v>1413</v>
      </c>
    </row>
    <row r="49" spans="1:64" s="3" customFormat="1" ht="15" x14ac:dyDescent="0.25">
      <c r="A49" s="103" t="s">
        <v>1439</v>
      </c>
      <c r="B49" s="104"/>
      <c r="C49" s="104"/>
      <c r="D49" s="104"/>
      <c r="E49" s="104"/>
      <c r="F49" s="104"/>
      <c r="G49" s="104"/>
      <c r="H49" s="104"/>
      <c r="I49" s="104"/>
      <c r="J49" s="104"/>
      <c r="K49" s="105"/>
      <c r="L49" s="60">
        <v>12920903.619999999</v>
      </c>
      <c r="M49" s="60"/>
      <c r="N49" s="60"/>
      <c r="O49" s="60"/>
      <c r="BI49" s="35"/>
      <c r="BJ49" s="2" t="s">
        <v>1439</v>
      </c>
    </row>
    <row r="50" spans="1:64" s="3" customFormat="1" ht="15" x14ac:dyDescent="0.25">
      <c r="A50" s="103" t="s">
        <v>283</v>
      </c>
      <c r="B50" s="104"/>
      <c r="C50" s="104"/>
      <c r="D50" s="104"/>
      <c r="E50" s="104"/>
      <c r="F50" s="104"/>
      <c r="G50" s="104"/>
      <c r="H50" s="104"/>
      <c r="I50" s="104"/>
      <c r="J50" s="104"/>
      <c r="K50" s="105"/>
      <c r="L50" s="60">
        <v>18578284.010000002</v>
      </c>
      <c r="M50" s="60"/>
      <c r="N50" s="60"/>
      <c r="O50" s="60"/>
      <c r="BI50" s="35"/>
      <c r="BJ50" s="2" t="s">
        <v>283</v>
      </c>
    </row>
    <row r="51" spans="1:64" s="3" customFormat="1" ht="15" x14ac:dyDescent="0.25">
      <c r="A51" s="103" t="s">
        <v>284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5"/>
      <c r="L51" s="60"/>
      <c r="M51" s="60"/>
      <c r="N51" s="60"/>
      <c r="O51" s="60"/>
      <c r="BI51" s="35"/>
      <c r="BJ51" s="2" t="s">
        <v>284</v>
      </c>
    </row>
    <row r="52" spans="1:64" s="3" customFormat="1" ht="15" x14ac:dyDescent="0.25">
      <c r="A52" s="103" t="s">
        <v>287</v>
      </c>
      <c r="B52" s="104"/>
      <c r="C52" s="104"/>
      <c r="D52" s="104"/>
      <c r="E52" s="104"/>
      <c r="F52" s="104"/>
      <c r="G52" s="104"/>
      <c r="H52" s="104"/>
      <c r="I52" s="104"/>
      <c r="J52" s="104"/>
      <c r="K52" s="105"/>
      <c r="L52" s="60">
        <v>2397195.08</v>
      </c>
      <c r="M52" s="60"/>
      <c r="N52" s="60"/>
      <c r="O52" s="60"/>
      <c r="BI52" s="35"/>
      <c r="BJ52" s="2" t="s">
        <v>287</v>
      </c>
    </row>
    <row r="53" spans="1:64" s="3" customFormat="1" ht="15" x14ac:dyDescent="0.25">
      <c r="A53" s="103" t="s">
        <v>1474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5"/>
      <c r="L53" s="60">
        <v>12920903.619999999</v>
      </c>
      <c r="M53" s="60"/>
      <c r="N53" s="60"/>
      <c r="O53" s="60"/>
      <c r="BI53" s="35"/>
      <c r="BJ53" s="2" t="s">
        <v>1474</v>
      </c>
    </row>
    <row r="54" spans="1:64" s="3" customFormat="1" ht="15" x14ac:dyDescent="0.25">
      <c r="A54" s="103" t="s">
        <v>288</v>
      </c>
      <c r="B54" s="104"/>
      <c r="C54" s="104"/>
      <c r="D54" s="104"/>
      <c r="E54" s="104"/>
      <c r="F54" s="104"/>
      <c r="G54" s="104"/>
      <c r="H54" s="104"/>
      <c r="I54" s="104"/>
      <c r="J54" s="104"/>
      <c r="K54" s="105"/>
      <c r="L54" s="60">
        <v>2157475.5699999998</v>
      </c>
      <c r="M54" s="60"/>
      <c r="N54" s="60"/>
      <c r="O54" s="60"/>
      <c r="BI54" s="35"/>
      <c r="BJ54" s="2" t="s">
        <v>288</v>
      </c>
    </row>
    <row r="55" spans="1:64" s="3" customFormat="1" ht="15" x14ac:dyDescent="0.25">
      <c r="A55" s="103" t="s">
        <v>289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5"/>
      <c r="L55" s="60">
        <v>1102709.74</v>
      </c>
      <c r="M55" s="60"/>
      <c r="N55" s="60"/>
      <c r="O55" s="60"/>
      <c r="BI55" s="35"/>
      <c r="BJ55" s="2" t="s">
        <v>289</v>
      </c>
    </row>
    <row r="56" spans="1:64" s="3" customFormat="1" ht="15" x14ac:dyDescent="0.25">
      <c r="A56" s="103" t="s">
        <v>290</v>
      </c>
      <c r="B56" s="104"/>
      <c r="C56" s="104"/>
      <c r="D56" s="104"/>
      <c r="E56" s="104"/>
      <c r="F56" s="104"/>
      <c r="G56" s="104"/>
      <c r="H56" s="104"/>
      <c r="I56" s="104"/>
      <c r="J56" s="104"/>
      <c r="K56" s="105"/>
      <c r="L56" s="60">
        <v>557348.52</v>
      </c>
      <c r="M56" s="60"/>
      <c r="N56" s="60"/>
      <c r="O56" s="60"/>
      <c r="BI56" s="35"/>
      <c r="BJ56" s="2" t="s">
        <v>290</v>
      </c>
    </row>
    <row r="57" spans="1:64" s="3" customFormat="1" ht="15" x14ac:dyDescent="0.25">
      <c r="A57" s="99" t="s">
        <v>291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1"/>
      <c r="L57" s="33">
        <v>19135632.530000001</v>
      </c>
      <c r="M57" s="33"/>
      <c r="N57" s="33"/>
      <c r="O57" s="33"/>
      <c r="BI57" s="35"/>
      <c r="BK57" s="35" t="s">
        <v>291</v>
      </c>
    </row>
    <row r="58" spans="1:64" s="3" customFormat="1" ht="30.75" customHeight="1" x14ac:dyDescent="0.25">
      <c r="A58" s="103" t="s">
        <v>7589</v>
      </c>
      <c r="B58" s="104"/>
      <c r="C58" s="104"/>
      <c r="D58" s="104"/>
      <c r="E58" s="104"/>
      <c r="F58" s="104"/>
      <c r="G58" s="104"/>
      <c r="H58" s="104"/>
      <c r="I58" s="104"/>
      <c r="J58" s="104"/>
      <c r="K58" s="105"/>
      <c r="L58" s="60">
        <v>12221391.17</v>
      </c>
      <c r="M58" s="60"/>
      <c r="N58" s="60"/>
      <c r="O58" s="60"/>
      <c r="BI58" s="35"/>
      <c r="BJ58" s="2" t="s">
        <v>292</v>
      </c>
      <c r="BK58" s="35"/>
    </row>
    <row r="59" spans="1:64" s="3" customFormat="1" ht="15" x14ac:dyDescent="0.25">
      <c r="A59" s="99" t="s">
        <v>293</v>
      </c>
      <c r="B59" s="100"/>
      <c r="C59" s="100"/>
      <c r="D59" s="100"/>
      <c r="E59" s="100"/>
      <c r="F59" s="100"/>
      <c r="G59" s="100"/>
      <c r="H59" s="100"/>
      <c r="I59" s="100"/>
      <c r="J59" s="100"/>
      <c r="K59" s="101"/>
      <c r="L59" s="33">
        <v>31357023.699999999</v>
      </c>
      <c r="M59" s="33"/>
      <c r="N59" s="33"/>
      <c r="O59" s="33"/>
      <c r="BI59" s="35"/>
      <c r="BK59" s="35" t="s">
        <v>293</v>
      </c>
    </row>
    <row r="60" spans="1:64" s="3" customFormat="1" ht="15" x14ac:dyDescent="0.25">
      <c r="A60" s="103" t="s">
        <v>294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5"/>
      <c r="L60" s="60">
        <v>6271404.7400000002</v>
      </c>
      <c r="M60" s="60"/>
      <c r="N60" s="60"/>
      <c r="O60" s="60"/>
      <c r="BI60" s="35"/>
      <c r="BJ60" s="2" t="s">
        <v>294</v>
      </c>
      <c r="BK60" s="35"/>
    </row>
    <row r="61" spans="1:64" s="3" customFormat="1" ht="15" x14ac:dyDescent="0.25">
      <c r="A61" s="99" t="s">
        <v>295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1"/>
      <c r="L61" s="33">
        <v>37628428.439999998</v>
      </c>
      <c r="M61" s="33"/>
      <c r="N61" s="33"/>
      <c r="O61" s="33"/>
      <c r="BI61" s="35"/>
      <c r="BK61" s="35"/>
      <c r="BL61" s="35" t="s">
        <v>295</v>
      </c>
    </row>
    <row r="62" spans="1:64" s="3" customFormat="1" ht="53.2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64" s="3" customFormat="1" ht="15" x14ac:dyDescent="0.25">
      <c r="A63" s="4"/>
      <c r="B63" s="4"/>
      <c r="C63" s="4"/>
      <c r="D63" s="4"/>
      <c r="E63" s="4"/>
      <c r="F63" s="4"/>
      <c r="G63" s="4"/>
      <c r="H63" s="8"/>
      <c r="I63" s="61"/>
      <c r="J63" s="61"/>
      <c r="K63" s="61"/>
      <c r="L63" s="61"/>
      <c r="M63" s="4"/>
      <c r="N63" s="4"/>
      <c r="O63" s="4"/>
    </row>
  </sheetData>
  <mergeCells count="57">
    <mergeCell ref="A61:K61"/>
    <mergeCell ref="A56:K56"/>
    <mergeCell ref="A57:K57"/>
    <mergeCell ref="A58:K58"/>
    <mergeCell ref="A59:K59"/>
    <mergeCell ref="A60:K60"/>
    <mergeCell ref="A51:K51"/>
    <mergeCell ref="A52:K52"/>
    <mergeCell ref="A53:K53"/>
    <mergeCell ref="A54:K54"/>
    <mergeCell ref="A55:K55"/>
    <mergeCell ref="A46:K46"/>
    <mergeCell ref="A47:K47"/>
    <mergeCell ref="A48:K48"/>
    <mergeCell ref="A49:K49"/>
    <mergeCell ref="A50:K50"/>
    <mergeCell ref="A41:K41"/>
    <mergeCell ref="A42:K42"/>
    <mergeCell ref="A43:K43"/>
    <mergeCell ref="A44:K44"/>
    <mergeCell ref="A45:K45"/>
    <mergeCell ref="A36:K36"/>
    <mergeCell ref="A37:K37"/>
    <mergeCell ref="A38:K38"/>
    <mergeCell ref="A39:K39"/>
    <mergeCell ref="A40:K40"/>
    <mergeCell ref="A31:K31"/>
    <mergeCell ref="A32:K32"/>
    <mergeCell ref="A33:K33"/>
    <mergeCell ref="A34:K34"/>
    <mergeCell ref="A35:K35"/>
    <mergeCell ref="C20:E20"/>
    <mergeCell ref="A21:O21"/>
    <mergeCell ref="C22:E22"/>
    <mergeCell ref="C26:E26"/>
    <mergeCell ref="C30:E30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F14:O14"/>
    <mergeCell ref="A2:O2"/>
    <mergeCell ref="A3:O3"/>
    <mergeCell ref="A5:O5"/>
    <mergeCell ref="A6:O6"/>
    <mergeCell ref="A7:O7"/>
    <mergeCell ref="A8:O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O201"/>
  <sheetViews>
    <sheetView topLeftCell="A171" workbookViewId="0">
      <selection activeCell="A196" sqref="A196:K19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2428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2429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2429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2430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719.94299999999998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102.107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19.521999999999998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879</v>
      </c>
      <c r="D13" s="11"/>
      <c r="E13" s="12">
        <v>270.03100000000001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2431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2431</v>
      </c>
    </row>
    <row r="22" spans="1:61" s="3" customFormat="1" ht="15" x14ac:dyDescent="0.25">
      <c r="A22" s="91" t="s">
        <v>2432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2432</v>
      </c>
    </row>
    <row r="23" spans="1:61" s="3" customFormat="1" ht="180" x14ac:dyDescent="0.25">
      <c r="A23" s="29" t="s">
        <v>32</v>
      </c>
      <c r="B23" s="30" t="s">
        <v>2433</v>
      </c>
      <c r="C23" s="94" t="s">
        <v>2434</v>
      </c>
      <c r="D23" s="94"/>
      <c r="E23" s="94"/>
      <c r="F23" s="29" t="s">
        <v>490</v>
      </c>
      <c r="G23" s="52">
        <v>2</v>
      </c>
      <c r="H23" s="33" t="s">
        <v>2435</v>
      </c>
      <c r="I23" s="33" t="s">
        <v>2436</v>
      </c>
      <c r="J23" s="33">
        <v>30.28</v>
      </c>
      <c r="K23" s="31" t="s">
        <v>37</v>
      </c>
      <c r="L23" s="33">
        <v>1007.22</v>
      </c>
      <c r="M23" s="33">
        <v>387.72</v>
      </c>
      <c r="N23" s="34" t="s">
        <v>2437</v>
      </c>
      <c r="O23" s="33">
        <v>535.96</v>
      </c>
      <c r="BG23" s="27"/>
      <c r="BH23" s="28"/>
      <c r="BI23" s="35" t="s">
        <v>2434</v>
      </c>
    </row>
    <row r="24" spans="1:61" s="3" customFormat="1" ht="15" x14ac:dyDescent="0.25">
      <c r="A24" s="41"/>
      <c r="B24" s="42"/>
      <c r="C24" s="42"/>
      <c r="D24" s="42"/>
      <c r="E24" s="43" t="s">
        <v>2438</v>
      </c>
      <c r="F24" s="43"/>
      <c r="G24" s="44"/>
      <c r="H24" s="45"/>
      <c r="I24" s="11"/>
      <c r="J24" s="11"/>
      <c r="K24" s="11"/>
      <c r="L24" s="46">
        <v>372.01</v>
      </c>
      <c r="M24" s="47"/>
      <c r="N24" s="47"/>
      <c r="O24" s="48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2439</v>
      </c>
      <c r="F25" s="43"/>
      <c r="G25" s="44"/>
      <c r="H25" s="45"/>
      <c r="I25" s="11"/>
      <c r="J25" s="11"/>
      <c r="K25" s="11"/>
      <c r="L25" s="46">
        <v>190.14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1569.37</v>
      </c>
      <c r="M26" s="47"/>
      <c r="N26" s="47"/>
      <c r="O26" s="48"/>
      <c r="BG26" s="27"/>
      <c r="BH26" s="28"/>
      <c r="BI26" s="35"/>
    </row>
    <row r="27" spans="1:61" s="3" customFormat="1" ht="180" x14ac:dyDescent="0.25">
      <c r="A27" s="29" t="s">
        <v>43</v>
      </c>
      <c r="B27" s="30" t="s">
        <v>2440</v>
      </c>
      <c r="C27" s="94" t="s">
        <v>2441</v>
      </c>
      <c r="D27" s="94"/>
      <c r="E27" s="94"/>
      <c r="F27" s="29" t="s">
        <v>2442</v>
      </c>
      <c r="G27" s="52">
        <v>2</v>
      </c>
      <c r="H27" s="33">
        <v>90.27</v>
      </c>
      <c r="I27" s="33"/>
      <c r="J27" s="33">
        <v>90.27</v>
      </c>
      <c r="K27" s="31" t="s">
        <v>37</v>
      </c>
      <c r="L27" s="33">
        <v>1597.78</v>
      </c>
      <c r="M27" s="33"/>
      <c r="N27" s="34"/>
      <c r="O27" s="33">
        <v>1597.78</v>
      </c>
      <c r="BG27" s="27"/>
      <c r="BH27" s="28"/>
      <c r="BI27" s="35" t="s">
        <v>2441</v>
      </c>
    </row>
    <row r="28" spans="1:61" s="3" customFormat="1" ht="15" x14ac:dyDescent="0.25">
      <c r="A28" s="91" t="s">
        <v>2443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2443</v>
      </c>
      <c r="BI28" s="35"/>
    </row>
    <row r="29" spans="1:61" s="3" customFormat="1" ht="180" x14ac:dyDescent="0.25">
      <c r="A29" s="29" t="s">
        <v>50</v>
      </c>
      <c r="B29" s="30" t="s">
        <v>2444</v>
      </c>
      <c r="C29" s="94" t="s">
        <v>2445</v>
      </c>
      <c r="D29" s="94"/>
      <c r="E29" s="94"/>
      <c r="F29" s="29" t="s">
        <v>2442</v>
      </c>
      <c r="G29" s="52">
        <v>2</v>
      </c>
      <c r="H29" s="33" t="s">
        <v>2446</v>
      </c>
      <c r="I29" s="33"/>
      <c r="J29" s="33">
        <v>480.95</v>
      </c>
      <c r="K29" s="31" t="s">
        <v>37</v>
      </c>
      <c r="L29" s="33">
        <v>12150.01</v>
      </c>
      <c r="M29" s="33">
        <v>3637.19</v>
      </c>
      <c r="N29" s="34"/>
      <c r="O29" s="33">
        <v>8512.82</v>
      </c>
      <c r="BG29" s="27"/>
      <c r="BH29" s="28"/>
      <c r="BI29" s="35" t="s">
        <v>2445</v>
      </c>
    </row>
    <row r="30" spans="1:61" s="3" customFormat="1" ht="15" x14ac:dyDescent="0.25">
      <c r="A30" s="41"/>
      <c r="B30" s="42"/>
      <c r="C30" s="42"/>
      <c r="D30" s="42"/>
      <c r="E30" s="43" t="s">
        <v>2447</v>
      </c>
      <c r="F30" s="43"/>
      <c r="G30" s="44"/>
      <c r="H30" s="45"/>
      <c r="I30" s="11"/>
      <c r="J30" s="11"/>
      <c r="K30" s="11"/>
      <c r="L30" s="46">
        <v>4401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2448</v>
      </c>
      <c r="F31" s="43"/>
      <c r="G31" s="44"/>
      <c r="H31" s="45"/>
      <c r="I31" s="11"/>
      <c r="J31" s="11"/>
      <c r="K31" s="11"/>
      <c r="L31" s="46">
        <v>2618.7800000000002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42</v>
      </c>
      <c r="F32" s="43"/>
      <c r="G32" s="44"/>
      <c r="H32" s="45"/>
      <c r="I32" s="11"/>
      <c r="J32" s="11"/>
      <c r="K32" s="11"/>
      <c r="L32" s="46">
        <v>19169.79</v>
      </c>
      <c r="M32" s="47"/>
      <c r="N32" s="47"/>
      <c r="O32" s="48"/>
      <c r="BG32" s="27"/>
      <c r="BH32" s="28"/>
      <c r="BI32" s="35"/>
    </row>
    <row r="33" spans="1:62" s="3" customFormat="1" ht="34.5" x14ac:dyDescent="0.25">
      <c r="A33" s="54" t="s">
        <v>110</v>
      </c>
      <c r="B33" s="55" t="s">
        <v>2449</v>
      </c>
      <c r="C33" s="102" t="s">
        <v>2450</v>
      </c>
      <c r="D33" s="102"/>
      <c r="E33" s="102"/>
      <c r="F33" s="56" t="s">
        <v>923</v>
      </c>
      <c r="G33" s="44" t="s">
        <v>2451</v>
      </c>
      <c r="H33" s="57">
        <v>24.27</v>
      </c>
      <c r="I33" s="57"/>
      <c r="J33" s="57">
        <v>24.27</v>
      </c>
      <c r="K33" s="58"/>
      <c r="L33" s="57">
        <v>194.16</v>
      </c>
      <c r="M33" s="57"/>
      <c r="N33" s="57"/>
      <c r="O33" s="59">
        <v>194.16</v>
      </c>
      <c r="BG33" s="27"/>
      <c r="BH33" s="28"/>
      <c r="BI33" s="35"/>
      <c r="BJ33" s="19" t="s">
        <v>2450</v>
      </c>
    </row>
    <row r="34" spans="1:62" s="3" customFormat="1" ht="34.5" x14ac:dyDescent="0.25">
      <c r="A34" s="54" t="s">
        <v>110</v>
      </c>
      <c r="B34" s="55" t="s">
        <v>2452</v>
      </c>
      <c r="C34" s="102" t="s">
        <v>2453</v>
      </c>
      <c r="D34" s="102"/>
      <c r="E34" s="102"/>
      <c r="F34" s="56" t="s">
        <v>923</v>
      </c>
      <c r="G34" s="44" t="s">
        <v>2451</v>
      </c>
      <c r="H34" s="57">
        <v>37.119999999999997</v>
      </c>
      <c r="I34" s="57"/>
      <c r="J34" s="57">
        <v>37.119999999999997</v>
      </c>
      <c r="K34" s="58"/>
      <c r="L34" s="57">
        <v>296.95999999999998</v>
      </c>
      <c r="M34" s="57"/>
      <c r="N34" s="57"/>
      <c r="O34" s="59">
        <v>296.95999999999998</v>
      </c>
      <c r="BG34" s="27"/>
      <c r="BH34" s="28"/>
      <c r="BI34" s="35"/>
      <c r="BJ34" s="19" t="s">
        <v>2453</v>
      </c>
    </row>
    <row r="35" spans="1:62" s="3" customFormat="1" ht="23.25" x14ac:dyDescent="0.25">
      <c r="A35" s="54" t="s">
        <v>110</v>
      </c>
      <c r="B35" s="55" t="s">
        <v>2454</v>
      </c>
      <c r="C35" s="102" t="s">
        <v>2455</v>
      </c>
      <c r="D35" s="102"/>
      <c r="E35" s="102"/>
      <c r="F35" s="56" t="s">
        <v>1189</v>
      </c>
      <c r="G35" s="44" t="s">
        <v>2456</v>
      </c>
      <c r="H35" s="57">
        <v>165.9</v>
      </c>
      <c r="I35" s="57"/>
      <c r="J35" s="57">
        <v>165.9</v>
      </c>
      <c r="K35" s="58"/>
      <c r="L35" s="57">
        <v>132.72</v>
      </c>
      <c r="M35" s="57"/>
      <c r="N35" s="57"/>
      <c r="O35" s="59">
        <v>132.72</v>
      </c>
      <c r="BG35" s="27"/>
      <c r="BH35" s="28"/>
      <c r="BI35" s="35"/>
      <c r="BJ35" s="19" t="s">
        <v>2455</v>
      </c>
    </row>
    <row r="36" spans="1:62" s="3" customFormat="1" ht="23.25" x14ac:dyDescent="0.25">
      <c r="A36" s="54" t="s">
        <v>110</v>
      </c>
      <c r="B36" s="55" t="s">
        <v>2457</v>
      </c>
      <c r="C36" s="102" t="s">
        <v>2458</v>
      </c>
      <c r="D36" s="102"/>
      <c r="E36" s="102"/>
      <c r="F36" s="56" t="s">
        <v>1189</v>
      </c>
      <c r="G36" s="44" t="s">
        <v>2456</v>
      </c>
      <c r="H36" s="57">
        <v>189.3</v>
      </c>
      <c r="I36" s="57"/>
      <c r="J36" s="57">
        <v>189.3</v>
      </c>
      <c r="K36" s="58"/>
      <c r="L36" s="57">
        <v>151.44</v>
      </c>
      <c r="M36" s="57"/>
      <c r="N36" s="57"/>
      <c r="O36" s="59">
        <v>151.44</v>
      </c>
      <c r="BG36" s="27"/>
      <c r="BH36" s="28"/>
      <c r="BI36" s="35"/>
      <c r="BJ36" s="19" t="s">
        <v>2458</v>
      </c>
    </row>
    <row r="37" spans="1:62" s="3" customFormat="1" ht="123.75" x14ac:dyDescent="0.25">
      <c r="A37" s="29" t="s">
        <v>2459</v>
      </c>
      <c r="B37" s="30" t="s">
        <v>2460</v>
      </c>
      <c r="C37" s="94" t="s">
        <v>2461</v>
      </c>
      <c r="D37" s="94"/>
      <c r="E37" s="94"/>
      <c r="F37" s="29" t="s">
        <v>978</v>
      </c>
      <c r="G37" s="52">
        <v>2</v>
      </c>
      <c r="H37" s="33">
        <v>5801.58</v>
      </c>
      <c r="I37" s="33"/>
      <c r="J37" s="33"/>
      <c r="K37" s="31" t="s">
        <v>979</v>
      </c>
      <c r="L37" s="33">
        <v>72287.69</v>
      </c>
      <c r="M37" s="33"/>
      <c r="N37" s="34"/>
      <c r="O37" s="33"/>
      <c r="BG37" s="27"/>
      <c r="BH37" s="28"/>
      <c r="BI37" s="35" t="s">
        <v>2461</v>
      </c>
      <c r="BJ37" s="19"/>
    </row>
    <row r="38" spans="1:62" s="3" customFormat="1" ht="180" x14ac:dyDescent="0.25">
      <c r="A38" s="29" t="s">
        <v>62</v>
      </c>
      <c r="B38" s="30" t="s">
        <v>2462</v>
      </c>
      <c r="C38" s="94" t="s">
        <v>2463</v>
      </c>
      <c r="D38" s="94"/>
      <c r="E38" s="94"/>
      <c r="F38" s="29" t="s">
        <v>923</v>
      </c>
      <c r="G38" s="52">
        <v>10</v>
      </c>
      <c r="H38" s="33">
        <v>4.45</v>
      </c>
      <c r="I38" s="33"/>
      <c r="J38" s="33">
        <v>4.45</v>
      </c>
      <c r="K38" s="31" t="s">
        <v>37</v>
      </c>
      <c r="L38" s="33">
        <v>393.83</v>
      </c>
      <c r="M38" s="33"/>
      <c r="N38" s="34"/>
      <c r="O38" s="33">
        <v>393.83</v>
      </c>
      <c r="BG38" s="27"/>
      <c r="BH38" s="28"/>
      <c r="BI38" s="35" t="s">
        <v>2463</v>
      </c>
      <c r="BJ38" s="19"/>
    </row>
    <row r="39" spans="1:62" s="3" customFormat="1" ht="15" x14ac:dyDescent="0.25">
      <c r="A39" s="36"/>
      <c r="B39" s="37"/>
      <c r="C39" s="38" t="s">
        <v>2464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40"/>
      <c r="BG39" s="27"/>
      <c r="BH39" s="28"/>
      <c r="BI39" s="35"/>
      <c r="BJ39" s="19"/>
    </row>
    <row r="40" spans="1:62" s="3" customFormat="1" ht="15" x14ac:dyDescent="0.25">
      <c r="A40" s="91" t="s">
        <v>2465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3"/>
      <c r="BG40" s="27"/>
      <c r="BH40" s="28" t="s">
        <v>2465</v>
      </c>
      <c r="BI40" s="35"/>
      <c r="BJ40" s="19"/>
    </row>
    <row r="41" spans="1:62" s="3" customFormat="1" ht="180" x14ac:dyDescent="0.25">
      <c r="A41" s="29" t="s">
        <v>65</v>
      </c>
      <c r="B41" s="30" t="s">
        <v>2466</v>
      </c>
      <c r="C41" s="94" t="s">
        <v>2467</v>
      </c>
      <c r="D41" s="94"/>
      <c r="E41" s="94"/>
      <c r="F41" s="29" t="s">
        <v>1194</v>
      </c>
      <c r="G41" s="51">
        <v>0.2</v>
      </c>
      <c r="H41" s="33" t="s">
        <v>2468</v>
      </c>
      <c r="I41" s="33" t="s">
        <v>2469</v>
      </c>
      <c r="J41" s="33">
        <v>478.06</v>
      </c>
      <c r="K41" s="31" t="s">
        <v>37</v>
      </c>
      <c r="L41" s="33">
        <v>11320.92</v>
      </c>
      <c r="M41" s="33">
        <v>10301.89</v>
      </c>
      <c r="N41" s="34" t="s">
        <v>2470</v>
      </c>
      <c r="O41" s="33">
        <v>846.17</v>
      </c>
      <c r="BG41" s="27"/>
      <c r="BH41" s="28"/>
      <c r="BI41" s="35" t="s">
        <v>2467</v>
      </c>
      <c r="BJ41" s="19"/>
    </row>
    <row r="42" spans="1:62" s="3" customFormat="1" ht="15" x14ac:dyDescent="0.25">
      <c r="A42" s="36"/>
      <c r="B42" s="37"/>
      <c r="C42" s="38" t="s">
        <v>2471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  <c r="BJ42" s="19"/>
    </row>
    <row r="43" spans="1:62" s="3" customFormat="1" ht="15" x14ac:dyDescent="0.25">
      <c r="A43" s="41"/>
      <c r="B43" s="42"/>
      <c r="C43" s="42"/>
      <c r="D43" s="42"/>
      <c r="E43" s="43" t="s">
        <v>2472</v>
      </c>
      <c r="F43" s="43"/>
      <c r="G43" s="44"/>
      <c r="H43" s="45"/>
      <c r="I43" s="11"/>
      <c r="J43" s="11"/>
      <c r="K43" s="11"/>
      <c r="L43" s="46">
        <v>12500.22</v>
      </c>
      <c r="M43" s="47"/>
      <c r="N43" s="47"/>
      <c r="O43" s="48"/>
      <c r="BG43" s="27"/>
      <c r="BH43" s="28"/>
      <c r="BI43" s="35"/>
      <c r="BJ43" s="19"/>
    </row>
    <row r="44" spans="1:62" s="3" customFormat="1" ht="15" x14ac:dyDescent="0.25">
      <c r="A44" s="41"/>
      <c r="B44" s="42"/>
      <c r="C44" s="42"/>
      <c r="D44" s="42"/>
      <c r="E44" s="43" t="s">
        <v>2473</v>
      </c>
      <c r="F44" s="43"/>
      <c r="G44" s="44"/>
      <c r="H44" s="45"/>
      <c r="I44" s="11"/>
      <c r="J44" s="11"/>
      <c r="K44" s="11"/>
      <c r="L44" s="46">
        <v>7438.15</v>
      </c>
      <c r="M44" s="47"/>
      <c r="N44" s="47"/>
      <c r="O44" s="48"/>
      <c r="BG44" s="27"/>
      <c r="BH44" s="28"/>
      <c r="BI44" s="35"/>
      <c r="BJ44" s="19"/>
    </row>
    <row r="45" spans="1:62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31259.29</v>
      </c>
      <c r="M45" s="47"/>
      <c r="N45" s="47"/>
      <c r="O45" s="48"/>
      <c r="BG45" s="27"/>
      <c r="BH45" s="28"/>
      <c r="BI45" s="35"/>
      <c r="BJ45" s="19"/>
    </row>
    <row r="46" spans="1:62" s="3" customFormat="1" ht="123.75" x14ac:dyDescent="0.25">
      <c r="A46" s="29" t="s">
        <v>2474</v>
      </c>
      <c r="B46" s="30" t="s">
        <v>2475</v>
      </c>
      <c r="C46" s="94" t="s">
        <v>2476</v>
      </c>
      <c r="D46" s="94"/>
      <c r="E46" s="94"/>
      <c r="F46" s="29" t="s">
        <v>78</v>
      </c>
      <c r="G46" s="52">
        <v>2</v>
      </c>
      <c r="H46" s="33">
        <v>1313.05</v>
      </c>
      <c r="I46" s="33"/>
      <c r="J46" s="33"/>
      <c r="K46" s="31" t="s">
        <v>979</v>
      </c>
      <c r="L46" s="33">
        <v>16360.6</v>
      </c>
      <c r="M46" s="33"/>
      <c r="N46" s="34"/>
      <c r="O46" s="33"/>
      <c r="BG46" s="27"/>
      <c r="BH46" s="28"/>
      <c r="BI46" s="35" t="s">
        <v>2476</v>
      </c>
      <c r="BJ46" s="19"/>
    </row>
    <row r="47" spans="1:62" s="3" customFormat="1" ht="15" x14ac:dyDescent="0.25">
      <c r="A47" s="91" t="s">
        <v>2477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3"/>
      <c r="BG47" s="27"/>
      <c r="BH47" s="28" t="s">
        <v>2477</v>
      </c>
      <c r="BI47" s="35"/>
      <c r="BJ47" s="19"/>
    </row>
    <row r="48" spans="1:62" s="3" customFormat="1" ht="180" x14ac:dyDescent="0.25">
      <c r="A48" s="29" t="s">
        <v>80</v>
      </c>
      <c r="B48" s="30" t="s">
        <v>2478</v>
      </c>
      <c r="C48" s="94" t="s">
        <v>2479</v>
      </c>
      <c r="D48" s="94"/>
      <c r="E48" s="94"/>
      <c r="F48" s="29" t="s">
        <v>490</v>
      </c>
      <c r="G48" s="52">
        <v>1</v>
      </c>
      <c r="H48" s="33" t="s">
        <v>2480</v>
      </c>
      <c r="I48" s="33" t="s">
        <v>2481</v>
      </c>
      <c r="J48" s="33">
        <v>97.51</v>
      </c>
      <c r="K48" s="31" t="s">
        <v>37</v>
      </c>
      <c r="L48" s="33">
        <v>2938.31</v>
      </c>
      <c r="M48" s="33">
        <v>1948.4</v>
      </c>
      <c r="N48" s="34" t="s">
        <v>2482</v>
      </c>
      <c r="O48" s="33">
        <v>862.96</v>
      </c>
      <c r="BG48" s="27"/>
      <c r="BH48" s="28"/>
      <c r="BI48" s="35" t="s">
        <v>2479</v>
      </c>
      <c r="BJ48" s="19"/>
    </row>
    <row r="49" spans="1:63" s="3" customFormat="1" ht="15" x14ac:dyDescent="0.25">
      <c r="A49" s="41"/>
      <c r="B49" s="42"/>
      <c r="C49" s="42"/>
      <c r="D49" s="42"/>
      <c r="E49" s="43" t="s">
        <v>2483</v>
      </c>
      <c r="F49" s="43"/>
      <c r="G49" s="44"/>
      <c r="H49" s="45"/>
      <c r="I49" s="11"/>
      <c r="J49" s="11"/>
      <c r="K49" s="11"/>
      <c r="L49" s="46">
        <v>1787.76</v>
      </c>
      <c r="M49" s="47"/>
      <c r="N49" s="47"/>
      <c r="O49" s="48"/>
      <c r="BG49" s="27"/>
      <c r="BH49" s="28"/>
      <c r="BI49" s="35"/>
      <c r="BJ49" s="19"/>
    </row>
    <row r="50" spans="1:63" s="3" customFormat="1" ht="15" x14ac:dyDescent="0.25">
      <c r="A50" s="41"/>
      <c r="B50" s="42"/>
      <c r="C50" s="42"/>
      <c r="D50" s="42"/>
      <c r="E50" s="43" t="s">
        <v>2484</v>
      </c>
      <c r="F50" s="43"/>
      <c r="G50" s="44"/>
      <c r="H50" s="45"/>
      <c r="I50" s="11"/>
      <c r="J50" s="11"/>
      <c r="K50" s="11"/>
      <c r="L50" s="46">
        <v>913.74</v>
      </c>
      <c r="M50" s="47"/>
      <c r="N50" s="47"/>
      <c r="O50" s="48"/>
      <c r="BG50" s="27"/>
      <c r="BH50" s="28"/>
      <c r="BI50" s="35"/>
      <c r="BJ50" s="19"/>
    </row>
    <row r="51" spans="1:63" s="3" customFormat="1" ht="15" x14ac:dyDescent="0.25">
      <c r="A51" s="41"/>
      <c r="B51" s="42"/>
      <c r="C51" s="42"/>
      <c r="D51" s="42"/>
      <c r="E51" s="43" t="s">
        <v>42</v>
      </c>
      <c r="F51" s="43"/>
      <c r="G51" s="44"/>
      <c r="H51" s="45"/>
      <c r="I51" s="11"/>
      <c r="J51" s="11"/>
      <c r="K51" s="11"/>
      <c r="L51" s="46">
        <v>5639.81</v>
      </c>
      <c r="M51" s="47"/>
      <c r="N51" s="47"/>
      <c r="O51" s="48"/>
      <c r="BG51" s="27"/>
      <c r="BH51" s="28"/>
      <c r="BI51" s="35"/>
      <c r="BJ51" s="19"/>
    </row>
    <row r="52" spans="1:63" s="3" customFormat="1" ht="123.75" x14ac:dyDescent="0.25">
      <c r="A52" s="29" t="s">
        <v>2485</v>
      </c>
      <c r="B52" s="30" t="s">
        <v>2486</v>
      </c>
      <c r="C52" s="94" t="s">
        <v>2487</v>
      </c>
      <c r="D52" s="94"/>
      <c r="E52" s="94"/>
      <c r="F52" s="29" t="s">
        <v>78</v>
      </c>
      <c r="G52" s="52">
        <v>1</v>
      </c>
      <c r="H52" s="33">
        <v>1366.25</v>
      </c>
      <c r="I52" s="33"/>
      <c r="J52" s="33"/>
      <c r="K52" s="31" t="s">
        <v>979</v>
      </c>
      <c r="L52" s="33">
        <v>8511.74</v>
      </c>
      <c r="M52" s="33"/>
      <c r="N52" s="34"/>
      <c r="O52" s="33"/>
      <c r="BG52" s="27"/>
      <c r="BH52" s="28"/>
      <c r="BI52" s="35" t="s">
        <v>2487</v>
      </c>
      <c r="BJ52" s="19"/>
    </row>
    <row r="53" spans="1:63" s="3" customFormat="1" ht="22.5" x14ac:dyDescent="0.25">
      <c r="A53" s="99" t="s">
        <v>93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1"/>
      <c r="L53" s="33">
        <v>126568.1</v>
      </c>
      <c r="M53" s="33">
        <v>16275.2</v>
      </c>
      <c r="N53" s="33" t="s">
        <v>2488</v>
      </c>
      <c r="O53" s="33">
        <v>12749.52</v>
      </c>
      <c r="BG53" s="27"/>
      <c r="BH53" s="28"/>
      <c r="BI53" s="35"/>
      <c r="BJ53" s="19"/>
      <c r="BK53" s="35" t="s">
        <v>93</v>
      </c>
    </row>
    <row r="54" spans="1:63" s="3" customFormat="1" ht="15" x14ac:dyDescent="0.25">
      <c r="A54" s="99" t="s">
        <v>95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1"/>
      <c r="L54" s="33">
        <v>19060.990000000002</v>
      </c>
      <c r="M54" s="33"/>
      <c r="N54" s="33"/>
      <c r="O54" s="33"/>
      <c r="BG54" s="27"/>
      <c r="BH54" s="28"/>
      <c r="BI54" s="35"/>
      <c r="BJ54" s="19"/>
      <c r="BK54" s="35" t="s">
        <v>95</v>
      </c>
    </row>
    <row r="55" spans="1:63" s="3" customFormat="1" ht="15" x14ac:dyDescent="0.25">
      <c r="A55" s="99" t="s">
        <v>96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1"/>
      <c r="L55" s="33">
        <v>11160.8</v>
      </c>
      <c r="M55" s="33"/>
      <c r="N55" s="33"/>
      <c r="O55" s="33"/>
      <c r="BG55" s="27"/>
      <c r="BH55" s="28"/>
      <c r="BI55" s="35"/>
      <c r="BJ55" s="19"/>
      <c r="BK55" s="35" t="s">
        <v>96</v>
      </c>
    </row>
    <row r="56" spans="1:63" s="3" customFormat="1" ht="15" x14ac:dyDescent="0.25">
      <c r="A56" s="99" t="s">
        <v>2489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1"/>
      <c r="L56" s="33">
        <v>156789.89000000001</v>
      </c>
      <c r="M56" s="33"/>
      <c r="N56" s="33"/>
      <c r="O56" s="33"/>
      <c r="BG56" s="27"/>
      <c r="BH56" s="28"/>
      <c r="BI56" s="35"/>
      <c r="BJ56" s="19"/>
      <c r="BK56" s="35" t="s">
        <v>2489</v>
      </c>
    </row>
    <row r="57" spans="1:63" s="3" customFormat="1" ht="15" x14ac:dyDescent="0.25">
      <c r="A57" s="96" t="s">
        <v>2490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8"/>
      <c r="BG57" s="27" t="s">
        <v>2490</v>
      </c>
      <c r="BH57" s="28"/>
      <c r="BI57" s="35"/>
      <c r="BJ57" s="19"/>
      <c r="BK57" s="35"/>
    </row>
    <row r="58" spans="1:63" s="3" customFormat="1" ht="15" x14ac:dyDescent="0.25">
      <c r="A58" s="91" t="s">
        <v>2491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3"/>
      <c r="BG58" s="27"/>
      <c r="BH58" s="28" t="s">
        <v>2491</v>
      </c>
      <c r="BI58" s="35"/>
      <c r="BJ58" s="19"/>
      <c r="BK58" s="35"/>
    </row>
    <row r="59" spans="1:63" s="3" customFormat="1" ht="180" x14ac:dyDescent="0.25">
      <c r="A59" s="29" t="s">
        <v>100</v>
      </c>
      <c r="B59" s="30" t="s">
        <v>2492</v>
      </c>
      <c r="C59" s="94" t="s">
        <v>2493</v>
      </c>
      <c r="D59" s="94"/>
      <c r="E59" s="94"/>
      <c r="F59" s="29" t="s">
        <v>490</v>
      </c>
      <c r="G59" s="52">
        <v>2</v>
      </c>
      <c r="H59" s="33" t="s">
        <v>2494</v>
      </c>
      <c r="I59" s="33" t="s">
        <v>2495</v>
      </c>
      <c r="J59" s="33">
        <v>14.74</v>
      </c>
      <c r="K59" s="31" t="s">
        <v>37</v>
      </c>
      <c r="L59" s="33">
        <v>1114</v>
      </c>
      <c r="M59" s="33">
        <v>812.15</v>
      </c>
      <c r="N59" s="34" t="s">
        <v>2496</v>
      </c>
      <c r="O59" s="33">
        <v>260.89999999999998</v>
      </c>
      <c r="BG59" s="27"/>
      <c r="BH59" s="28"/>
      <c r="BI59" s="35" t="s">
        <v>2493</v>
      </c>
      <c r="BJ59" s="19"/>
      <c r="BK59" s="35"/>
    </row>
    <row r="60" spans="1:63" s="3" customFormat="1" ht="15" x14ac:dyDescent="0.25">
      <c r="A60" s="41"/>
      <c r="B60" s="42"/>
      <c r="C60" s="42"/>
      <c r="D60" s="42"/>
      <c r="E60" s="43" t="s">
        <v>2497</v>
      </c>
      <c r="F60" s="43"/>
      <c r="G60" s="44"/>
      <c r="H60" s="45"/>
      <c r="I60" s="11"/>
      <c r="J60" s="11"/>
      <c r="K60" s="11"/>
      <c r="L60" s="46">
        <v>995.1</v>
      </c>
      <c r="M60" s="47"/>
      <c r="N60" s="47"/>
      <c r="O60" s="48"/>
      <c r="BG60" s="27"/>
      <c r="BH60" s="28"/>
      <c r="BI60" s="35"/>
      <c r="BJ60" s="19"/>
      <c r="BK60" s="35"/>
    </row>
    <row r="61" spans="1:63" s="3" customFormat="1" ht="15" x14ac:dyDescent="0.25">
      <c r="A61" s="41"/>
      <c r="B61" s="42"/>
      <c r="C61" s="42"/>
      <c r="D61" s="42"/>
      <c r="E61" s="43" t="s">
        <v>2498</v>
      </c>
      <c r="F61" s="43"/>
      <c r="G61" s="44"/>
      <c r="H61" s="45"/>
      <c r="I61" s="11"/>
      <c r="J61" s="11"/>
      <c r="K61" s="11"/>
      <c r="L61" s="46">
        <v>592.13</v>
      </c>
      <c r="M61" s="47"/>
      <c r="N61" s="47"/>
      <c r="O61" s="48"/>
      <c r="BG61" s="27"/>
      <c r="BH61" s="28"/>
      <c r="BI61" s="35"/>
      <c r="BJ61" s="19"/>
      <c r="BK61" s="35"/>
    </row>
    <row r="62" spans="1:63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2701.23</v>
      </c>
      <c r="M62" s="47"/>
      <c r="N62" s="47"/>
      <c r="O62" s="48"/>
      <c r="BG62" s="27"/>
      <c r="BH62" s="28"/>
      <c r="BI62" s="35"/>
      <c r="BJ62" s="19"/>
      <c r="BK62" s="35"/>
    </row>
    <row r="63" spans="1:63" s="3" customFormat="1" ht="180" x14ac:dyDescent="0.25">
      <c r="A63" s="29" t="s">
        <v>116</v>
      </c>
      <c r="B63" s="30" t="s">
        <v>2499</v>
      </c>
      <c r="C63" s="94" t="s">
        <v>2500</v>
      </c>
      <c r="D63" s="94"/>
      <c r="E63" s="94"/>
      <c r="F63" s="29" t="s">
        <v>78</v>
      </c>
      <c r="G63" s="52">
        <v>2</v>
      </c>
      <c r="H63" s="33">
        <v>318.06</v>
      </c>
      <c r="I63" s="33"/>
      <c r="J63" s="33">
        <v>318.06</v>
      </c>
      <c r="K63" s="31" t="s">
        <v>37</v>
      </c>
      <c r="L63" s="33">
        <v>5629.66</v>
      </c>
      <c r="M63" s="33"/>
      <c r="N63" s="34"/>
      <c r="O63" s="33">
        <v>5629.66</v>
      </c>
      <c r="BG63" s="27"/>
      <c r="BH63" s="28"/>
      <c r="BI63" s="35" t="s">
        <v>2500</v>
      </c>
      <c r="BJ63" s="19"/>
      <c r="BK63" s="35"/>
    </row>
    <row r="64" spans="1:63" s="3" customFormat="1" ht="15" x14ac:dyDescent="0.25">
      <c r="A64" s="91" t="s">
        <v>2501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3"/>
      <c r="BG64" s="27"/>
      <c r="BH64" s="28" t="s">
        <v>2501</v>
      </c>
      <c r="BI64" s="35"/>
      <c r="BJ64" s="19"/>
      <c r="BK64" s="35"/>
    </row>
    <row r="65" spans="1:63" s="3" customFormat="1" ht="180" x14ac:dyDescent="0.25">
      <c r="A65" s="29" t="s">
        <v>129</v>
      </c>
      <c r="B65" s="30" t="s">
        <v>2492</v>
      </c>
      <c r="C65" s="94" t="s">
        <v>2493</v>
      </c>
      <c r="D65" s="94"/>
      <c r="E65" s="94"/>
      <c r="F65" s="29" t="s">
        <v>490</v>
      </c>
      <c r="G65" s="52">
        <v>2</v>
      </c>
      <c r="H65" s="33" t="s">
        <v>2494</v>
      </c>
      <c r="I65" s="33" t="s">
        <v>2495</v>
      </c>
      <c r="J65" s="33">
        <v>14.74</v>
      </c>
      <c r="K65" s="31" t="s">
        <v>37</v>
      </c>
      <c r="L65" s="33">
        <v>1114</v>
      </c>
      <c r="M65" s="33">
        <v>812.15</v>
      </c>
      <c r="N65" s="34" t="s">
        <v>2496</v>
      </c>
      <c r="O65" s="33">
        <v>260.89999999999998</v>
      </c>
      <c r="BG65" s="27"/>
      <c r="BH65" s="28"/>
      <c r="BI65" s="35" t="s">
        <v>2493</v>
      </c>
      <c r="BJ65" s="19"/>
      <c r="BK65" s="35"/>
    </row>
    <row r="66" spans="1:63" s="3" customFormat="1" ht="15" x14ac:dyDescent="0.25">
      <c r="A66" s="41"/>
      <c r="B66" s="42"/>
      <c r="C66" s="42"/>
      <c r="D66" s="42"/>
      <c r="E66" s="43" t="s">
        <v>2497</v>
      </c>
      <c r="F66" s="43"/>
      <c r="G66" s="44"/>
      <c r="H66" s="45"/>
      <c r="I66" s="11"/>
      <c r="J66" s="11"/>
      <c r="K66" s="11"/>
      <c r="L66" s="46">
        <v>995.1</v>
      </c>
      <c r="M66" s="47"/>
      <c r="N66" s="47"/>
      <c r="O66" s="48"/>
      <c r="BG66" s="27"/>
      <c r="BH66" s="28"/>
      <c r="BI66" s="35"/>
      <c r="BJ66" s="19"/>
      <c r="BK66" s="35"/>
    </row>
    <row r="67" spans="1:63" s="3" customFormat="1" ht="15" x14ac:dyDescent="0.25">
      <c r="A67" s="41"/>
      <c r="B67" s="42"/>
      <c r="C67" s="42"/>
      <c r="D67" s="42"/>
      <c r="E67" s="43" t="s">
        <v>2498</v>
      </c>
      <c r="F67" s="43"/>
      <c r="G67" s="44"/>
      <c r="H67" s="45"/>
      <c r="I67" s="11"/>
      <c r="J67" s="11"/>
      <c r="K67" s="11"/>
      <c r="L67" s="46">
        <v>592.13</v>
      </c>
      <c r="M67" s="47"/>
      <c r="N67" s="47"/>
      <c r="O67" s="48"/>
      <c r="BG67" s="27"/>
      <c r="BH67" s="28"/>
      <c r="BI67" s="35"/>
      <c r="BJ67" s="19"/>
      <c r="BK67" s="35"/>
    </row>
    <row r="68" spans="1:63" s="3" customFormat="1" ht="15" x14ac:dyDescent="0.25">
      <c r="A68" s="41"/>
      <c r="B68" s="42"/>
      <c r="C68" s="42"/>
      <c r="D68" s="42"/>
      <c r="E68" s="43" t="s">
        <v>42</v>
      </c>
      <c r="F68" s="43"/>
      <c r="G68" s="44"/>
      <c r="H68" s="45"/>
      <c r="I68" s="11"/>
      <c r="J68" s="11"/>
      <c r="K68" s="11"/>
      <c r="L68" s="46">
        <v>2701.23</v>
      </c>
      <c r="M68" s="47"/>
      <c r="N68" s="47"/>
      <c r="O68" s="48"/>
      <c r="BG68" s="27"/>
      <c r="BH68" s="28"/>
      <c r="BI68" s="35"/>
      <c r="BJ68" s="19"/>
      <c r="BK68" s="35"/>
    </row>
    <row r="69" spans="1:63" s="3" customFormat="1" ht="180" x14ac:dyDescent="0.25">
      <c r="A69" s="29" t="s">
        <v>156</v>
      </c>
      <c r="B69" s="30" t="s">
        <v>2502</v>
      </c>
      <c r="C69" s="94" t="s">
        <v>2503</v>
      </c>
      <c r="D69" s="94"/>
      <c r="E69" s="94"/>
      <c r="F69" s="29" t="s">
        <v>78</v>
      </c>
      <c r="G69" s="52">
        <v>2</v>
      </c>
      <c r="H69" s="33">
        <v>429.05</v>
      </c>
      <c r="I69" s="33"/>
      <c r="J69" s="33">
        <v>429.05</v>
      </c>
      <c r="K69" s="31" t="s">
        <v>37</v>
      </c>
      <c r="L69" s="33">
        <v>7594.19</v>
      </c>
      <c r="M69" s="33"/>
      <c r="N69" s="34"/>
      <c r="O69" s="33">
        <v>7594.19</v>
      </c>
      <c r="BG69" s="27"/>
      <c r="BH69" s="28"/>
      <c r="BI69" s="35" t="s">
        <v>2503</v>
      </c>
      <c r="BJ69" s="19"/>
      <c r="BK69" s="35"/>
    </row>
    <row r="70" spans="1:63" s="3" customFormat="1" ht="15" x14ac:dyDescent="0.25">
      <c r="A70" s="91" t="s">
        <v>2504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3"/>
      <c r="BG70" s="27"/>
      <c r="BH70" s="28" t="s">
        <v>2504</v>
      </c>
      <c r="BI70" s="35"/>
      <c r="BJ70" s="19"/>
      <c r="BK70" s="35"/>
    </row>
    <row r="71" spans="1:63" s="3" customFormat="1" ht="180" x14ac:dyDescent="0.25">
      <c r="A71" s="29" t="s">
        <v>161</v>
      </c>
      <c r="B71" s="30" t="s">
        <v>2505</v>
      </c>
      <c r="C71" s="94" t="s">
        <v>2506</v>
      </c>
      <c r="D71" s="94"/>
      <c r="E71" s="94"/>
      <c r="F71" s="29" t="s">
        <v>490</v>
      </c>
      <c r="G71" s="52">
        <v>1</v>
      </c>
      <c r="H71" s="33" t="s">
        <v>2507</v>
      </c>
      <c r="I71" s="33" t="s">
        <v>2508</v>
      </c>
      <c r="J71" s="33">
        <v>2.0299999999999998</v>
      </c>
      <c r="K71" s="31" t="s">
        <v>37</v>
      </c>
      <c r="L71" s="33">
        <v>1607.53</v>
      </c>
      <c r="M71" s="33">
        <v>1499.2</v>
      </c>
      <c r="N71" s="34" t="s">
        <v>2509</v>
      </c>
      <c r="O71" s="33">
        <v>17.97</v>
      </c>
      <c r="BG71" s="27"/>
      <c r="BH71" s="28"/>
      <c r="BI71" s="35" t="s">
        <v>2506</v>
      </c>
      <c r="BJ71" s="19"/>
      <c r="BK71" s="35"/>
    </row>
    <row r="72" spans="1:63" s="3" customFormat="1" ht="15" x14ac:dyDescent="0.25">
      <c r="A72" s="41"/>
      <c r="B72" s="42"/>
      <c r="C72" s="42"/>
      <c r="D72" s="42"/>
      <c r="E72" s="43" t="s">
        <v>2510</v>
      </c>
      <c r="F72" s="43"/>
      <c r="G72" s="44"/>
      <c r="H72" s="45"/>
      <c r="I72" s="11"/>
      <c r="J72" s="11"/>
      <c r="K72" s="11"/>
      <c r="L72" s="46">
        <v>1845.03</v>
      </c>
      <c r="M72" s="47"/>
      <c r="N72" s="47"/>
      <c r="O72" s="48"/>
      <c r="BG72" s="27"/>
      <c r="BH72" s="28"/>
      <c r="BI72" s="35"/>
      <c r="BJ72" s="19"/>
      <c r="BK72" s="35"/>
    </row>
    <row r="73" spans="1:63" s="3" customFormat="1" ht="15" x14ac:dyDescent="0.25">
      <c r="A73" s="41"/>
      <c r="B73" s="42"/>
      <c r="C73" s="42"/>
      <c r="D73" s="42"/>
      <c r="E73" s="43" t="s">
        <v>2511</v>
      </c>
      <c r="F73" s="43"/>
      <c r="G73" s="44"/>
      <c r="H73" s="45"/>
      <c r="I73" s="11"/>
      <c r="J73" s="11"/>
      <c r="K73" s="11"/>
      <c r="L73" s="46">
        <v>1097.8699999999999</v>
      </c>
      <c r="M73" s="47"/>
      <c r="N73" s="47"/>
      <c r="O73" s="48"/>
      <c r="BG73" s="27"/>
      <c r="BH73" s="28"/>
      <c r="BI73" s="35"/>
      <c r="BJ73" s="19"/>
      <c r="BK73" s="35"/>
    </row>
    <row r="74" spans="1:63" s="3" customFormat="1" ht="15" x14ac:dyDescent="0.25">
      <c r="A74" s="41"/>
      <c r="B74" s="42"/>
      <c r="C74" s="42"/>
      <c r="D74" s="42"/>
      <c r="E74" s="43" t="s">
        <v>42</v>
      </c>
      <c r="F74" s="43"/>
      <c r="G74" s="44"/>
      <c r="H74" s="45"/>
      <c r="I74" s="11"/>
      <c r="J74" s="11"/>
      <c r="K74" s="11"/>
      <c r="L74" s="46">
        <v>4550.43</v>
      </c>
      <c r="M74" s="47"/>
      <c r="N74" s="47"/>
      <c r="O74" s="48"/>
      <c r="BG74" s="27"/>
      <c r="BH74" s="28"/>
      <c r="BI74" s="35"/>
      <c r="BJ74" s="19"/>
      <c r="BK74" s="35"/>
    </row>
    <row r="75" spans="1:63" s="3" customFormat="1" ht="123.75" x14ac:dyDescent="0.25">
      <c r="A75" s="29" t="s">
        <v>975</v>
      </c>
      <c r="B75" s="30" t="s">
        <v>2512</v>
      </c>
      <c r="C75" s="94" t="s">
        <v>2513</v>
      </c>
      <c r="D75" s="94"/>
      <c r="E75" s="94"/>
      <c r="F75" s="29" t="s">
        <v>78</v>
      </c>
      <c r="G75" s="52">
        <v>1</v>
      </c>
      <c r="H75" s="33">
        <v>1102.75</v>
      </c>
      <c r="I75" s="33"/>
      <c r="J75" s="33"/>
      <c r="K75" s="31" t="s">
        <v>979</v>
      </c>
      <c r="L75" s="33">
        <v>6870.13</v>
      </c>
      <c r="M75" s="33"/>
      <c r="N75" s="34"/>
      <c r="O75" s="33"/>
      <c r="BG75" s="27"/>
      <c r="BH75" s="28"/>
      <c r="BI75" s="35" t="s">
        <v>2513</v>
      </c>
      <c r="BJ75" s="19"/>
      <c r="BK75" s="35"/>
    </row>
    <row r="76" spans="1:63" s="3" customFormat="1" ht="15" x14ac:dyDescent="0.25">
      <c r="A76" s="91" t="s">
        <v>2514</v>
      </c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3"/>
      <c r="BG76" s="27"/>
      <c r="BH76" s="28" t="s">
        <v>2514</v>
      </c>
      <c r="BI76" s="35"/>
      <c r="BJ76" s="19"/>
      <c r="BK76" s="35"/>
    </row>
    <row r="77" spans="1:63" s="3" customFormat="1" ht="180" x14ac:dyDescent="0.25">
      <c r="A77" s="29" t="s">
        <v>175</v>
      </c>
      <c r="B77" s="30" t="s">
        <v>2505</v>
      </c>
      <c r="C77" s="94" t="s">
        <v>2506</v>
      </c>
      <c r="D77" s="94"/>
      <c r="E77" s="94"/>
      <c r="F77" s="29" t="s">
        <v>490</v>
      </c>
      <c r="G77" s="52">
        <v>1</v>
      </c>
      <c r="H77" s="33" t="s">
        <v>2507</v>
      </c>
      <c r="I77" s="33" t="s">
        <v>2508</v>
      </c>
      <c r="J77" s="33">
        <v>2.0299999999999998</v>
      </c>
      <c r="K77" s="31" t="s">
        <v>37</v>
      </c>
      <c r="L77" s="33">
        <v>1607.53</v>
      </c>
      <c r="M77" s="33">
        <v>1499.2</v>
      </c>
      <c r="N77" s="34" t="s">
        <v>2509</v>
      </c>
      <c r="O77" s="33">
        <v>17.97</v>
      </c>
      <c r="BG77" s="27"/>
      <c r="BH77" s="28"/>
      <c r="BI77" s="35" t="s">
        <v>2506</v>
      </c>
      <c r="BJ77" s="19"/>
      <c r="BK77" s="35"/>
    </row>
    <row r="78" spans="1:63" s="3" customFormat="1" ht="15" x14ac:dyDescent="0.25">
      <c r="A78" s="41"/>
      <c r="B78" s="42"/>
      <c r="C78" s="42"/>
      <c r="D78" s="42"/>
      <c r="E78" s="43" t="s">
        <v>2510</v>
      </c>
      <c r="F78" s="43"/>
      <c r="G78" s="44"/>
      <c r="H78" s="45"/>
      <c r="I78" s="11"/>
      <c r="J78" s="11"/>
      <c r="K78" s="11"/>
      <c r="L78" s="46">
        <v>1845.03</v>
      </c>
      <c r="M78" s="47"/>
      <c r="N78" s="47"/>
      <c r="O78" s="48"/>
      <c r="BG78" s="27"/>
      <c r="BH78" s="28"/>
      <c r="BI78" s="35"/>
      <c r="BJ78" s="19"/>
      <c r="BK78" s="35"/>
    </row>
    <row r="79" spans="1:63" s="3" customFormat="1" ht="15" x14ac:dyDescent="0.25">
      <c r="A79" s="41"/>
      <c r="B79" s="42"/>
      <c r="C79" s="42"/>
      <c r="D79" s="42"/>
      <c r="E79" s="43" t="s">
        <v>2511</v>
      </c>
      <c r="F79" s="43"/>
      <c r="G79" s="44"/>
      <c r="H79" s="45"/>
      <c r="I79" s="11"/>
      <c r="J79" s="11"/>
      <c r="K79" s="11"/>
      <c r="L79" s="46">
        <v>1097.8699999999999</v>
      </c>
      <c r="M79" s="47"/>
      <c r="N79" s="47"/>
      <c r="O79" s="48"/>
      <c r="BG79" s="27"/>
      <c r="BH79" s="28"/>
      <c r="BI79" s="35"/>
      <c r="BJ79" s="19"/>
      <c r="BK79" s="35"/>
    </row>
    <row r="80" spans="1:63" s="3" customFormat="1" ht="15" x14ac:dyDescent="0.25">
      <c r="A80" s="41"/>
      <c r="B80" s="42"/>
      <c r="C80" s="42"/>
      <c r="D80" s="42"/>
      <c r="E80" s="43" t="s">
        <v>42</v>
      </c>
      <c r="F80" s="43"/>
      <c r="G80" s="44"/>
      <c r="H80" s="45"/>
      <c r="I80" s="11"/>
      <c r="J80" s="11"/>
      <c r="K80" s="11"/>
      <c r="L80" s="46">
        <v>4550.43</v>
      </c>
      <c r="M80" s="47"/>
      <c r="N80" s="47"/>
      <c r="O80" s="48"/>
      <c r="BG80" s="27"/>
      <c r="BH80" s="28"/>
      <c r="BI80" s="35"/>
      <c r="BJ80" s="19"/>
      <c r="BK80" s="35"/>
    </row>
    <row r="81" spans="1:63" s="3" customFormat="1" ht="123.75" x14ac:dyDescent="0.25">
      <c r="A81" s="29" t="s">
        <v>2515</v>
      </c>
      <c r="B81" s="30" t="s">
        <v>2516</v>
      </c>
      <c r="C81" s="94" t="s">
        <v>2517</v>
      </c>
      <c r="D81" s="94"/>
      <c r="E81" s="94"/>
      <c r="F81" s="29" t="s">
        <v>78</v>
      </c>
      <c r="G81" s="52">
        <v>1</v>
      </c>
      <c r="H81" s="33">
        <v>1331.79</v>
      </c>
      <c r="I81" s="33"/>
      <c r="J81" s="33"/>
      <c r="K81" s="31" t="s">
        <v>979</v>
      </c>
      <c r="L81" s="33">
        <v>8297.0499999999993</v>
      </c>
      <c r="M81" s="33"/>
      <c r="N81" s="34"/>
      <c r="O81" s="33"/>
      <c r="BG81" s="27"/>
      <c r="BH81" s="28"/>
      <c r="BI81" s="35" t="s">
        <v>2517</v>
      </c>
      <c r="BJ81" s="19"/>
      <c r="BK81" s="35"/>
    </row>
    <row r="82" spans="1:63" s="3" customFormat="1" ht="15" x14ac:dyDescent="0.25">
      <c r="A82" s="91" t="s">
        <v>2518</v>
      </c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3"/>
      <c r="BG82" s="27"/>
      <c r="BH82" s="28" t="s">
        <v>2518</v>
      </c>
      <c r="BI82" s="35"/>
      <c r="BJ82" s="19"/>
      <c r="BK82" s="35"/>
    </row>
    <row r="83" spans="1:63" s="3" customFormat="1" ht="180" x14ac:dyDescent="0.25">
      <c r="A83" s="29" t="s">
        <v>200</v>
      </c>
      <c r="B83" s="30" t="s">
        <v>2519</v>
      </c>
      <c r="C83" s="94" t="s">
        <v>2520</v>
      </c>
      <c r="D83" s="94"/>
      <c r="E83" s="94"/>
      <c r="F83" s="29" t="s">
        <v>185</v>
      </c>
      <c r="G83" s="50">
        <v>1.8800000000000001E-2</v>
      </c>
      <c r="H83" s="33" t="s">
        <v>2521</v>
      </c>
      <c r="I83" s="33" t="s">
        <v>2522</v>
      </c>
      <c r="J83" s="33">
        <v>9412.33</v>
      </c>
      <c r="K83" s="31" t="s">
        <v>37</v>
      </c>
      <c r="L83" s="33">
        <v>2676.63</v>
      </c>
      <c r="M83" s="33">
        <v>1080.48</v>
      </c>
      <c r="N83" s="34" t="s">
        <v>2523</v>
      </c>
      <c r="O83" s="33">
        <v>1566.02</v>
      </c>
      <c r="BG83" s="27"/>
      <c r="BH83" s="28"/>
      <c r="BI83" s="35" t="s">
        <v>2520</v>
      </c>
      <c r="BJ83" s="19"/>
      <c r="BK83" s="35"/>
    </row>
    <row r="84" spans="1:63" s="3" customFormat="1" ht="15" x14ac:dyDescent="0.25">
      <c r="A84" s="36"/>
      <c r="B84" s="37"/>
      <c r="C84" s="38" t="s">
        <v>2524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40"/>
      <c r="BG84" s="27"/>
      <c r="BH84" s="28"/>
      <c r="BI84" s="35"/>
      <c r="BJ84" s="19"/>
      <c r="BK84" s="35"/>
    </row>
    <row r="85" spans="1:63" s="3" customFormat="1" ht="15" x14ac:dyDescent="0.25">
      <c r="A85" s="41"/>
      <c r="B85" s="42"/>
      <c r="C85" s="42"/>
      <c r="D85" s="42"/>
      <c r="E85" s="43" t="s">
        <v>2525</v>
      </c>
      <c r="F85" s="43"/>
      <c r="G85" s="44"/>
      <c r="H85" s="45"/>
      <c r="I85" s="11"/>
      <c r="J85" s="11"/>
      <c r="K85" s="11"/>
      <c r="L85" s="46">
        <v>1321.78</v>
      </c>
      <c r="M85" s="47"/>
      <c r="N85" s="47"/>
      <c r="O85" s="48"/>
      <c r="BG85" s="27"/>
      <c r="BH85" s="28"/>
      <c r="BI85" s="35"/>
      <c r="BJ85" s="19"/>
      <c r="BK85" s="35"/>
    </row>
    <row r="86" spans="1:63" s="3" customFormat="1" ht="15" x14ac:dyDescent="0.25">
      <c r="A86" s="41"/>
      <c r="B86" s="42"/>
      <c r="C86" s="42"/>
      <c r="D86" s="42"/>
      <c r="E86" s="43" t="s">
        <v>2526</v>
      </c>
      <c r="F86" s="43"/>
      <c r="G86" s="44"/>
      <c r="H86" s="45"/>
      <c r="I86" s="11"/>
      <c r="J86" s="11"/>
      <c r="K86" s="11"/>
      <c r="L86" s="46">
        <v>786.51</v>
      </c>
      <c r="M86" s="47"/>
      <c r="N86" s="47"/>
      <c r="O86" s="48"/>
      <c r="BG86" s="27"/>
      <c r="BH86" s="28"/>
      <c r="BI86" s="35"/>
      <c r="BJ86" s="19"/>
      <c r="BK86" s="35"/>
    </row>
    <row r="87" spans="1:63" s="3" customFormat="1" ht="15" x14ac:dyDescent="0.25">
      <c r="A87" s="41"/>
      <c r="B87" s="42"/>
      <c r="C87" s="42"/>
      <c r="D87" s="42"/>
      <c r="E87" s="43" t="s">
        <v>42</v>
      </c>
      <c r="F87" s="43"/>
      <c r="G87" s="44"/>
      <c r="H87" s="45"/>
      <c r="I87" s="11"/>
      <c r="J87" s="11"/>
      <c r="K87" s="11"/>
      <c r="L87" s="46">
        <v>4784.92</v>
      </c>
      <c r="M87" s="47"/>
      <c r="N87" s="47"/>
      <c r="O87" s="48"/>
      <c r="BG87" s="27"/>
      <c r="BH87" s="28"/>
      <c r="BI87" s="35"/>
      <c r="BJ87" s="19"/>
      <c r="BK87" s="35"/>
    </row>
    <row r="88" spans="1:63" s="3" customFormat="1" ht="34.5" x14ac:dyDescent="0.25">
      <c r="A88" s="54" t="s">
        <v>110</v>
      </c>
      <c r="B88" s="55" t="s">
        <v>2527</v>
      </c>
      <c r="C88" s="102" t="s">
        <v>2528</v>
      </c>
      <c r="D88" s="102"/>
      <c r="E88" s="102"/>
      <c r="F88" s="56" t="s">
        <v>113</v>
      </c>
      <c r="G88" s="44" t="s">
        <v>2529</v>
      </c>
      <c r="H88" s="57">
        <v>73.02</v>
      </c>
      <c r="I88" s="57"/>
      <c r="J88" s="57">
        <v>73.02</v>
      </c>
      <c r="K88" s="58"/>
      <c r="L88" s="57">
        <v>116.83</v>
      </c>
      <c r="M88" s="57"/>
      <c r="N88" s="57"/>
      <c r="O88" s="59">
        <v>116.83</v>
      </c>
      <c r="BG88" s="27"/>
      <c r="BH88" s="28"/>
      <c r="BI88" s="35"/>
      <c r="BJ88" s="19" t="s">
        <v>2528</v>
      </c>
      <c r="BK88" s="35"/>
    </row>
    <row r="89" spans="1:63" s="3" customFormat="1" ht="34.5" x14ac:dyDescent="0.25">
      <c r="A89" s="54" t="s">
        <v>110</v>
      </c>
      <c r="B89" s="55" t="s">
        <v>2530</v>
      </c>
      <c r="C89" s="102" t="s">
        <v>2531</v>
      </c>
      <c r="D89" s="102"/>
      <c r="E89" s="102"/>
      <c r="F89" s="56" t="s">
        <v>113</v>
      </c>
      <c r="G89" s="44" t="s">
        <v>2532</v>
      </c>
      <c r="H89" s="57">
        <v>185.53</v>
      </c>
      <c r="I89" s="57"/>
      <c r="J89" s="57">
        <v>185.53</v>
      </c>
      <c r="K89" s="58"/>
      <c r="L89" s="57">
        <v>51.95</v>
      </c>
      <c r="M89" s="57"/>
      <c r="N89" s="57"/>
      <c r="O89" s="59">
        <v>51.95</v>
      </c>
      <c r="BG89" s="27"/>
      <c r="BH89" s="28"/>
      <c r="BI89" s="35"/>
      <c r="BJ89" s="19" t="s">
        <v>2531</v>
      </c>
      <c r="BK89" s="35"/>
    </row>
    <row r="90" spans="1:63" s="3" customFormat="1" ht="15" x14ac:dyDescent="0.25">
      <c r="A90" s="91" t="s">
        <v>2533</v>
      </c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3"/>
      <c r="BG90" s="27"/>
      <c r="BH90" s="28" t="s">
        <v>2533</v>
      </c>
      <c r="BI90" s="35"/>
      <c r="BJ90" s="19"/>
      <c r="BK90" s="35"/>
    </row>
    <row r="91" spans="1:63" s="3" customFormat="1" ht="180" x14ac:dyDescent="0.25">
      <c r="A91" s="29" t="s">
        <v>374</v>
      </c>
      <c r="B91" s="30" t="s">
        <v>2519</v>
      </c>
      <c r="C91" s="94" t="s">
        <v>2520</v>
      </c>
      <c r="D91" s="94"/>
      <c r="E91" s="94"/>
      <c r="F91" s="29" t="s">
        <v>185</v>
      </c>
      <c r="G91" s="53">
        <v>2.4E-2</v>
      </c>
      <c r="H91" s="33" t="s">
        <v>2534</v>
      </c>
      <c r="I91" s="33" t="s">
        <v>2522</v>
      </c>
      <c r="J91" s="33">
        <v>9779.32</v>
      </c>
      <c r="K91" s="31" t="s">
        <v>37</v>
      </c>
      <c r="L91" s="33">
        <v>3494.94</v>
      </c>
      <c r="M91" s="33">
        <v>1379.34</v>
      </c>
      <c r="N91" s="34" t="s">
        <v>2535</v>
      </c>
      <c r="O91" s="33">
        <v>2077.13</v>
      </c>
      <c r="BG91" s="27"/>
      <c r="BH91" s="28"/>
      <c r="BI91" s="35" t="s">
        <v>2520</v>
      </c>
      <c r="BJ91" s="19"/>
      <c r="BK91" s="35"/>
    </row>
    <row r="92" spans="1:63" s="3" customFormat="1" ht="15" x14ac:dyDescent="0.25">
      <c r="A92" s="36"/>
      <c r="B92" s="37"/>
      <c r="C92" s="38" t="s">
        <v>2536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19"/>
      <c r="BK92" s="35"/>
    </row>
    <row r="93" spans="1:63" s="3" customFormat="1" ht="15" x14ac:dyDescent="0.25">
      <c r="A93" s="41"/>
      <c r="B93" s="42"/>
      <c r="C93" s="42"/>
      <c r="D93" s="42"/>
      <c r="E93" s="43" t="s">
        <v>2537</v>
      </c>
      <c r="F93" s="43"/>
      <c r="G93" s="44"/>
      <c r="H93" s="45"/>
      <c r="I93" s="11"/>
      <c r="J93" s="11"/>
      <c r="K93" s="11"/>
      <c r="L93" s="46">
        <v>1687.39</v>
      </c>
      <c r="M93" s="47"/>
      <c r="N93" s="47"/>
      <c r="O93" s="48"/>
      <c r="BG93" s="27"/>
      <c r="BH93" s="28"/>
      <c r="BI93" s="35"/>
      <c r="BJ93" s="19"/>
      <c r="BK93" s="35"/>
    </row>
    <row r="94" spans="1:63" s="3" customFormat="1" ht="15" x14ac:dyDescent="0.25">
      <c r="A94" s="41"/>
      <c r="B94" s="42"/>
      <c r="C94" s="42"/>
      <c r="D94" s="42"/>
      <c r="E94" s="43" t="s">
        <v>2538</v>
      </c>
      <c r="F94" s="43"/>
      <c r="G94" s="44"/>
      <c r="H94" s="45"/>
      <c r="I94" s="11"/>
      <c r="J94" s="11"/>
      <c r="K94" s="11"/>
      <c r="L94" s="46">
        <v>1004.07</v>
      </c>
      <c r="M94" s="47"/>
      <c r="N94" s="47"/>
      <c r="O94" s="48"/>
      <c r="BG94" s="27"/>
      <c r="BH94" s="28"/>
      <c r="BI94" s="35"/>
      <c r="BJ94" s="19"/>
      <c r="BK94" s="35"/>
    </row>
    <row r="95" spans="1:63" s="3" customFormat="1" ht="15" x14ac:dyDescent="0.25">
      <c r="A95" s="41"/>
      <c r="B95" s="42"/>
      <c r="C95" s="42"/>
      <c r="D95" s="42"/>
      <c r="E95" s="43" t="s">
        <v>42</v>
      </c>
      <c r="F95" s="43"/>
      <c r="G95" s="44"/>
      <c r="H95" s="45"/>
      <c r="I95" s="11"/>
      <c r="J95" s="11"/>
      <c r="K95" s="11"/>
      <c r="L95" s="46">
        <v>6186.4</v>
      </c>
      <c r="M95" s="47"/>
      <c r="N95" s="47"/>
      <c r="O95" s="48"/>
      <c r="BG95" s="27"/>
      <c r="BH95" s="28"/>
      <c r="BI95" s="35"/>
      <c r="BJ95" s="19"/>
      <c r="BK95" s="35"/>
    </row>
    <row r="96" spans="1:63" s="3" customFormat="1" ht="34.5" x14ac:dyDescent="0.25">
      <c r="A96" s="54" t="s">
        <v>110</v>
      </c>
      <c r="B96" s="55" t="s">
        <v>2539</v>
      </c>
      <c r="C96" s="102" t="s">
        <v>2540</v>
      </c>
      <c r="D96" s="102"/>
      <c r="E96" s="102"/>
      <c r="F96" s="56" t="s">
        <v>113</v>
      </c>
      <c r="G96" s="44" t="s">
        <v>2541</v>
      </c>
      <c r="H96" s="57">
        <v>75.03</v>
      </c>
      <c r="I96" s="57"/>
      <c r="J96" s="57">
        <v>75.03</v>
      </c>
      <c r="K96" s="58"/>
      <c r="L96" s="57">
        <v>150.06</v>
      </c>
      <c r="M96" s="57"/>
      <c r="N96" s="57"/>
      <c r="O96" s="59">
        <v>150.06</v>
      </c>
      <c r="BG96" s="27"/>
      <c r="BH96" s="28"/>
      <c r="BI96" s="35"/>
      <c r="BJ96" s="19" t="s">
        <v>2540</v>
      </c>
      <c r="BK96" s="35"/>
    </row>
    <row r="97" spans="1:63" s="3" customFormat="1" ht="34.5" x14ac:dyDescent="0.25">
      <c r="A97" s="54" t="s">
        <v>110</v>
      </c>
      <c r="B97" s="55" t="s">
        <v>2530</v>
      </c>
      <c r="C97" s="102" t="s">
        <v>2531</v>
      </c>
      <c r="D97" s="102"/>
      <c r="E97" s="102"/>
      <c r="F97" s="56" t="s">
        <v>113</v>
      </c>
      <c r="G97" s="44" t="s">
        <v>2542</v>
      </c>
      <c r="H97" s="57">
        <v>185.53</v>
      </c>
      <c r="I97" s="57"/>
      <c r="J97" s="57">
        <v>185.53</v>
      </c>
      <c r="K97" s="58"/>
      <c r="L97" s="57">
        <v>74.209999999999994</v>
      </c>
      <c r="M97" s="57"/>
      <c r="N97" s="57"/>
      <c r="O97" s="59">
        <v>74.209999999999994</v>
      </c>
      <c r="BG97" s="27"/>
      <c r="BH97" s="28"/>
      <c r="BI97" s="35"/>
      <c r="BJ97" s="19" t="s">
        <v>2531</v>
      </c>
      <c r="BK97" s="35"/>
    </row>
    <row r="98" spans="1:63" s="3" customFormat="1" ht="15" x14ac:dyDescent="0.25">
      <c r="A98" s="91" t="s">
        <v>2543</v>
      </c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3"/>
      <c r="BG98" s="27"/>
      <c r="BH98" s="28" t="s">
        <v>2543</v>
      </c>
      <c r="BI98" s="35"/>
      <c r="BJ98" s="19"/>
      <c r="BK98" s="35"/>
    </row>
    <row r="99" spans="1:63" s="3" customFormat="1" ht="180" x14ac:dyDescent="0.25">
      <c r="A99" s="29" t="s">
        <v>382</v>
      </c>
      <c r="B99" s="30" t="s">
        <v>2544</v>
      </c>
      <c r="C99" s="94" t="s">
        <v>2545</v>
      </c>
      <c r="D99" s="94"/>
      <c r="E99" s="94"/>
      <c r="F99" s="29" t="s">
        <v>490</v>
      </c>
      <c r="G99" s="52">
        <v>1</v>
      </c>
      <c r="H99" s="33" t="s">
        <v>2546</v>
      </c>
      <c r="I99" s="33" t="s">
        <v>2547</v>
      </c>
      <c r="J99" s="33">
        <v>140.83000000000001</v>
      </c>
      <c r="K99" s="31" t="s">
        <v>37</v>
      </c>
      <c r="L99" s="33">
        <v>1405.69</v>
      </c>
      <c r="M99" s="33">
        <v>140.91</v>
      </c>
      <c r="N99" s="34" t="s">
        <v>2548</v>
      </c>
      <c r="O99" s="33">
        <v>1246.3499999999999</v>
      </c>
      <c r="BG99" s="27"/>
      <c r="BH99" s="28"/>
      <c r="BI99" s="35" t="s">
        <v>2545</v>
      </c>
      <c r="BJ99" s="19"/>
      <c r="BK99" s="35"/>
    </row>
    <row r="100" spans="1:63" s="3" customFormat="1" ht="15" x14ac:dyDescent="0.25">
      <c r="A100" s="41"/>
      <c r="B100" s="42"/>
      <c r="C100" s="42"/>
      <c r="D100" s="42"/>
      <c r="E100" s="43" t="s">
        <v>2549</v>
      </c>
      <c r="F100" s="43"/>
      <c r="G100" s="44"/>
      <c r="H100" s="45"/>
      <c r="I100" s="11"/>
      <c r="J100" s="11"/>
      <c r="K100" s="11"/>
      <c r="L100" s="46">
        <v>176.7</v>
      </c>
      <c r="M100" s="47"/>
      <c r="N100" s="47"/>
      <c r="O100" s="48"/>
      <c r="BG100" s="27"/>
      <c r="BH100" s="28"/>
      <c r="BI100" s="35"/>
      <c r="BJ100" s="19"/>
      <c r="BK100" s="35"/>
    </row>
    <row r="101" spans="1:63" s="3" customFormat="1" ht="15" x14ac:dyDescent="0.25">
      <c r="A101" s="41"/>
      <c r="B101" s="42"/>
      <c r="C101" s="42"/>
      <c r="D101" s="42"/>
      <c r="E101" s="43" t="s">
        <v>2550</v>
      </c>
      <c r="F101" s="43"/>
      <c r="G101" s="44"/>
      <c r="H101" s="45"/>
      <c r="I101" s="11"/>
      <c r="J101" s="11"/>
      <c r="K101" s="11"/>
      <c r="L101" s="46">
        <v>105.14</v>
      </c>
      <c r="M101" s="47"/>
      <c r="N101" s="47"/>
      <c r="O101" s="48"/>
      <c r="BG101" s="27"/>
      <c r="BH101" s="28"/>
      <c r="BI101" s="35"/>
      <c r="BJ101" s="19"/>
      <c r="BK101" s="35"/>
    </row>
    <row r="102" spans="1:63" s="3" customFormat="1" ht="15" x14ac:dyDescent="0.25">
      <c r="A102" s="41"/>
      <c r="B102" s="42"/>
      <c r="C102" s="42"/>
      <c r="D102" s="42"/>
      <c r="E102" s="43" t="s">
        <v>42</v>
      </c>
      <c r="F102" s="43"/>
      <c r="G102" s="44"/>
      <c r="H102" s="45"/>
      <c r="I102" s="11"/>
      <c r="J102" s="11"/>
      <c r="K102" s="11"/>
      <c r="L102" s="46">
        <v>1687.53</v>
      </c>
      <c r="M102" s="47"/>
      <c r="N102" s="47"/>
      <c r="O102" s="48"/>
      <c r="BG102" s="27"/>
      <c r="BH102" s="28"/>
      <c r="BI102" s="35"/>
      <c r="BJ102" s="19"/>
      <c r="BK102" s="35"/>
    </row>
    <row r="103" spans="1:63" s="3" customFormat="1" ht="34.5" x14ac:dyDescent="0.25">
      <c r="A103" s="54" t="s">
        <v>110</v>
      </c>
      <c r="B103" s="55" t="s">
        <v>2551</v>
      </c>
      <c r="C103" s="102" t="s">
        <v>2552</v>
      </c>
      <c r="D103" s="102"/>
      <c r="E103" s="102"/>
      <c r="F103" s="56" t="s">
        <v>490</v>
      </c>
      <c r="G103" s="44" t="s">
        <v>2553</v>
      </c>
      <c r="H103" s="57">
        <v>138.79</v>
      </c>
      <c r="I103" s="57"/>
      <c r="J103" s="57">
        <v>138.79</v>
      </c>
      <c r="K103" s="58"/>
      <c r="L103" s="57">
        <v>138.79</v>
      </c>
      <c r="M103" s="57"/>
      <c r="N103" s="57"/>
      <c r="O103" s="59">
        <v>138.79</v>
      </c>
      <c r="BG103" s="27"/>
      <c r="BH103" s="28"/>
      <c r="BI103" s="35"/>
      <c r="BJ103" s="19" t="s">
        <v>2552</v>
      </c>
      <c r="BK103" s="35"/>
    </row>
    <row r="104" spans="1:63" s="3" customFormat="1" ht="15" x14ac:dyDescent="0.25">
      <c r="A104" s="91" t="s">
        <v>2554</v>
      </c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3"/>
      <c r="BG104" s="27"/>
      <c r="BH104" s="28" t="s">
        <v>2554</v>
      </c>
      <c r="BI104" s="35"/>
      <c r="BJ104" s="19"/>
      <c r="BK104" s="35"/>
    </row>
    <row r="105" spans="1:63" s="3" customFormat="1" ht="180" x14ac:dyDescent="0.25">
      <c r="A105" s="29" t="s">
        <v>392</v>
      </c>
      <c r="B105" s="30" t="s">
        <v>2544</v>
      </c>
      <c r="C105" s="94" t="s">
        <v>2545</v>
      </c>
      <c r="D105" s="94"/>
      <c r="E105" s="94"/>
      <c r="F105" s="29" t="s">
        <v>490</v>
      </c>
      <c r="G105" s="52">
        <v>1</v>
      </c>
      <c r="H105" s="33" t="s">
        <v>2546</v>
      </c>
      <c r="I105" s="33" t="s">
        <v>2547</v>
      </c>
      <c r="J105" s="33">
        <v>140.83000000000001</v>
      </c>
      <c r="K105" s="31" t="s">
        <v>37</v>
      </c>
      <c r="L105" s="33">
        <v>1405.69</v>
      </c>
      <c r="M105" s="33">
        <v>140.91</v>
      </c>
      <c r="N105" s="34" t="s">
        <v>2548</v>
      </c>
      <c r="O105" s="33">
        <v>1246.3499999999999</v>
      </c>
      <c r="BG105" s="27"/>
      <c r="BH105" s="28"/>
      <c r="BI105" s="35" t="s">
        <v>2545</v>
      </c>
      <c r="BJ105" s="19"/>
      <c r="BK105" s="35"/>
    </row>
    <row r="106" spans="1:63" s="3" customFormat="1" ht="15" x14ac:dyDescent="0.25">
      <c r="A106" s="41"/>
      <c r="B106" s="42"/>
      <c r="C106" s="42"/>
      <c r="D106" s="42"/>
      <c r="E106" s="43" t="s">
        <v>2549</v>
      </c>
      <c r="F106" s="43"/>
      <c r="G106" s="44"/>
      <c r="H106" s="45"/>
      <c r="I106" s="11"/>
      <c r="J106" s="11"/>
      <c r="K106" s="11"/>
      <c r="L106" s="46">
        <v>176.7</v>
      </c>
      <c r="M106" s="47"/>
      <c r="N106" s="47"/>
      <c r="O106" s="48"/>
      <c r="BG106" s="27"/>
      <c r="BH106" s="28"/>
      <c r="BI106" s="35"/>
      <c r="BJ106" s="19"/>
      <c r="BK106" s="35"/>
    </row>
    <row r="107" spans="1:63" s="3" customFormat="1" ht="15" x14ac:dyDescent="0.25">
      <c r="A107" s="41"/>
      <c r="B107" s="42"/>
      <c r="C107" s="42"/>
      <c r="D107" s="42"/>
      <c r="E107" s="43" t="s">
        <v>2550</v>
      </c>
      <c r="F107" s="43"/>
      <c r="G107" s="44"/>
      <c r="H107" s="45"/>
      <c r="I107" s="11"/>
      <c r="J107" s="11"/>
      <c r="K107" s="11"/>
      <c r="L107" s="46">
        <v>105.14</v>
      </c>
      <c r="M107" s="47"/>
      <c r="N107" s="47"/>
      <c r="O107" s="48"/>
      <c r="BG107" s="27"/>
      <c r="BH107" s="28"/>
      <c r="BI107" s="35"/>
      <c r="BJ107" s="19"/>
      <c r="BK107" s="35"/>
    </row>
    <row r="108" spans="1:63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1687.53</v>
      </c>
      <c r="M108" s="47"/>
      <c r="N108" s="47"/>
      <c r="O108" s="48"/>
      <c r="BG108" s="27"/>
      <c r="BH108" s="28"/>
      <c r="BI108" s="35"/>
      <c r="BJ108" s="19"/>
      <c r="BK108" s="35"/>
    </row>
    <row r="109" spans="1:63" s="3" customFormat="1" ht="34.5" x14ac:dyDescent="0.25">
      <c r="A109" s="54" t="s">
        <v>110</v>
      </c>
      <c r="B109" s="55" t="s">
        <v>2551</v>
      </c>
      <c r="C109" s="102" t="s">
        <v>2552</v>
      </c>
      <c r="D109" s="102"/>
      <c r="E109" s="102"/>
      <c r="F109" s="56" t="s">
        <v>490</v>
      </c>
      <c r="G109" s="44" t="s">
        <v>2553</v>
      </c>
      <c r="H109" s="57">
        <v>138.79</v>
      </c>
      <c r="I109" s="57"/>
      <c r="J109" s="57">
        <v>138.79</v>
      </c>
      <c r="K109" s="58"/>
      <c r="L109" s="57">
        <v>138.79</v>
      </c>
      <c r="M109" s="57"/>
      <c r="N109" s="57"/>
      <c r="O109" s="59">
        <v>138.79</v>
      </c>
      <c r="BG109" s="27"/>
      <c r="BH109" s="28"/>
      <c r="BI109" s="35"/>
      <c r="BJ109" s="19" t="s">
        <v>2552</v>
      </c>
      <c r="BK109" s="35"/>
    </row>
    <row r="110" spans="1:63" s="3" customFormat="1" ht="22.5" x14ac:dyDescent="0.25">
      <c r="A110" s="99" t="s">
        <v>93</v>
      </c>
      <c r="B110" s="100"/>
      <c r="C110" s="100"/>
      <c r="D110" s="100"/>
      <c r="E110" s="100"/>
      <c r="F110" s="100"/>
      <c r="G110" s="100"/>
      <c r="H110" s="100"/>
      <c r="I110" s="100"/>
      <c r="J110" s="100"/>
      <c r="K110" s="101"/>
      <c r="L110" s="33">
        <v>42817.04</v>
      </c>
      <c r="M110" s="33">
        <v>7364.34</v>
      </c>
      <c r="N110" s="33" t="s">
        <v>2555</v>
      </c>
      <c r="O110" s="33">
        <v>19917.439999999999</v>
      </c>
      <c r="BG110" s="27"/>
      <c r="BH110" s="28"/>
      <c r="BI110" s="35"/>
      <c r="BJ110" s="19"/>
      <c r="BK110" s="35" t="s">
        <v>93</v>
      </c>
    </row>
    <row r="111" spans="1:63" s="3" customFormat="1" ht="15" x14ac:dyDescent="0.25">
      <c r="A111" s="99" t="s">
        <v>95</v>
      </c>
      <c r="B111" s="100"/>
      <c r="C111" s="100"/>
      <c r="D111" s="100"/>
      <c r="E111" s="100"/>
      <c r="F111" s="100"/>
      <c r="G111" s="100"/>
      <c r="H111" s="100"/>
      <c r="I111" s="100"/>
      <c r="J111" s="100"/>
      <c r="K111" s="101"/>
      <c r="L111" s="33">
        <v>9042.84</v>
      </c>
      <c r="M111" s="33"/>
      <c r="N111" s="33"/>
      <c r="O111" s="33"/>
      <c r="BG111" s="27"/>
      <c r="BH111" s="28"/>
      <c r="BI111" s="35"/>
      <c r="BJ111" s="19"/>
      <c r="BK111" s="35" t="s">
        <v>95</v>
      </c>
    </row>
    <row r="112" spans="1:63" s="3" customFormat="1" ht="15" x14ac:dyDescent="0.25">
      <c r="A112" s="99" t="s">
        <v>96</v>
      </c>
      <c r="B112" s="100"/>
      <c r="C112" s="100"/>
      <c r="D112" s="100"/>
      <c r="E112" s="100"/>
      <c r="F112" s="100"/>
      <c r="G112" s="100"/>
      <c r="H112" s="100"/>
      <c r="I112" s="100"/>
      <c r="J112" s="100"/>
      <c r="K112" s="101"/>
      <c r="L112" s="33">
        <v>5380.86</v>
      </c>
      <c r="M112" s="33"/>
      <c r="N112" s="33"/>
      <c r="O112" s="33"/>
      <c r="BG112" s="27"/>
      <c r="BH112" s="28"/>
      <c r="BI112" s="35"/>
      <c r="BJ112" s="19"/>
      <c r="BK112" s="35" t="s">
        <v>96</v>
      </c>
    </row>
    <row r="113" spans="1:63" s="3" customFormat="1" ht="15" x14ac:dyDescent="0.25">
      <c r="A113" s="99" t="s">
        <v>2556</v>
      </c>
      <c r="B113" s="100"/>
      <c r="C113" s="100"/>
      <c r="D113" s="100"/>
      <c r="E113" s="100"/>
      <c r="F113" s="100"/>
      <c r="G113" s="100"/>
      <c r="H113" s="100"/>
      <c r="I113" s="100"/>
      <c r="J113" s="100"/>
      <c r="K113" s="101"/>
      <c r="L113" s="33">
        <v>57240.74</v>
      </c>
      <c r="M113" s="33"/>
      <c r="N113" s="33"/>
      <c r="O113" s="33"/>
      <c r="BG113" s="27"/>
      <c r="BH113" s="28"/>
      <c r="BI113" s="35"/>
      <c r="BJ113" s="19"/>
      <c r="BK113" s="35" t="s">
        <v>2556</v>
      </c>
    </row>
    <row r="114" spans="1:63" s="3" customFormat="1" ht="15" x14ac:dyDescent="0.25">
      <c r="A114" s="96" t="s">
        <v>2557</v>
      </c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8"/>
      <c r="BG114" s="27" t="s">
        <v>2557</v>
      </c>
      <c r="BH114" s="28"/>
      <c r="BI114" s="35"/>
      <c r="BJ114" s="19"/>
      <c r="BK114" s="35"/>
    </row>
    <row r="115" spans="1:63" s="3" customFormat="1" ht="15" x14ac:dyDescent="0.25">
      <c r="A115" s="91" t="s">
        <v>2558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3"/>
      <c r="BG115" s="27"/>
      <c r="BH115" s="28" t="s">
        <v>2558</v>
      </c>
      <c r="BI115" s="35"/>
      <c r="BJ115" s="19"/>
      <c r="BK115" s="35"/>
    </row>
    <row r="116" spans="1:63" s="3" customFormat="1" ht="180" x14ac:dyDescent="0.25">
      <c r="A116" s="29" t="s">
        <v>397</v>
      </c>
      <c r="B116" s="30" t="s">
        <v>2559</v>
      </c>
      <c r="C116" s="94" t="s">
        <v>2560</v>
      </c>
      <c r="D116" s="94"/>
      <c r="E116" s="94"/>
      <c r="F116" s="29" t="s">
        <v>490</v>
      </c>
      <c r="G116" s="52">
        <v>1</v>
      </c>
      <c r="H116" s="33" t="s">
        <v>2561</v>
      </c>
      <c r="I116" s="33" t="s">
        <v>2562</v>
      </c>
      <c r="J116" s="33">
        <v>61.56</v>
      </c>
      <c r="K116" s="31" t="s">
        <v>37</v>
      </c>
      <c r="L116" s="33">
        <v>3675.63</v>
      </c>
      <c r="M116" s="33">
        <v>2798.99</v>
      </c>
      <c r="N116" s="34" t="s">
        <v>2563</v>
      </c>
      <c r="O116" s="33">
        <v>544.80999999999995</v>
      </c>
      <c r="BG116" s="27"/>
      <c r="BH116" s="28"/>
      <c r="BI116" s="35" t="s">
        <v>2560</v>
      </c>
      <c r="BJ116" s="19"/>
      <c r="BK116" s="35"/>
    </row>
    <row r="117" spans="1:63" s="3" customFormat="1" ht="15" x14ac:dyDescent="0.25">
      <c r="A117" s="41"/>
      <c r="B117" s="42"/>
      <c r="C117" s="42"/>
      <c r="D117" s="42"/>
      <c r="E117" s="43" t="s">
        <v>2564</v>
      </c>
      <c r="F117" s="43"/>
      <c r="G117" s="44"/>
      <c r="H117" s="45"/>
      <c r="I117" s="11"/>
      <c r="J117" s="11"/>
      <c r="K117" s="11"/>
      <c r="L117" s="46">
        <v>3469.97</v>
      </c>
      <c r="M117" s="47"/>
      <c r="N117" s="47"/>
      <c r="O117" s="48"/>
      <c r="BG117" s="27"/>
      <c r="BH117" s="28"/>
      <c r="BI117" s="35"/>
      <c r="BJ117" s="19"/>
      <c r="BK117" s="35"/>
    </row>
    <row r="118" spans="1:63" s="3" customFormat="1" ht="15" x14ac:dyDescent="0.25">
      <c r="A118" s="41"/>
      <c r="B118" s="42"/>
      <c r="C118" s="42"/>
      <c r="D118" s="42"/>
      <c r="E118" s="43" t="s">
        <v>2565</v>
      </c>
      <c r="F118" s="43"/>
      <c r="G118" s="44"/>
      <c r="H118" s="45"/>
      <c r="I118" s="11"/>
      <c r="J118" s="11"/>
      <c r="K118" s="11"/>
      <c r="L118" s="46">
        <v>2064.77</v>
      </c>
      <c r="M118" s="47"/>
      <c r="N118" s="47"/>
      <c r="O118" s="48"/>
      <c r="BG118" s="27"/>
      <c r="BH118" s="28"/>
      <c r="BI118" s="35"/>
      <c r="BJ118" s="19"/>
      <c r="BK118" s="35"/>
    </row>
    <row r="119" spans="1:63" s="3" customFormat="1" ht="15" x14ac:dyDescent="0.25">
      <c r="A119" s="41"/>
      <c r="B119" s="42"/>
      <c r="C119" s="42"/>
      <c r="D119" s="42"/>
      <c r="E119" s="43" t="s">
        <v>42</v>
      </c>
      <c r="F119" s="43"/>
      <c r="G119" s="44"/>
      <c r="H119" s="45"/>
      <c r="I119" s="11"/>
      <c r="J119" s="11"/>
      <c r="K119" s="11"/>
      <c r="L119" s="46">
        <v>9210.3700000000008</v>
      </c>
      <c r="M119" s="47"/>
      <c r="N119" s="47"/>
      <c r="O119" s="48"/>
      <c r="BG119" s="27"/>
      <c r="BH119" s="28"/>
      <c r="BI119" s="35"/>
      <c r="BJ119" s="19"/>
      <c r="BK119" s="35"/>
    </row>
    <row r="120" spans="1:63" s="3" customFormat="1" ht="123.75" x14ac:dyDescent="0.25">
      <c r="A120" s="29" t="s">
        <v>2566</v>
      </c>
      <c r="B120" s="30" t="s">
        <v>2567</v>
      </c>
      <c r="C120" s="94" t="s">
        <v>2568</v>
      </c>
      <c r="D120" s="94"/>
      <c r="E120" s="94"/>
      <c r="F120" s="29" t="s">
        <v>78</v>
      </c>
      <c r="G120" s="52">
        <v>1</v>
      </c>
      <c r="H120" s="33">
        <v>2125.96</v>
      </c>
      <c r="I120" s="33"/>
      <c r="J120" s="33"/>
      <c r="K120" s="31" t="s">
        <v>979</v>
      </c>
      <c r="L120" s="33">
        <v>13244.73</v>
      </c>
      <c r="M120" s="33"/>
      <c r="N120" s="34"/>
      <c r="O120" s="33"/>
      <c r="BG120" s="27"/>
      <c r="BH120" s="28"/>
      <c r="BI120" s="35" t="s">
        <v>2568</v>
      </c>
      <c r="BJ120" s="19"/>
      <c r="BK120" s="35"/>
    </row>
    <row r="121" spans="1:63" s="3" customFormat="1" ht="15" x14ac:dyDescent="0.25">
      <c r="A121" s="91" t="s">
        <v>2569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3"/>
      <c r="BG121" s="27"/>
      <c r="BH121" s="28" t="s">
        <v>2569</v>
      </c>
      <c r="BI121" s="35"/>
      <c r="BJ121" s="19"/>
      <c r="BK121" s="35"/>
    </row>
    <row r="122" spans="1:63" s="3" customFormat="1" ht="180" x14ac:dyDescent="0.25">
      <c r="A122" s="29" t="s">
        <v>409</v>
      </c>
      <c r="B122" s="30" t="s">
        <v>2570</v>
      </c>
      <c r="C122" s="94" t="s">
        <v>2571</v>
      </c>
      <c r="D122" s="94"/>
      <c r="E122" s="94"/>
      <c r="F122" s="29" t="s">
        <v>490</v>
      </c>
      <c r="G122" s="52">
        <v>2</v>
      </c>
      <c r="H122" s="33" t="s">
        <v>2572</v>
      </c>
      <c r="I122" s="33" t="s">
        <v>1644</v>
      </c>
      <c r="J122" s="33">
        <v>2.5099999999999998</v>
      </c>
      <c r="K122" s="31" t="s">
        <v>37</v>
      </c>
      <c r="L122" s="33">
        <v>906.85</v>
      </c>
      <c r="M122" s="33">
        <v>813.01</v>
      </c>
      <c r="N122" s="34" t="s">
        <v>2573</v>
      </c>
      <c r="O122" s="33">
        <v>44.43</v>
      </c>
      <c r="BG122" s="27"/>
      <c r="BH122" s="28"/>
      <c r="BI122" s="35" t="s">
        <v>2571</v>
      </c>
      <c r="BJ122" s="19"/>
      <c r="BK122" s="35"/>
    </row>
    <row r="123" spans="1:63" s="3" customFormat="1" ht="15" x14ac:dyDescent="0.25">
      <c r="A123" s="41"/>
      <c r="B123" s="42"/>
      <c r="C123" s="42"/>
      <c r="D123" s="42"/>
      <c r="E123" s="43" t="s">
        <v>2574</v>
      </c>
      <c r="F123" s="43"/>
      <c r="G123" s="44"/>
      <c r="H123" s="45"/>
      <c r="I123" s="11"/>
      <c r="J123" s="11"/>
      <c r="K123" s="11"/>
      <c r="L123" s="46">
        <v>810.15</v>
      </c>
      <c r="M123" s="47"/>
      <c r="N123" s="47"/>
      <c r="O123" s="48"/>
      <c r="BG123" s="27"/>
      <c r="BH123" s="28"/>
      <c r="BI123" s="35"/>
      <c r="BJ123" s="19"/>
      <c r="BK123" s="35"/>
    </row>
    <row r="124" spans="1:63" s="3" customFormat="1" ht="15" x14ac:dyDescent="0.25">
      <c r="A124" s="41"/>
      <c r="B124" s="42"/>
      <c r="C124" s="42"/>
      <c r="D124" s="42"/>
      <c r="E124" s="43" t="s">
        <v>2575</v>
      </c>
      <c r="F124" s="43"/>
      <c r="G124" s="44"/>
      <c r="H124" s="45"/>
      <c r="I124" s="11"/>
      <c r="J124" s="11"/>
      <c r="K124" s="11"/>
      <c r="L124" s="46">
        <v>425.96</v>
      </c>
      <c r="M124" s="47"/>
      <c r="N124" s="47"/>
      <c r="O124" s="48"/>
      <c r="BG124" s="27"/>
      <c r="BH124" s="28"/>
      <c r="BI124" s="35"/>
      <c r="BJ124" s="19"/>
      <c r="BK124" s="35"/>
    </row>
    <row r="125" spans="1:63" s="3" customFormat="1" ht="15" x14ac:dyDescent="0.25">
      <c r="A125" s="41"/>
      <c r="B125" s="42"/>
      <c r="C125" s="42"/>
      <c r="D125" s="42"/>
      <c r="E125" s="43" t="s">
        <v>42</v>
      </c>
      <c r="F125" s="43"/>
      <c r="G125" s="44"/>
      <c r="H125" s="45"/>
      <c r="I125" s="11"/>
      <c r="J125" s="11"/>
      <c r="K125" s="11"/>
      <c r="L125" s="46">
        <v>2142.96</v>
      </c>
      <c r="M125" s="47"/>
      <c r="N125" s="47"/>
      <c r="O125" s="48"/>
      <c r="BG125" s="27"/>
      <c r="BH125" s="28"/>
      <c r="BI125" s="35"/>
      <c r="BJ125" s="19"/>
      <c r="BK125" s="35"/>
    </row>
    <row r="126" spans="1:63" s="3" customFormat="1" ht="123.75" x14ac:dyDescent="0.25">
      <c r="A126" s="29" t="s">
        <v>2576</v>
      </c>
      <c r="B126" s="30" t="s">
        <v>2577</v>
      </c>
      <c r="C126" s="94" t="s">
        <v>2578</v>
      </c>
      <c r="D126" s="94"/>
      <c r="E126" s="94"/>
      <c r="F126" s="29" t="s">
        <v>490</v>
      </c>
      <c r="G126" s="52">
        <v>2</v>
      </c>
      <c r="H126" s="33">
        <v>644.16</v>
      </c>
      <c r="I126" s="33"/>
      <c r="J126" s="33"/>
      <c r="K126" s="31" t="s">
        <v>979</v>
      </c>
      <c r="L126" s="33">
        <v>8026.23</v>
      </c>
      <c r="M126" s="33"/>
      <c r="N126" s="34"/>
      <c r="O126" s="33"/>
      <c r="BG126" s="27"/>
      <c r="BH126" s="28"/>
      <c r="BI126" s="35" t="s">
        <v>2578</v>
      </c>
      <c r="BJ126" s="19"/>
      <c r="BK126" s="35"/>
    </row>
    <row r="127" spans="1:63" s="3" customFormat="1" ht="15" x14ac:dyDescent="0.25">
      <c r="A127" s="91" t="s">
        <v>2579</v>
      </c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3"/>
      <c r="BG127" s="27"/>
      <c r="BH127" s="28" t="s">
        <v>2579</v>
      </c>
      <c r="BI127" s="35"/>
      <c r="BJ127" s="19"/>
      <c r="BK127" s="35"/>
    </row>
    <row r="128" spans="1:63" s="3" customFormat="1" ht="180" x14ac:dyDescent="0.25">
      <c r="A128" s="29" t="s">
        <v>419</v>
      </c>
      <c r="B128" s="30" t="s">
        <v>2570</v>
      </c>
      <c r="C128" s="94" t="s">
        <v>2571</v>
      </c>
      <c r="D128" s="94"/>
      <c r="E128" s="94"/>
      <c r="F128" s="29" t="s">
        <v>490</v>
      </c>
      <c r="G128" s="52">
        <v>2</v>
      </c>
      <c r="H128" s="33" t="s">
        <v>2572</v>
      </c>
      <c r="I128" s="33" t="s">
        <v>1644</v>
      </c>
      <c r="J128" s="33">
        <v>2.5099999999999998</v>
      </c>
      <c r="K128" s="31" t="s">
        <v>37</v>
      </c>
      <c r="L128" s="33">
        <v>906.85</v>
      </c>
      <c r="M128" s="33">
        <v>813.01</v>
      </c>
      <c r="N128" s="34" t="s">
        <v>2573</v>
      </c>
      <c r="O128" s="33">
        <v>44.43</v>
      </c>
      <c r="BG128" s="27"/>
      <c r="BH128" s="28"/>
      <c r="BI128" s="35" t="s">
        <v>2571</v>
      </c>
      <c r="BJ128" s="19"/>
      <c r="BK128" s="35"/>
    </row>
    <row r="129" spans="1:63" s="3" customFormat="1" ht="15" x14ac:dyDescent="0.25">
      <c r="A129" s="41"/>
      <c r="B129" s="42"/>
      <c r="C129" s="42"/>
      <c r="D129" s="42"/>
      <c r="E129" s="43" t="s">
        <v>2574</v>
      </c>
      <c r="F129" s="43"/>
      <c r="G129" s="44"/>
      <c r="H129" s="45"/>
      <c r="I129" s="11"/>
      <c r="J129" s="11"/>
      <c r="K129" s="11"/>
      <c r="L129" s="46">
        <v>810.15</v>
      </c>
      <c r="M129" s="47"/>
      <c r="N129" s="47"/>
      <c r="O129" s="48"/>
      <c r="BG129" s="27"/>
      <c r="BH129" s="28"/>
      <c r="BI129" s="35"/>
      <c r="BJ129" s="19"/>
      <c r="BK129" s="35"/>
    </row>
    <row r="130" spans="1:63" s="3" customFormat="1" ht="15" x14ac:dyDescent="0.25">
      <c r="A130" s="41"/>
      <c r="B130" s="42"/>
      <c r="C130" s="42"/>
      <c r="D130" s="42"/>
      <c r="E130" s="43" t="s">
        <v>2575</v>
      </c>
      <c r="F130" s="43"/>
      <c r="G130" s="44"/>
      <c r="H130" s="45"/>
      <c r="I130" s="11"/>
      <c r="J130" s="11"/>
      <c r="K130" s="11"/>
      <c r="L130" s="46">
        <v>425.96</v>
      </c>
      <c r="M130" s="47"/>
      <c r="N130" s="47"/>
      <c r="O130" s="48"/>
      <c r="BG130" s="27"/>
      <c r="BH130" s="28"/>
      <c r="BI130" s="35"/>
      <c r="BJ130" s="19"/>
      <c r="BK130" s="35"/>
    </row>
    <row r="131" spans="1:63" s="3" customFormat="1" ht="15" x14ac:dyDescent="0.25">
      <c r="A131" s="41"/>
      <c r="B131" s="42"/>
      <c r="C131" s="42"/>
      <c r="D131" s="42"/>
      <c r="E131" s="43" t="s">
        <v>42</v>
      </c>
      <c r="F131" s="43"/>
      <c r="G131" s="44"/>
      <c r="H131" s="45"/>
      <c r="I131" s="11"/>
      <c r="J131" s="11"/>
      <c r="K131" s="11"/>
      <c r="L131" s="46">
        <v>2142.96</v>
      </c>
      <c r="M131" s="47"/>
      <c r="N131" s="47"/>
      <c r="O131" s="48"/>
      <c r="BG131" s="27"/>
      <c r="BH131" s="28"/>
      <c r="BI131" s="35"/>
      <c r="BJ131" s="19"/>
      <c r="BK131" s="35"/>
    </row>
    <row r="132" spans="1:63" s="3" customFormat="1" ht="123.75" x14ac:dyDescent="0.25">
      <c r="A132" s="29" t="s">
        <v>2580</v>
      </c>
      <c r="B132" s="30" t="s">
        <v>2581</v>
      </c>
      <c r="C132" s="94" t="s">
        <v>2582</v>
      </c>
      <c r="D132" s="94"/>
      <c r="E132" s="94"/>
      <c r="F132" s="29" t="s">
        <v>490</v>
      </c>
      <c r="G132" s="52">
        <v>2</v>
      </c>
      <c r="H132" s="33">
        <v>805.34</v>
      </c>
      <c r="I132" s="33"/>
      <c r="J132" s="33"/>
      <c r="K132" s="31" t="s">
        <v>979</v>
      </c>
      <c r="L132" s="33">
        <v>10034.540000000001</v>
      </c>
      <c r="M132" s="33"/>
      <c r="N132" s="34"/>
      <c r="O132" s="33"/>
      <c r="BG132" s="27"/>
      <c r="BH132" s="28"/>
      <c r="BI132" s="35" t="s">
        <v>2582</v>
      </c>
      <c r="BJ132" s="19"/>
      <c r="BK132" s="35"/>
    </row>
    <row r="133" spans="1:63" s="3" customFormat="1" ht="15" x14ac:dyDescent="0.25">
      <c r="A133" s="91" t="s">
        <v>2583</v>
      </c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3"/>
      <c r="BG133" s="27"/>
      <c r="BH133" s="28" t="s">
        <v>2583</v>
      </c>
      <c r="BI133" s="35"/>
      <c r="BJ133" s="19"/>
      <c r="BK133" s="35"/>
    </row>
    <row r="134" spans="1:63" s="3" customFormat="1" ht="180" x14ac:dyDescent="0.25">
      <c r="A134" s="29" t="s">
        <v>422</v>
      </c>
      <c r="B134" s="30" t="s">
        <v>2570</v>
      </c>
      <c r="C134" s="94" t="s">
        <v>2571</v>
      </c>
      <c r="D134" s="94"/>
      <c r="E134" s="94"/>
      <c r="F134" s="29" t="s">
        <v>490</v>
      </c>
      <c r="G134" s="52">
        <v>2</v>
      </c>
      <c r="H134" s="33" t="s">
        <v>2572</v>
      </c>
      <c r="I134" s="33" t="s">
        <v>1644</v>
      </c>
      <c r="J134" s="33">
        <v>2.5099999999999998</v>
      </c>
      <c r="K134" s="31" t="s">
        <v>37</v>
      </c>
      <c r="L134" s="33">
        <v>906.85</v>
      </c>
      <c r="M134" s="33">
        <v>813.01</v>
      </c>
      <c r="N134" s="34" t="s">
        <v>2573</v>
      </c>
      <c r="O134" s="33">
        <v>44.43</v>
      </c>
      <c r="BG134" s="27"/>
      <c r="BH134" s="28"/>
      <c r="BI134" s="35" t="s">
        <v>2571</v>
      </c>
      <c r="BJ134" s="19"/>
      <c r="BK134" s="35"/>
    </row>
    <row r="135" spans="1:63" s="3" customFormat="1" ht="15" x14ac:dyDescent="0.25">
      <c r="A135" s="41"/>
      <c r="B135" s="42"/>
      <c r="C135" s="42"/>
      <c r="D135" s="42"/>
      <c r="E135" s="43" t="s">
        <v>2574</v>
      </c>
      <c r="F135" s="43"/>
      <c r="G135" s="44"/>
      <c r="H135" s="45"/>
      <c r="I135" s="11"/>
      <c r="J135" s="11"/>
      <c r="K135" s="11"/>
      <c r="L135" s="46">
        <v>810.15</v>
      </c>
      <c r="M135" s="47"/>
      <c r="N135" s="47"/>
      <c r="O135" s="48"/>
      <c r="BG135" s="27"/>
      <c r="BH135" s="28"/>
      <c r="BI135" s="35"/>
      <c r="BJ135" s="19"/>
      <c r="BK135" s="35"/>
    </row>
    <row r="136" spans="1:63" s="3" customFormat="1" ht="15" x14ac:dyDescent="0.25">
      <c r="A136" s="41"/>
      <c r="B136" s="42"/>
      <c r="C136" s="42"/>
      <c r="D136" s="42"/>
      <c r="E136" s="43" t="s">
        <v>2575</v>
      </c>
      <c r="F136" s="43"/>
      <c r="G136" s="44"/>
      <c r="H136" s="45"/>
      <c r="I136" s="11"/>
      <c r="J136" s="11"/>
      <c r="K136" s="11"/>
      <c r="L136" s="46">
        <v>425.96</v>
      </c>
      <c r="M136" s="47"/>
      <c r="N136" s="47"/>
      <c r="O136" s="48"/>
      <c r="BG136" s="27"/>
      <c r="BH136" s="28"/>
      <c r="BI136" s="35"/>
      <c r="BJ136" s="19"/>
      <c r="BK136" s="35"/>
    </row>
    <row r="137" spans="1:63" s="3" customFormat="1" ht="15" x14ac:dyDescent="0.25">
      <c r="A137" s="41"/>
      <c r="B137" s="42"/>
      <c r="C137" s="42"/>
      <c r="D137" s="42"/>
      <c r="E137" s="43" t="s">
        <v>42</v>
      </c>
      <c r="F137" s="43"/>
      <c r="G137" s="44"/>
      <c r="H137" s="45"/>
      <c r="I137" s="11"/>
      <c r="J137" s="11"/>
      <c r="K137" s="11"/>
      <c r="L137" s="46">
        <v>2142.96</v>
      </c>
      <c r="M137" s="47"/>
      <c r="N137" s="47"/>
      <c r="O137" s="48"/>
      <c r="BG137" s="27"/>
      <c r="BH137" s="28"/>
      <c r="BI137" s="35"/>
      <c r="BJ137" s="19"/>
      <c r="BK137" s="35"/>
    </row>
    <row r="138" spans="1:63" s="3" customFormat="1" ht="123.75" x14ac:dyDescent="0.25">
      <c r="A138" s="29" t="s">
        <v>2584</v>
      </c>
      <c r="B138" s="30" t="s">
        <v>2585</v>
      </c>
      <c r="C138" s="94" t="s">
        <v>2586</v>
      </c>
      <c r="D138" s="94"/>
      <c r="E138" s="94"/>
      <c r="F138" s="29" t="s">
        <v>78</v>
      </c>
      <c r="G138" s="52">
        <v>2</v>
      </c>
      <c r="H138" s="33">
        <v>8991.0400000000009</v>
      </c>
      <c r="I138" s="33"/>
      <c r="J138" s="33"/>
      <c r="K138" s="31" t="s">
        <v>979</v>
      </c>
      <c r="L138" s="33">
        <v>112028.36</v>
      </c>
      <c r="M138" s="33"/>
      <c r="N138" s="34"/>
      <c r="O138" s="33"/>
      <c r="BG138" s="27"/>
      <c r="BH138" s="28"/>
      <c r="BI138" s="35" t="s">
        <v>2586</v>
      </c>
      <c r="BJ138" s="19"/>
      <c r="BK138" s="35"/>
    </row>
    <row r="139" spans="1:63" s="3" customFormat="1" ht="15" x14ac:dyDescent="0.25">
      <c r="A139" s="91" t="s">
        <v>2587</v>
      </c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3"/>
      <c r="BG139" s="27"/>
      <c r="BH139" s="28" t="s">
        <v>2587</v>
      </c>
      <c r="BI139" s="35"/>
      <c r="BJ139" s="19"/>
      <c r="BK139" s="35"/>
    </row>
    <row r="140" spans="1:63" s="3" customFormat="1" ht="180" x14ac:dyDescent="0.25">
      <c r="A140" s="29" t="s">
        <v>431</v>
      </c>
      <c r="B140" s="30" t="s">
        <v>2570</v>
      </c>
      <c r="C140" s="94" t="s">
        <v>2571</v>
      </c>
      <c r="D140" s="94"/>
      <c r="E140" s="94"/>
      <c r="F140" s="29" t="s">
        <v>490</v>
      </c>
      <c r="G140" s="52">
        <v>4</v>
      </c>
      <c r="H140" s="33" t="s">
        <v>2572</v>
      </c>
      <c r="I140" s="33" t="s">
        <v>1644</v>
      </c>
      <c r="J140" s="33">
        <v>2.5099999999999998</v>
      </c>
      <c r="K140" s="31" t="s">
        <v>37</v>
      </c>
      <c r="L140" s="33">
        <v>1813.7</v>
      </c>
      <c r="M140" s="33">
        <v>1626.02</v>
      </c>
      <c r="N140" s="34" t="s">
        <v>2588</v>
      </c>
      <c r="O140" s="33">
        <v>88.85</v>
      </c>
      <c r="BG140" s="27"/>
      <c r="BH140" s="28"/>
      <c r="BI140" s="35" t="s">
        <v>2571</v>
      </c>
      <c r="BJ140" s="19"/>
      <c r="BK140" s="35"/>
    </row>
    <row r="141" spans="1:63" s="3" customFormat="1" ht="15" x14ac:dyDescent="0.25">
      <c r="A141" s="41"/>
      <c r="B141" s="42"/>
      <c r="C141" s="42"/>
      <c r="D141" s="42"/>
      <c r="E141" s="43" t="s">
        <v>2589</v>
      </c>
      <c r="F141" s="43"/>
      <c r="G141" s="44"/>
      <c r="H141" s="45"/>
      <c r="I141" s="11"/>
      <c r="J141" s="11"/>
      <c r="K141" s="11"/>
      <c r="L141" s="46">
        <v>1620.32</v>
      </c>
      <c r="M141" s="47"/>
      <c r="N141" s="47"/>
      <c r="O141" s="48"/>
      <c r="BG141" s="27"/>
      <c r="BH141" s="28"/>
      <c r="BI141" s="35"/>
      <c r="BJ141" s="19"/>
      <c r="BK141" s="35"/>
    </row>
    <row r="142" spans="1:63" s="3" customFormat="1" ht="15" x14ac:dyDescent="0.25">
      <c r="A142" s="41"/>
      <c r="B142" s="42"/>
      <c r="C142" s="42"/>
      <c r="D142" s="42"/>
      <c r="E142" s="43" t="s">
        <v>2590</v>
      </c>
      <c r="F142" s="43"/>
      <c r="G142" s="44"/>
      <c r="H142" s="45"/>
      <c r="I142" s="11"/>
      <c r="J142" s="11"/>
      <c r="K142" s="11"/>
      <c r="L142" s="46">
        <v>851.92</v>
      </c>
      <c r="M142" s="47"/>
      <c r="N142" s="47"/>
      <c r="O142" s="48"/>
      <c r="BG142" s="27"/>
      <c r="BH142" s="28"/>
      <c r="BI142" s="35"/>
      <c r="BJ142" s="19"/>
      <c r="BK142" s="35"/>
    </row>
    <row r="143" spans="1:63" s="3" customFormat="1" ht="15" x14ac:dyDescent="0.25">
      <c r="A143" s="41"/>
      <c r="B143" s="42"/>
      <c r="C143" s="42"/>
      <c r="D143" s="42"/>
      <c r="E143" s="43" t="s">
        <v>42</v>
      </c>
      <c r="F143" s="43"/>
      <c r="G143" s="44"/>
      <c r="H143" s="45"/>
      <c r="I143" s="11"/>
      <c r="J143" s="11"/>
      <c r="K143" s="11"/>
      <c r="L143" s="46">
        <v>4285.9399999999996</v>
      </c>
      <c r="M143" s="47"/>
      <c r="N143" s="47"/>
      <c r="O143" s="48"/>
      <c r="BG143" s="27"/>
      <c r="BH143" s="28"/>
      <c r="BI143" s="35"/>
      <c r="BJ143" s="19"/>
      <c r="BK143" s="35"/>
    </row>
    <row r="144" spans="1:63" s="3" customFormat="1" ht="123.75" x14ac:dyDescent="0.25">
      <c r="A144" s="29" t="s">
        <v>2591</v>
      </c>
      <c r="B144" s="30" t="s">
        <v>2592</v>
      </c>
      <c r="C144" s="94" t="s">
        <v>2593</v>
      </c>
      <c r="D144" s="94"/>
      <c r="E144" s="94"/>
      <c r="F144" s="29" t="s">
        <v>78</v>
      </c>
      <c r="G144" s="52">
        <v>4</v>
      </c>
      <c r="H144" s="33">
        <v>576.66</v>
      </c>
      <c r="I144" s="33"/>
      <c r="J144" s="33"/>
      <c r="K144" s="31" t="s">
        <v>979</v>
      </c>
      <c r="L144" s="33">
        <v>14370.37</v>
      </c>
      <c r="M144" s="33"/>
      <c r="N144" s="34"/>
      <c r="O144" s="33"/>
      <c r="BG144" s="27"/>
      <c r="BH144" s="28"/>
      <c r="BI144" s="35" t="s">
        <v>2593</v>
      </c>
      <c r="BJ144" s="19"/>
      <c r="BK144" s="35"/>
    </row>
    <row r="145" spans="1:65" s="3" customFormat="1" ht="22.5" x14ac:dyDescent="0.25">
      <c r="A145" s="99" t="s">
        <v>93</v>
      </c>
      <c r="B145" s="100"/>
      <c r="C145" s="100"/>
      <c r="D145" s="100"/>
      <c r="E145" s="100"/>
      <c r="F145" s="100"/>
      <c r="G145" s="100"/>
      <c r="H145" s="100"/>
      <c r="I145" s="100"/>
      <c r="J145" s="100"/>
      <c r="K145" s="101"/>
      <c r="L145" s="33">
        <v>165914.10999999999</v>
      </c>
      <c r="M145" s="33">
        <v>6864.04</v>
      </c>
      <c r="N145" s="33" t="s">
        <v>2594</v>
      </c>
      <c r="O145" s="33">
        <v>766.95</v>
      </c>
      <c r="BG145" s="27"/>
      <c r="BH145" s="28"/>
      <c r="BI145" s="35"/>
      <c r="BJ145" s="19"/>
      <c r="BK145" s="35" t="s">
        <v>93</v>
      </c>
    </row>
    <row r="146" spans="1:65" s="3" customFormat="1" ht="15" x14ac:dyDescent="0.25">
      <c r="A146" s="99" t="s">
        <v>95</v>
      </c>
      <c r="B146" s="100"/>
      <c r="C146" s="100"/>
      <c r="D146" s="100"/>
      <c r="E146" s="100"/>
      <c r="F146" s="100"/>
      <c r="G146" s="100"/>
      <c r="H146" s="100"/>
      <c r="I146" s="100"/>
      <c r="J146" s="100"/>
      <c r="K146" s="101"/>
      <c r="L146" s="33">
        <v>7520.75</v>
      </c>
      <c r="M146" s="33"/>
      <c r="N146" s="33"/>
      <c r="O146" s="33"/>
      <c r="BG146" s="27"/>
      <c r="BH146" s="28"/>
      <c r="BI146" s="35"/>
      <c r="BJ146" s="19"/>
      <c r="BK146" s="35" t="s">
        <v>95</v>
      </c>
    </row>
    <row r="147" spans="1:65" s="3" customFormat="1" ht="15" x14ac:dyDescent="0.25">
      <c r="A147" s="99" t="s">
        <v>96</v>
      </c>
      <c r="B147" s="100"/>
      <c r="C147" s="100"/>
      <c r="D147" s="100"/>
      <c r="E147" s="100"/>
      <c r="F147" s="100"/>
      <c r="G147" s="100"/>
      <c r="H147" s="100"/>
      <c r="I147" s="100"/>
      <c r="J147" s="100"/>
      <c r="K147" s="101"/>
      <c r="L147" s="33">
        <v>4194.5600000000004</v>
      </c>
      <c r="M147" s="33"/>
      <c r="N147" s="33"/>
      <c r="O147" s="33"/>
      <c r="BG147" s="27"/>
      <c r="BH147" s="28"/>
      <c r="BI147" s="35"/>
      <c r="BJ147" s="19"/>
      <c r="BK147" s="35" t="s">
        <v>96</v>
      </c>
    </row>
    <row r="148" spans="1:65" s="3" customFormat="1" ht="15" x14ac:dyDescent="0.25">
      <c r="A148" s="99" t="s">
        <v>2595</v>
      </c>
      <c r="B148" s="100"/>
      <c r="C148" s="100"/>
      <c r="D148" s="100"/>
      <c r="E148" s="100"/>
      <c r="F148" s="100"/>
      <c r="G148" s="100"/>
      <c r="H148" s="100"/>
      <c r="I148" s="100"/>
      <c r="J148" s="100"/>
      <c r="K148" s="101"/>
      <c r="L148" s="33">
        <v>177629.42</v>
      </c>
      <c r="M148" s="33"/>
      <c r="N148" s="33"/>
      <c r="O148" s="33"/>
      <c r="BG148" s="27"/>
      <c r="BH148" s="28"/>
      <c r="BI148" s="35"/>
      <c r="BJ148" s="19"/>
      <c r="BK148" s="35" t="s">
        <v>2595</v>
      </c>
    </row>
    <row r="149" spans="1:65" s="3" customFormat="1" ht="22.5" x14ac:dyDescent="0.25">
      <c r="A149" s="99" t="s">
        <v>217</v>
      </c>
      <c r="B149" s="100"/>
      <c r="C149" s="100"/>
      <c r="D149" s="100"/>
      <c r="E149" s="100"/>
      <c r="F149" s="100"/>
      <c r="G149" s="100"/>
      <c r="H149" s="100"/>
      <c r="I149" s="100"/>
      <c r="J149" s="100"/>
      <c r="K149" s="101"/>
      <c r="L149" s="33">
        <v>335299.25</v>
      </c>
      <c r="M149" s="33">
        <v>30503.58</v>
      </c>
      <c r="N149" s="33" t="s">
        <v>2596</v>
      </c>
      <c r="O149" s="33">
        <v>33433.910000000003</v>
      </c>
      <c r="BL149" s="35" t="s">
        <v>217</v>
      </c>
    </row>
    <row r="150" spans="1:65" s="3" customFormat="1" ht="15" x14ac:dyDescent="0.25">
      <c r="A150" s="99" t="s">
        <v>95</v>
      </c>
      <c r="B150" s="100"/>
      <c r="C150" s="100"/>
      <c r="D150" s="100"/>
      <c r="E150" s="100"/>
      <c r="F150" s="100"/>
      <c r="G150" s="100"/>
      <c r="H150" s="100"/>
      <c r="I150" s="100"/>
      <c r="J150" s="100"/>
      <c r="K150" s="101"/>
      <c r="L150" s="33">
        <v>35624.57</v>
      </c>
      <c r="M150" s="33"/>
      <c r="N150" s="33"/>
      <c r="O150" s="33"/>
      <c r="BL150" s="35" t="s">
        <v>95</v>
      </c>
    </row>
    <row r="151" spans="1:65" s="3" customFormat="1" ht="15" x14ac:dyDescent="0.25">
      <c r="A151" s="103" t="s">
        <v>219</v>
      </c>
      <c r="B151" s="104"/>
      <c r="C151" s="104"/>
      <c r="D151" s="104"/>
      <c r="E151" s="104"/>
      <c r="F151" s="104"/>
      <c r="G151" s="104"/>
      <c r="H151" s="104"/>
      <c r="I151" s="104"/>
      <c r="J151" s="104"/>
      <c r="K151" s="105"/>
      <c r="L151" s="60"/>
      <c r="M151" s="60"/>
      <c r="N151" s="60"/>
      <c r="O151" s="60"/>
      <c r="BL151" s="35"/>
      <c r="BM151" s="2" t="s">
        <v>219</v>
      </c>
    </row>
    <row r="152" spans="1:65" s="3" customFormat="1" ht="15" x14ac:dyDescent="0.25">
      <c r="A152" s="103" t="s">
        <v>2597</v>
      </c>
      <c r="B152" s="104"/>
      <c r="C152" s="104"/>
      <c r="D152" s="104"/>
      <c r="E152" s="104"/>
      <c r="F152" s="104"/>
      <c r="G152" s="104"/>
      <c r="H152" s="104"/>
      <c r="I152" s="104"/>
      <c r="J152" s="104"/>
      <c r="K152" s="105"/>
      <c r="L152" s="60">
        <v>2159.77</v>
      </c>
      <c r="M152" s="60"/>
      <c r="N152" s="60"/>
      <c r="O152" s="60"/>
      <c r="BL152" s="35"/>
      <c r="BM152" s="2" t="s">
        <v>2597</v>
      </c>
    </row>
    <row r="153" spans="1:65" s="3" customFormat="1" ht="15" x14ac:dyDescent="0.25">
      <c r="A153" s="103" t="s">
        <v>2598</v>
      </c>
      <c r="B153" s="104"/>
      <c r="C153" s="104"/>
      <c r="D153" s="104"/>
      <c r="E153" s="104"/>
      <c r="F153" s="104"/>
      <c r="G153" s="104"/>
      <c r="H153" s="104"/>
      <c r="I153" s="104"/>
      <c r="J153" s="104"/>
      <c r="K153" s="105"/>
      <c r="L153" s="60">
        <v>4050.78</v>
      </c>
      <c r="M153" s="60"/>
      <c r="N153" s="60"/>
      <c r="O153" s="60"/>
      <c r="BL153" s="35"/>
      <c r="BM153" s="2" t="s">
        <v>2598</v>
      </c>
    </row>
    <row r="154" spans="1:65" s="3" customFormat="1" ht="15" x14ac:dyDescent="0.25">
      <c r="A154" s="103" t="s">
        <v>2599</v>
      </c>
      <c r="B154" s="104"/>
      <c r="C154" s="104"/>
      <c r="D154" s="104"/>
      <c r="E154" s="104"/>
      <c r="F154" s="104"/>
      <c r="G154" s="104"/>
      <c r="H154" s="104"/>
      <c r="I154" s="104"/>
      <c r="J154" s="104"/>
      <c r="K154" s="105"/>
      <c r="L154" s="60">
        <v>29414.02</v>
      </c>
      <c r="M154" s="60"/>
      <c r="N154" s="60"/>
      <c r="O154" s="60"/>
      <c r="BL154" s="35"/>
      <c r="BM154" s="2" t="s">
        <v>2599</v>
      </c>
    </row>
    <row r="155" spans="1:65" s="3" customFormat="1" ht="15" x14ac:dyDescent="0.25">
      <c r="A155" s="99" t="s">
        <v>96</v>
      </c>
      <c r="B155" s="100"/>
      <c r="C155" s="100"/>
      <c r="D155" s="100"/>
      <c r="E155" s="100"/>
      <c r="F155" s="100"/>
      <c r="G155" s="100"/>
      <c r="H155" s="100"/>
      <c r="I155" s="100"/>
      <c r="J155" s="100"/>
      <c r="K155" s="101"/>
      <c r="L155" s="33">
        <v>20736.23</v>
      </c>
      <c r="M155" s="33"/>
      <c r="N155" s="33"/>
      <c r="O155" s="33"/>
      <c r="BL155" s="35" t="s">
        <v>96</v>
      </c>
    </row>
    <row r="156" spans="1:65" s="3" customFormat="1" ht="15" x14ac:dyDescent="0.25">
      <c r="A156" s="103" t="s">
        <v>219</v>
      </c>
      <c r="B156" s="104"/>
      <c r="C156" s="104"/>
      <c r="D156" s="104"/>
      <c r="E156" s="104"/>
      <c r="F156" s="104"/>
      <c r="G156" s="104"/>
      <c r="H156" s="104"/>
      <c r="I156" s="104"/>
      <c r="J156" s="104"/>
      <c r="K156" s="105"/>
      <c r="L156" s="60"/>
      <c r="M156" s="60"/>
      <c r="N156" s="60"/>
      <c r="O156" s="60"/>
      <c r="BL156" s="35"/>
      <c r="BM156" s="2" t="s">
        <v>219</v>
      </c>
    </row>
    <row r="157" spans="1:65" s="3" customFormat="1" ht="15" x14ac:dyDescent="0.25">
      <c r="A157" s="103" t="s">
        <v>2600</v>
      </c>
      <c r="B157" s="104"/>
      <c r="C157" s="104"/>
      <c r="D157" s="104"/>
      <c r="E157" s="104"/>
      <c r="F157" s="104"/>
      <c r="G157" s="104"/>
      <c r="H157" s="104"/>
      <c r="I157" s="104"/>
      <c r="J157" s="104"/>
      <c r="K157" s="105"/>
      <c r="L157" s="60">
        <v>1103.8800000000001</v>
      </c>
      <c r="M157" s="60"/>
      <c r="N157" s="60"/>
      <c r="O157" s="60"/>
      <c r="BL157" s="35"/>
      <c r="BM157" s="2" t="s">
        <v>2600</v>
      </c>
    </row>
    <row r="158" spans="1:65" s="3" customFormat="1" ht="15" x14ac:dyDescent="0.25">
      <c r="A158" s="103" t="s">
        <v>2601</v>
      </c>
      <c r="B158" s="104"/>
      <c r="C158" s="104"/>
      <c r="D158" s="104"/>
      <c r="E158" s="104"/>
      <c r="F158" s="104"/>
      <c r="G158" s="104"/>
      <c r="H158" s="104"/>
      <c r="I158" s="104"/>
      <c r="J158" s="104"/>
      <c r="K158" s="105"/>
      <c r="L158" s="60">
        <v>2129.79</v>
      </c>
      <c r="M158" s="60"/>
      <c r="N158" s="60"/>
      <c r="O158" s="60"/>
      <c r="BL158" s="35"/>
      <c r="BM158" s="2" t="s">
        <v>2601</v>
      </c>
    </row>
    <row r="159" spans="1:65" s="3" customFormat="1" ht="15" x14ac:dyDescent="0.25">
      <c r="A159" s="103" t="s">
        <v>2602</v>
      </c>
      <c r="B159" s="104"/>
      <c r="C159" s="104"/>
      <c r="D159" s="104"/>
      <c r="E159" s="104"/>
      <c r="F159" s="104"/>
      <c r="G159" s="104"/>
      <c r="H159" s="104"/>
      <c r="I159" s="104"/>
      <c r="J159" s="104"/>
      <c r="K159" s="105"/>
      <c r="L159" s="60">
        <v>17502.560000000001</v>
      </c>
      <c r="M159" s="60"/>
      <c r="N159" s="60"/>
      <c r="O159" s="60"/>
      <c r="BL159" s="35"/>
      <c r="BM159" s="2" t="s">
        <v>2602</v>
      </c>
    </row>
    <row r="160" spans="1:65" s="3" customFormat="1" ht="15" x14ac:dyDescent="0.25">
      <c r="A160" s="99" t="s">
        <v>237</v>
      </c>
      <c r="B160" s="100"/>
      <c r="C160" s="100"/>
      <c r="D160" s="100"/>
      <c r="E160" s="100"/>
      <c r="F160" s="100"/>
      <c r="G160" s="100"/>
      <c r="H160" s="100"/>
      <c r="I160" s="100"/>
      <c r="J160" s="100"/>
      <c r="K160" s="101"/>
      <c r="L160" s="33"/>
      <c r="M160" s="33"/>
      <c r="N160" s="33"/>
      <c r="O160" s="33"/>
      <c r="BL160" s="35" t="s">
        <v>237</v>
      </c>
    </row>
    <row r="161" spans="1:65" s="3" customFormat="1" ht="15" x14ac:dyDescent="0.25">
      <c r="A161" s="103" t="s">
        <v>1405</v>
      </c>
      <c r="B161" s="104"/>
      <c r="C161" s="104"/>
      <c r="D161" s="104"/>
      <c r="E161" s="104"/>
      <c r="F161" s="104"/>
      <c r="G161" s="104"/>
      <c r="H161" s="104"/>
      <c r="I161" s="104"/>
      <c r="J161" s="104"/>
      <c r="K161" s="105"/>
      <c r="L161" s="60"/>
      <c r="M161" s="60"/>
      <c r="N161" s="60"/>
      <c r="O161" s="60"/>
      <c r="BL161" s="35"/>
      <c r="BM161" s="2" t="s">
        <v>1405</v>
      </c>
    </row>
    <row r="162" spans="1:65" s="3" customFormat="1" ht="15" x14ac:dyDescent="0.25">
      <c r="A162" s="103" t="s">
        <v>1422</v>
      </c>
      <c r="B162" s="104"/>
      <c r="C162" s="104"/>
      <c r="D162" s="104"/>
      <c r="E162" s="104"/>
      <c r="F162" s="104"/>
      <c r="G162" s="104"/>
      <c r="H162" s="104"/>
      <c r="I162" s="104"/>
      <c r="J162" s="104"/>
      <c r="K162" s="105"/>
      <c r="L162" s="60"/>
      <c r="M162" s="60"/>
      <c r="N162" s="60"/>
      <c r="O162" s="60"/>
      <c r="BL162" s="35"/>
      <c r="BM162" s="2" t="s">
        <v>1422</v>
      </c>
    </row>
    <row r="163" spans="1:65" s="3" customFormat="1" ht="22.5" x14ac:dyDescent="0.25">
      <c r="A163" s="103" t="s">
        <v>2603</v>
      </c>
      <c r="B163" s="104"/>
      <c r="C163" s="104"/>
      <c r="D163" s="104"/>
      <c r="E163" s="104"/>
      <c r="F163" s="104"/>
      <c r="G163" s="104"/>
      <c r="H163" s="104"/>
      <c r="I163" s="104"/>
      <c r="J163" s="104"/>
      <c r="K163" s="105"/>
      <c r="L163" s="60">
        <v>54796.42</v>
      </c>
      <c r="M163" s="60">
        <v>24102.41</v>
      </c>
      <c r="N163" s="60" t="s">
        <v>2604</v>
      </c>
      <c r="O163" s="60">
        <v>29821.24</v>
      </c>
      <c r="BL163" s="35"/>
      <c r="BM163" s="2" t="s">
        <v>2603</v>
      </c>
    </row>
    <row r="164" spans="1:65" s="3" customFormat="1" ht="15" x14ac:dyDescent="0.25">
      <c r="A164" s="103" t="s">
        <v>2605</v>
      </c>
      <c r="B164" s="104"/>
      <c r="C164" s="104"/>
      <c r="D164" s="104"/>
      <c r="E164" s="104"/>
      <c r="F164" s="104"/>
      <c r="G164" s="104"/>
      <c r="H164" s="104"/>
      <c r="I164" s="104"/>
      <c r="J164" s="104"/>
      <c r="K164" s="105"/>
      <c r="L164" s="60">
        <v>29414.02</v>
      </c>
      <c r="M164" s="60"/>
      <c r="N164" s="60"/>
      <c r="O164" s="60"/>
      <c r="BL164" s="35"/>
      <c r="BM164" s="2" t="s">
        <v>2605</v>
      </c>
    </row>
    <row r="165" spans="1:65" s="3" customFormat="1" ht="15" x14ac:dyDescent="0.25">
      <c r="A165" s="103" t="s">
        <v>2606</v>
      </c>
      <c r="B165" s="104"/>
      <c r="C165" s="104"/>
      <c r="D165" s="104"/>
      <c r="E165" s="104"/>
      <c r="F165" s="104"/>
      <c r="G165" s="104"/>
      <c r="H165" s="104"/>
      <c r="I165" s="104"/>
      <c r="J165" s="104"/>
      <c r="K165" s="105"/>
      <c r="L165" s="60">
        <v>17502.560000000001</v>
      </c>
      <c r="M165" s="60"/>
      <c r="N165" s="60"/>
      <c r="O165" s="60"/>
      <c r="BL165" s="35"/>
      <c r="BM165" s="2" t="s">
        <v>2606</v>
      </c>
    </row>
    <row r="166" spans="1:65" s="3" customFormat="1" ht="15" x14ac:dyDescent="0.25">
      <c r="A166" s="103" t="s">
        <v>1411</v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5"/>
      <c r="L166" s="60">
        <v>101713</v>
      </c>
      <c r="M166" s="60"/>
      <c r="N166" s="60"/>
      <c r="O166" s="60"/>
      <c r="BL166" s="35"/>
      <c r="BM166" s="2" t="s">
        <v>1411</v>
      </c>
    </row>
    <row r="167" spans="1:65" s="3" customFormat="1" ht="15" x14ac:dyDescent="0.25">
      <c r="A167" s="103" t="s">
        <v>2607</v>
      </c>
      <c r="B167" s="104"/>
      <c r="C167" s="104"/>
      <c r="D167" s="104"/>
      <c r="E167" s="104"/>
      <c r="F167" s="104"/>
      <c r="G167" s="104"/>
      <c r="H167" s="104"/>
      <c r="I167" s="104"/>
      <c r="J167" s="104"/>
      <c r="K167" s="105"/>
      <c r="L167" s="60"/>
      <c r="M167" s="60"/>
      <c r="N167" s="60"/>
      <c r="O167" s="60"/>
      <c r="BL167" s="35"/>
      <c r="BM167" s="2" t="s">
        <v>2607</v>
      </c>
    </row>
    <row r="168" spans="1:65" s="3" customFormat="1" ht="15" x14ac:dyDescent="0.25">
      <c r="A168" s="103" t="s">
        <v>1419</v>
      </c>
      <c r="B168" s="104"/>
      <c r="C168" s="104"/>
      <c r="D168" s="104"/>
      <c r="E168" s="104"/>
      <c r="F168" s="104"/>
      <c r="G168" s="104"/>
      <c r="H168" s="104"/>
      <c r="I168" s="104"/>
      <c r="J168" s="104"/>
      <c r="K168" s="105"/>
      <c r="L168" s="60">
        <v>393.83</v>
      </c>
      <c r="M168" s="60"/>
      <c r="N168" s="60"/>
      <c r="O168" s="60">
        <v>393.83</v>
      </c>
      <c r="BL168" s="35"/>
      <c r="BM168" s="2" t="s">
        <v>1419</v>
      </c>
    </row>
    <row r="169" spans="1:65" s="3" customFormat="1" ht="15" x14ac:dyDescent="0.25">
      <c r="A169" s="103" t="s">
        <v>1439</v>
      </c>
      <c r="B169" s="104"/>
      <c r="C169" s="104"/>
      <c r="D169" s="104"/>
      <c r="E169" s="104"/>
      <c r="F169" s="104"/>
      <c r="G169" s="104"/>
      <c r="H169" s="104"/>
      <c r="I169" s="104"/>
      <c r="J169" s="104"/>
      <c r="K169" s="105"/>
      <c r="L169" s="60">
        <v>102106.83</v>
      </c>
      <c r="M169" s="60"/>
      <c r="N169" s="60"/>
      <c r="O169" s="60"/>
      <c r="BL169" s="35"/>
      <c r="BM169" s="2" t="s">
        <v>1439</v>
      </c>
    </row>
    <row r="170" spans="1:65" s="3" customFormat="1" ht="15" x14ac:dyDescent="0.25">
      <c r="A170" s="103" t="s">
        <v>1440</v>
      </c>
      <c r="B170" s="104"/>
      <c r="C170" s="104"/>
      <c r="D170" s="104"/>
      <c r="E170" s="104"/>
      <c r="F170" s="104"/>
      <c r="G170" s="104"/>
      <c r="H170" s="104"/>
      <c r="I170" s="104"/>
      <c r="J170" s="104"/>
      <c r="K170" s="105"/>
      <c r="L170" s="60"/>
      <c r="M170" s="60"/>
      <c r="N170" s="60"/>
      <c r="O170" s="60"/>
      <c r="BL170" s="35"/>
      <c r="BM170" s="2" t="s">
        <v>1440</v>
      </c>
    </row>
    <row r="171" spans="1:65" s="3" customFormat="1" ht="15" x14ac:dyDescent="0.25">
      <c r="A171" s="103" t="s">
        <v>1446</v>
      </c>
      <c r="B171" s="104"/>
      <c r="C171" s="104"/>
      <c r="D171" s="104"/>
      <c r="E171" s="104"/>
      <c r="F171" s="104"/>
      <c r="G171" s="104"/>
      <c r="H171" s="104"/>
      <c r="I171" s="104"/>
      <c r="J171" s="104"/>
      <c r="K171" s="105"/>
      <c r="L171" s="60"/>
      <c r="M171" s="60"/>
      <c r="N171" s="60"/>
      <c r="O171" s="60"/>
      <c r="BL171" s="35"/>
      <c r="BM171" s="2" t="s">
        <v>1446</v>
      </c>
    </row>
    <row r="172" spans="1:65" s="3" customFormat="1" ht="22.5" x14ac:dyDescent="0.25">
      <c r="A172" s="103" t="s">
        <v>2608</v>
      </c>
      <c r="B172" s="104"/>
      <c r="C172" s="104"/>
      <c r="D172" s="104"/>
      <c r="E172" s="104"/>
      <c r="F172" s="104"/>
      <c r="G172" s="104"/>
      <c r="H172" s="104"/>
      <c r="I172" s="104"/>
      <c r="J172" s="104"/>
      <c r="K172" s="105"/>
      <c r="L172" s="60">
        <v>5543.31</v>
      </c>
      <c r="M172" s="60">
        <v>2336.12</v>
      </c>
      <c r="N172" s="60" t="s">
        <v>2609</v>
      </c>
      <c r="O172" s="60">
        <v>2996.7</v>
      </c>
      <c r="BL172" s="35"/>
      <c r="BM172" s="2" t="s">
        <v>2608</v>
      </c>
    </row>
    <row r="173" spans="1:65" s="3" customFormat="1" ht="15" x14ac:dyDescent="0.25">
      <c r="A173" s="103" t="s">
        <v>2610</v>
      </c>
      <c r="B173" s="104"/>
      <c r="C173" s="104"/>
      <c r="D173" s="104"/>
      <c r="E173" s="104"/>
      <c r="F173" s="104"/>
      <c r="G173" s="104"/>
      <c r="H173" s="104"/>
      <c r="I173" s="104"/>
      <c r="J173" s="104"/>
      <c r="K173" s="105"/>
      <c r="L173" s="60">
        <v>2159.77</v>
      </c>
      <c r="M173" s="60"/>
      <c r="N173" s="60"/>
      <c r="O173" s="60"/>
      <c r="BL173" s="35"/>
      <c r="BM173" s="2" t="s">
        <v>2610</v>
      </c>
    </row>
    <row r="174" spans="1:65" s="3" customFormat="1" ht="15" x14ac:dyDescent="0.25">
      <c r="A174" s="103" t="s">
        <v>2611</v>
      </c>
      <c r="B174" s="104"/>
      <c r="C174" s="104"/>
      <c r="D174" s="104"/>
      <c r="E174" s="104"/>
      <c r="F174" s="104"/>
      <c r="G174" s="104"/>
      <c r="H174" s="104"/>
      <c r="I174" s="104"/>
      <c r="J174" s="104"/>
      <c r="K174" s="105"/>
      <c r="L174" s="60">
        <v>1103.8800000000001</v>
      </c>
      <c r="M174" s="60"/>
      <c r="N174" s="60"/>
      <c r="O174" s="60"/>
      <c r="BL174" s="35"/>
      <c r="BM174" s="2" t="s">
        <v>2611</v>
      </c>
    </row>
    <row r="175" spans="1:65" s="3" customFormat="1" ht="15" x14ac:dyDescent="0.25">
      <c r="A175" s="103" t="s">
        <v>1411</v>
      </c>
      <c r="B175" s="104"/>
      <c r="C175" s="104"/>
      <c r="D175" s="104"/>
      <c r="E175" s="104"/>
      <c r="F175" s="104"/>
      <c r="G175" s="104"/>
      <c r="H175" s="104"/>
      <c r="I175" s="104"/>
      <c r="J175" s="104"/>
      <c r="K175" s="105"/>
      <c r="L175" s="60">
        <v>8806.9599999999991</v>
      </c>
      <c r="M175" s="60"/>
      <c r="N175" s="60"/>
      <c r="O175" s="60"/>
      <c r="BL175" s="35"/>
      <c r="BM175" s="2" t="s">
        <v>1411</v>
      </c>
    </row>
    <row r="176" spans="1:65" s="3" customFormat="1" ht="15" x14ac:dyDescent="0.25">
      <c r="A176" s="103" t="s">
        <v>1441</v>
      </c>
      <c r="B176" s="104"/>
      <c r="C176" s="104"/>
      <c r="D176" s="104"/>
      <c r="E176" s="104"/>
      <c r="F176" s="104"/>
      <c r="G176" s="104"/>
      <c r="H176" s="104"/>
      <c r="I176" s="104"/>
      <c r="J176" s="104"/>
      <c r="K176" s="105"/>
      <c r="L176" s="60"/>
      <c r="M176" s="60"/>
      <c r="N176" s="60"/>
      <c r="O176" s="60"/>
      <c r="BL176" s="35"/>
      <c r="BM176" s="2" t="s">
        <v>1441</v>
      </c>
    </row>
    <row r="177" spans="1:65" s="3" customFormat="1" ht="22.5" x14ac:dyDescent="0.25">
      <c r="A177" s="103" t="s">
        <v>2612</v>
      </c>
      <c r="B177" s="104"/>
      <c r="C177" s="104"/>
      <c r="D177" s="104"/>
      <c r="E177" s="104"/>
      <c r="F177" s="104"/>
      <c r="G177" s="104"/>
      <c r="H177" s="104"/>
      <c r="I177" s="104"/>
      <c r="J177" s="104"/>
      <c r="K177" s="105"/>
      <c r="L177" s="60">
        <v>4534.25</v>
      </c>
      <c r="M177" s="60">
        <v>4065.05</v>
      </c>
      <c r="N177" s="60" t="s">
        <v>2613</v>
      </c>
      <c r="O177" s="60">
        <v>222.14</v>
      </c>
      <c r="BL177" s="35"/>
      <c r="BM177" s="2" t="s">
        <v>2612</v>
      </c>
    </row>
    <row r="178" spans="1:65" s="3" customFormat="1" ht="15" x14ac:dyDescent="0.25">
      <c r="A178" s="103" t="s">
        <v>2614</v>
      </c>
      <c r="B178" s="104"/>
      <c r="C178" s="104"/>
      <c r="D178" s="104"/>
      <c r="E178" s="104"/>
      <c r="F178" s="104"/>
      <c r="G178" s="104"/>
      <c r="H178" s="104"/>
      <c r="I178" s="104"/>
      <c r="J178" s="104"/>
      <c r="K178" s="105"/>
      <c r="L178" s="60">
        <v>4050.78</v>
      </c>
      <c r="M178" s="60"/>
      <c r="N178" s="60"/>
      <c r="O178" s="60"/>
      <c r="BL178" s="35"/>
      <c r="BM178" s="2" t="s">
        <v>2614</v>
      </c>
    </row>
    <row r="179" spans="1:65" s="3" customFormat="1" ht="15" x14ac:dyDescent="0.25">
      <c r="A179" s="103" t="s">
        <v>2615</v>
      </c>
      <c r="B179" s="104"/>
      <c r="C179" s="104"/>
      <c r="D179" s="104"/>
      <c r="E179" s="104"/>
      <c r="F179" s="104"/>
      <c r="G179" s="104"/>
      <c r="H179" s="104"/>
      <c r="I179" s="104"/>
      <c r="J179" s="104"/>
      <c r="K179" s="105"/>
      <c r="L179" s="60">
        <v>2129.79</v>
      </c>
      <c r="M179" s="60"/>
      <c r="N179" s="60"/>
      <c r="O179" s="60"/>
      <c r="BL179" s="35"/>
      <c r="BM179" s="2" t="s">
        <v>2615</v>
      </c>
    </row>
    <row r="180" spans="1:65" s="3" customFormat="1" ht="15" x14ac:dyDescent="0.25">
      <c r="A180" s="103" t="s">
        <v>1411</v>
      </c>
      <c r="B180" s="104"/>
      <c r="C180" s="104"/>
      <c r="D180" s="104"/>
      <c r="E180" s="104"/>
      <c r="F180" s="104"/>
      <c r="G180" s="104"/>
      <c r="H180" s="104"/>
      <c r="I180" s="104"/>
      <c r="J180" s="104"/>
      <c r="K180" s="105"/>
      <c r="L180" s="60">
        <v>10714.82</v>
      </c>
      <c r="M180" s="60"/>
      <c r="N180" s="60"/>
      <c r="O180" s="60"/>
      <c r="BL180" s="35"/>
      <c r="BM180" s="2" t="s">
        <v>1411</v>
      </c>
    </row>
    <row r="181" spans="1:65" s="3" customFormat="1" ht="15" x14ac:dyDescent="0.25">
      <c r="A181" s="103" t="s">
        <v>1439</v>
      </c>
      <c r="B181" s="104"/>
      <c r="C181" s="104"/>
      <c r="D181" s="104"/>
      <c r="E181" s="104"/>
      <c r="F181" s="104"/>
      <c r="G181" s="104"/>
      <c r="H181" s="104"/>
      <c r="I181" s="104"/>
      <c r="J181" s="104"/>
      <c r="K181" s="105"/>
      <c r="L181" s="60">
        <v>19521.78</v>
      </c>
      <c r="M181" s="60"/>
      <c r="N181" s="60"/>
      <c r="O181" s="60"/>
      <c r="BL181" s="35"/>
      <c r="BM181" s="2" t="s">
        <v>1439</v>
      </c>
    </row>
    <row r="182" spans="1:65" s="3" customFormat="1" ht="15" x14ac:dyDescent="0.25">
      <c r="A182" s="103" t="s">
        <v>1471</v>
      </c>
      <c r="B182" s="104"/>
      <c r="C182" s="104"/>
      <c r="D182" s="104"/>
      <c r="E182" s="104"/>
      <c r="F182" s="104"/>
      <c r="G182" s="104"/>
      <c r="H182" s="104"/>
      <c r="I182" s="104"/>
      <c r="J182" s="104"/>
      <c r="K182" s="105"/>
      <c r="L182" s="60"/>
      <c r="M182" s="60"/>
      <c r="N182" s="60"/>
      <c r="O182" s="60"/>
      <c r="BL182" s="35"/>
      <c r="BM182" s="2" t="s">
        <v>1471</v>
      </c>
    </row>
    <row r="183" spans="1:65" s="3" customFormat="1" ht="15" x14ac:dyDescent="0.25">
      <c r="A183" s="103" t="s">
        <v>2616</v>
      </c>
      <c r="B183" s="104"/>
      <c r="C183" s="104"/>
      <c r="D183" s="104"/>
      <c r="E183" s="104"/>
      <c r="F183" s="104"/>
      <c r="G183" s="104"/>
      <c r="H183" s="104"/>
      <c r="I183" s="104"/>
      <c r="J183" s="104"/>
      <c r="K183" s="105"/>
      <c r="L183" s="60"/>
      <c r="M183" s="60"/>
      <c r="N183" s="60"/>
      <c r="O183" s="60"/>
      <c r="BL183" s="35"/>
      <c r="BM183" s="2" t="s">
        <v>2616</v>
      </c>
    </row>
    <row r="184" spans="1:65" s="3" customFormat="1" ht="15" x14ac:dyDescent="0.25">
      <c r="A184" s="103" t="s">
        <v>2617</v>
      </c>
      <c r="B184" s="104"/>
      <c r="C184" s="104"/>
      <c r="D184" s="104"/>
      <c r="E184" s="104"/>
      <c r="F184" s="104"/>
      <c r="G184" s="104"/>
      <c r="H184" s="104"/>
      <c r="I184" s="104"/>
      <c r="J184" s="104"/>
      <c r="K184" s="105"/>
      <c r="L184" s="60">
        <v>270031.44</v>
      </c>
      <c r="M184" s="60"/>
      <c r="N184" s="60"/>
      <c r="O184" s="60"/>
      <c r="BL184" s="35"/>
      <c r="BM184" s="2" t="s">
        <v>2617</v>
      </c>
    </row>
    <row r="185" spans="1:65" s="3" customFormat="1" ht="15" x14ac:dyDescent="0.25">
      <c r="A185" s="103" t="s">
        <v>1439</v>
      </c>
      <c r="B185" s="104"/>
      <c r="C185" s="104"/>
      <c r="D185" s="104"/>
      <c r="E185" s="104"/>
      <c r="F185" s="104"/>
      <c r="G185" s="104"/>
      <c r="H185" s="104"/>
      <c r="I185" s="104"/>
      <c r="J185" s="104"/>
      <c r="K185" s="105"/>
      <c r="L185" s="60">
        <v>270031.44</v>
      </c>
      <c r="M185" s="60"/>
      <c r="N185" s="60"/>
      <c r="O185" s="60"/>
      <c r="BL185" s="35"/>
      <c r="BM185" s="2" t="s">
        <v>1439</v>
      </c>
    </row>
    <row r="186" spans="1:65" s="3" customFormat="1" ht="15" x14ac:dyDescent="0.25">
      <c r="A186" s="103" t="s">
        <v>283</v>
      </c>
      <c r="B186" s="104"/>
      <c r="C186" s="104"/>
      <c r="D186" s="104"/>
      <c r="E186" s="104"/>
      <c r="F186" s="104"/>
      <c r="G186" s="104"/>
      <c r="H186" s="104"/>
      <c r="I186" s="104"/>
      <c r="J186" s="104"/>
      <c r="K186" s="105"/>
      <c r="L186" s="60">
        <v>391660.05</v>
      </c>
      <c r="M186" s="60"/>
      <c r="N186" s="60"/>
      <c r="O186" s="60"/>
      <c r="BL186" s="35"/>
      <c r="BM186" s="2" t="s">
        <v>283</v>
      </c>
    </row>
    <row r="187" spans="1:65" s="3" customFormat="1" ht="15" x14ac:dyDescent="0.25">
      <c r="A187" s="103" t="s">
        <v>284</v>
      </c>
      <c r="B187" s="104"/>
      <c r="C187" s="104"/>
      <c r="D187" s="104"/>
      <c r="E187" s="104"/>
      <c r="F187" s="104"/>
      <c r="G187" s="104"/>
      <c r="H187" s="104"/>
      <c r="I187" s="104"/>
      <c r="J187" s="104"/>
      <c r="K187" s="105"/>
      <c r="L187" s="60"/>
      <c r="M187" s="60"/>
      <c r="N187" s="60"/>
      <c r="O187" s="60"/>
      <c r="BL187" s="35"/>
      <c r="BM187" s="2" t="s">
        <v>284</v>
      </c>
    </row>
    <row r="188" spans="1:65" s="3" customFormat="1" ht="15" x14ac:dyDescent="0.25">
      <c r="A188" s="103" t="s">
        <v>285</v>
      </c>
      <c r="B188" s="104"/>
      <c r="C188" s="104"/>
      <c r="D188" s="104"/>
      <c r="E188" s="104"/>
      <c r="F188" s="104"/>
      <c r="G188" s="104"/>
      <c r="H188" s="104"/>
      <c r="I188" s="104"/>
      <c r="J188" s="104"/>
      <c r="K188" s="105"/>
      <c r="L188" s="60">
        <v>33433.910000000003</v>
      </c>
      <c r="M188" s="60"/>
      <c r="N188" s="60"/>
      <c r="O188" s="60"/>
      <c r="BL188" s="35"/>
      <c r="BM188" s="2" t="s">
        <v>285</v>
      </c>
    </row>
    <row r="189" spans="1:65" s="3" customFormat="1" ht="15" x14ac:dyDescent="0.25">
      <c r="A189" s="103" t="s">
        <v>286</v>
      </c>
      <c r="B189" s="104"/>
      <c r="C189" s="104"/>
      <c r="D189" s="104"/>
      <c r="E189" s="104"/>
      <c r="F189" s="104"/>
      <c r="G189" s="104"/>
      <c r="H189" s="104"/>
      <c r="I189" s="104"/>
      <c r="J189" s="104"/>
      <c r="K189" s="105"/>
      <c r="L189" s="60">
        <v>1330.32</v>
      </c>
      <c r="M189" s="60"/>
      <c r="N189" s="60"/>
      <c r="O189" s="60"/>
      <c r="BL189" s="35"/>
      <c r="BM189" s="2" t="s">
        <v>286</v>
      </c>
    </row>
    <row r="190" spans="1:65" s="3" customFormat="1" ht="15" x14ac:dyDescent="0.25">
      <c r="A190" s="103" t="s">
        <v>287</v>
      </c>
      <c r="B190" s="104"/>
      <c r="C190" s="104"/>
      <c r="D190" s="104"/>
      <c r="E190" s="104"/>
      <c r="F190" s="104"/>
      <c r="G190" s="104"/>
      <c r="H190" s="104"/>
      <c r="I190" s="104"/>
      <c r="J190" s="104"/>
      <c r="K190" s="105"/>
      <c r="L190" s="60">
        <v>30884.91</v>
      </c>
      <c r="M190" s="60"/>
      <c r="N190" s="60"/>
      <c r="O190" s="60"/>
      <c r="BL190" s="35"/>
      <c r="BM190" s="2" t="s">
        <v>287</v>
      </c>
    </row>
    <row r="191" spans="1:65" s="3" customFormat="1" ht="15" x14ac:dyDescent="0.25">
      <c r="A191" s="103" t="s">
        <v>1474</v>
      </c>
      <c r="B191" s="104"/>
      <c r="C191" s="104"/>
      <c r="D191" s="104"/>
      <c r="E191" s="104"/>
      <c r="F191" s="104"/>
      <c r="G191" s="104"/>
      <c r="H191" s="104"/>
      <c r="I191" s="104"/>
      <c r="J191" s="104"/>
      <c r="K191" s="105"/>
      <c r="L191" s="60">
        <v>270031.44</v>
      </c>
      <c r="M191" s="60"/>
      <c r="N191" s="60"/>
      <c r="O191" s="60"/>
      <c r="BL191" s="35"/>
      <c r="BM191" s="2" t="s">
        <v>1474</v>
      </c>
    </row>
    <row r="192" spans="1:65" s="3" customFormat="1" ht="15" x14ac:dyDescent="0.25">
      <c r="A192" s="103" t="s">
        <v>288</v>
      </c>
      <c r="B192" s="104"/>
      <c r="C192" s="104"/>
      <c r="D192" s="104"/>
      <c r="E192" s="104"/>
      <c r="F192" s="104"/>
      <c r="G192" s="104"/>
      <c r="H192" s="104"/>
      <c r="I192" s="104"/>
      <c r="J192" s="104"/>
      <c r="K192" s="105"/>
      <c r="L192" s="60">
        <v>35624.57</v>
      </c>
      <c r="M192" s="60"/>
      <c r="N192" s="60"/>
      <c r="O192" s="60"/>
      <c r="BL192" s="35"/>
      <c r="BM192" s="2" t="s">
        <v>288</v>
      </c>
    </row>
    <row r="193" spans="1:67" s="3" customFormat="1" ht="15" x14ac:dyDescent="0.25">
      <c r="A193" s="103" t="s">
        <v>289</v>
      </c>
      <c r="B193" s="104"/>
      <c r="C193" s="104"/>
      <c r="D193" s="104"/>
      <c r="E193" s="104"/>
      <c r="F193" s="104"/>
      <c r="G193" s="104"/>
      <c r="H193" s="104"/>
      <c r="I193" s="104"/>
      <c r="J193" s="104"/>
      <c r="K193" s="105"/>
      <c r="L193" s="60">
        <v>20736.23</v>
      </c>
      <c r="M193" s="60"/>
      <c r="N193" s="60"/>
      <c r="O193" s="60"/>
      <c r="BL193" s="35"/>
      <c r="BM193" s="2" t="s">
        <v>289</v>
      </c>
    </row>
    <row r="194" spans="1:67" s="3" customFormat="1" ht="15" x14ac:dyDescent="0.25">
      <c r="A194" s="103" t="s">
        <v>290</v>
      </c>
      <c r="B194" s="104"/>
      <c r="C194" s="104"/>
      <c r="D194" s="104"/>
      <c r="E194" s="104"/>
      <c r="F194" s="104"/>
      <c r="G194" s="104"/>
      <c r="H194" s="104"/>
      <c r="I194" s="104"/>
      <c r="J194" s="104"/>
      <c r="K194" s="105"/>
      <c r="L194" s="60">
        <v>11749.8</v>
      </c>
      <c r="M194" s="60"/>
      <c r="N194" s="60"/>
      <c r="O194" s="60"/>
      <c r="BL194" s="35"/>
      <c r="BM194" s="2" t="s">
        <v>290</v>
      </c>
    </row>
    <row r="195" spans="1:67" s="3" customFormat="1" ht="15" x14ac:dyDescent="0.25">
      <c r="A195" s="99" t="s">
        <v>291</v>
      </c>
      <c r="B195" s="100"/>
      <c r="C195" s="100"/>
      <c r="D195" s="100"/>
      <c r="E195" s="100"/>
      <c r="F195" s="100"/>
      <c r="G195" s="100"/>
      <c r="H195" s="100"/>
      <c r="I195" s="100"/>
      <c r="J195" s="100"/>
      <c r="K195" s="101"/>
      <c r="L195" s="33">
        <v>403409.85</v>
      </c>
      <c r="M195" s="33"/>
      <c r="N195" s="33"/>
      <c r="O195" s="33"/>
      <c r="BL195" s="35"/>
      <c r="BN195" s="35" t="s">
        <v>291</v>
      </c>
    </row>
    <row r="196" spans="1:67" s="3" customFormat="1" ht="30" customHeight="1" x14ac:dyDescent="0.25">
      <c r="A196" s="103" t="s">
        <v>7589</v>
      </c>
      <c r="B196" s="104"/>
      <c r="C196" s="104"/>
      <c r="D196" s="104"/>
      <c r="E196" s="104"/>
      <c r="F196" s="104"/>
      <c r="G196" s="104"/>
      <c r="H196" s="104"/>
      <c r="I196" s="104"/>
      <c r="J196" s="104"/>
      <c r="K196" s="105"/>
      <c r="L196" s="60">
        <v>196542.9</v>
      </c>
      <c r="M196" s="60"/>
      <c r="N196" s="60"/>
      <c r="O196" s="60"/>
      <c r="BL196" s="35"/>
      <c r="BM196" s="2" t="s">
        <v>292</v>
      </c>
      <c r="BN196" s="35"/>
    </row>
    <row r="197" spans="1:67" s="3" customFormat="1" ht="15" x14ac:dyDescent="0.25">
      <c r="A197" s="99" t="s">
        <v>293</v>
      </c>
      <c r="B197" s="100"/>
      <c r="C197" s="100"/>
      <c r="D197" s="100"/>
      <c r="E197" s="100"/>
      <c r="F197" s="100"/>
      <c r="G197" s="100"/>
      <c r="H197" s="100"/>
      <c r="I197" s="100"/>
      <c r="J197" s="100"/>
      <c r="K197" s="101"/>
      <c r="L197" s="33">
        <v>599952.75</v>
      </c>
      <c r="M197" s="33"/>
      <c r="N197" s="33"/>
      <c r="O197" s="33"/>
      <c r="BL197" s="35"/>
      <c r="BN197" s="35" t="s">
        <v>293</v>
      </c>
    </row>
    <row r="198" spans="1:67" s="3" customFormat="1" ht="15" x14ac:dyDescent="0.25">
      <c r="A198" s="103" t="s">
        <v>294</v>
      </c>
      <c r="B198" s="104"/>
      <c r="C198" s="104"/>
      <c r="D198" s="104"/>
      <c r="E198" s="104"/>
      <c r="F198" s="104"/>
      <c r="G198" s="104"/>
      <c r="H198" s="104"/>
      <c r="I198" s="104"/>
      <c r="J198" s="104"/>
      <c r="K198" s="105"/>
      <c r="L198" s="60">
        <v>119990.55</v>
      </c>
      <c r="M198" s="60"/>
      <c r="N198" s="60"/>
      <c r="O198" s="60"/>
      <c r="BL198" s="35"/>
      <c r="BM198" s="2" t="s">
        <v>294</v>
      </c>
      <c r="BN198" s="35"/>
    </row>
    <row r="199" spans="1:67" s="3" customFormat="1" ht="15" x14ac:dyDescent="0.25">
      <c r="A199" s="99" t="s">
        <v>295</v>
      </c>
      <c r="B199" s="100"/>
      <c r="C199" s="100"/>
      <c r="D199" s="100"/>
      <c r="E199" s="100"/>
      <c r="F199" s="100"/>
      <c r="G199" s="100"/>
      <c r="H199" s="100"/>
      <c r="I199" s="100"/>
      <c r="J199" s="100"/>
      <c r="K199" s="101"/>
      <c r="L199" s="33">
        <v>719943.3</v>
      </c>
      <c r="M199" s="33"/>
      <c r="N199" s="33"/>
      <c r="O199" s="33"/>
      <c r="BL199" s="35"/>
      <c r="BN199" s="35"/>
      <c r="BO199" s="35" t="s">
        <v>295</v>
      </c>
    </row>
    <row r="200" spans="1:67" s="3" customFormat="1" ht="53.2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1:67" s="3" customFormat="1" ht="15" x14ac:dyDescent="0.25">
      <c r="A201" s="4"/>
      <c r="B201" s="4"/>
      <c r="C201" s="4"/>
      <c r="D201" s="4"/>
      <c r="E201" s="4"/>
      <c r="F201" s="4"/>
      <c r="G201" s="4"/>
      <c r="H201" s="8"/>
      <c r="I201" s="61"/>
      <c r="J201" s="61"/>
      <c r="K201" s="61"/>
      <c r="L201" s="61"/>
      <c r="M201" s="4"/>
      <c r="N201" s="4"/>
      <c r="O201" s="4"/>
    </row>
  </sheetData>
  <mergeCells count="146">
    <mergeCell ref="A195:K195"/>
    <mergeCell ref="A196:K196"/>
    <mergeCell ref="A197:K197"/>
    <mergeCell ref="A198:K198"/>
    <mergeCell ref="A199:K199"/>
    <mergeCell ref="A190:K190"/>
    <mergeCell ref="A191:K191"/>
    <mergeCell ref="A192:K192"/>
    <mergeCell ref="A193:K193"/>
    <mergeCell ref="A194:K194"/>
    <mergeCell ref="A185:K185"/>
    <mergeCell ref="A186:K186"/>
    <mergeCell ref="A187:K187"/>
    <mergeCell ref="A188:K188"/>
    <mergeCell ref="A189:K189"/>
    <mergeCell ref="A180:K180"/>
    <mergeCell ref="A181:K181"/>
    <mergeCell ref="A182:K182"/>
    <mergeCell ref="A183:K183"/>
    <mergeCell ref="A184:K184"/>
    <mergeCell ref="A175:K175"/>
    <mergeCell ref="A176:K176"/>
    <mergeCell ref="A177:K177"/>
    <mergeCell ref="A178:K178"/>
    <mergeCell ref="A179:K179"/>
    <mergeCell ref="A170:K170"/>
    <mergeCell ref="A171:K171"/>
    <mergeCell ref="A172:K172"/>
    <mergeCell ref="A173:K173"/>
    <mergeCell ref="A174:K174"/>
    <mergeCell ref="A165:K165"/>
    <mergeCell ref="A166:K166"/>
    <mergeCell ref="A167:K167"/>
    <mergeCell ref="A168:K168"/>
    <mergeCell ref="A169:K169"/>
    <mergeCell ref="A160:K160"/>
    <mergeCell ref="A161:K161"/>
    <mergeCell ref="A162:K162"/>
    <mergeCell ref="A163:K163"/>
    <mergeCell ref="A164:K164"/>
    <mergeCell ref="A155:K155"/>
    <mergeCell ref="A156:K156"/>
    <mergeCell ref="A157:K157"/>
    <mergeCell ref="A158:K158"/>
    <mergeCell ref="A159:K159"/>
    <mergeCell ref="A150:K150"/>
    <mergeCell ref="A151:K151"/>
    <mergeCell ref="A152:K152"/>
    <mergeCell ref="A153:K153"/>
    <mergeCell ref="A154:K154"/>
    <mergeCell ref="A145:K145"/>
    <mergeCell ref="A146:K146"/>
    <mergeCell ref="A147:K147"/>
    <mergeCell ref="A148:K148"/>
    <mergeCell ref="A149:K149"/>
    <mergeCell ref="C134:E134"/>
    <mergeCell ref="C138:E138"/>
    <mergeCell ref="A139:O139"/>
    <mergeCell ref="C140:E140"/>
    <mergeCell ref="C144:E144"/>
    <mergeCell ref="C126:E126"/>
    <mergeCell ref="A127:O127"/>
    <mergeCell ref="C128:E128"/>
    <mergeCell ref="C132:E132"/>
    <mergeCell ref="A133:O133"/>
    <mergeCell ref="A115:O115"/>
    <mergeCell ref="C116:E116"/>
    <mergeCell ref="C120:E120"/>
    <mergeCell ref="A121:O121"/>
    <mergeCell ref="C122:E122"/>
    <mergeCell ref="A110:K110"/>
    <mergeCell ref="A111:K111"/>
    <mergeCell ref="A112:K112"/>
    <mergeCell ref="A113:K113"/>
    <mergeCell ref="A114:O114"/>
    <mergeCell ref="C99:E99"/>
    <mergeCell ref="C103:E103"/>
    <mergeCell ref="A104:O104"/>
    <mergeCell ref="C105:E105"/>
    <mergeCell ref="C109:E109"/>
    <mergeCell ref="A90:O90"/>
    <mergeCell ref="C91:E91"/>
    <mergeCell ref="C96:E96"/>
    <mergeCell ref="C97:E97"/>
    <mergeCell ref="A98:O98"/>
    <mergeCell ref="C81:E81"/>
    <mergeCell ref="A82:O82"/>
    <mergeCell ref="C83:E83"/>
    <mergeCell ref="C88:E88"/>
    <mergeCell ref="C89:E89"/>
    <mergeCell ref="A70:O70"/>
    <mergeCell ref="C71:E71"/>
    <mergeCell ref="C75:E75"/>
    <mergeCell ref="A76:O76"/>
    <mergeCell ref="C77:E77"/>
    <mergeCell ref="C59:E59"/>
    <mergeCell ref="C63:E63"/>
    <mergeCell ref="A64:O64"/>
    <mergeCell ref="C65:E65"/>
    <mergeCell ref="C69:E69"/>
    <mergeCell ref="A54:K54"/>
    <mergeCell ref="A55:K55"/>
    <mergeCell ref="A56:K56"/>
    <mergeCell ref="A57:O57"/>
    <mergeCell ref="A58:O58"/>
    <mergeCell ref="C46:E46"/>
    <mergeCell ref="A47:O47"/>
    <mergeCell ref="C48:E48"/>
    <mergeCell ref="C52:E52"/>
    <mergeCell ref="A53:K53"/>
    <mergeCell ref="C36:E36"/>
    <mergeCell ref="C37:E37"/>
    <mergeCell ref="C38:E38"/>
    <mergeCell ref="A40:O40"/>
    <mergeCell ref="C41:E41"/>
    <mergeCell ref="A28:O28"/>
    <mergeCell ref="C29:E29"/>
    <mergeCell ref="C33:E33"/>
    <mergeCell ref="C34:E34"/>
    <mergeCell ref="C35:E35"/>
    <mergeCell ref="C23:E23"/>
    <mergeCell ref="C27:E27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F14:O14"/>
    <mergeCell ref="C20:E20"/>
    <mergeCell ref="A21:O21"/>
    <mergeCell ref="A22:O2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O397"/>
  <sheetViews>
    <sheetView topLeftCell="A378" workbookViewId="0">
      <selection activeCell="A392" sqref="A392:K3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2618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2619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2619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2620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13548.050999999999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6645.2129999999997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674.36599999999999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1305.1400000000001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2621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2621</v>
      </c>
    </row>
    <row r="22" spans="1:61" s="3" customFormat="1" ht="15" x14ac:dyDescent="0.25">
      <c r="A22" s="91" t="s">
        <v>2622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2622</v>
      </c>
    </row>
    <row r="23" spans="1:61" s="3" customFormat="1" ht="180" x14ac:dyDescent="0.25">
      <c r="A23" s="29" t="s">
        <v>32</v>
      </c>
      <c r="B23" s="30" t="s">
        <v>2623</v>
      </c>
      <c r="C23" s="94" t="s">
        <v>2624</v>
      </c>
      <c r="D23" s="94"/>
      <c r="E23" s="94"/>
      <c r="F23" s="29" t="s">
        <v>35</v>
      </c>
      <c r="G23" s="50">
        <v>8.4199999999999997E-2</v>
      </c>
      <c r="H23" s="33">
        <v>2766.48</v>
      </c>
      <c r="I23" s="33" t="s">
        <v>2625</v>
      </c>
      <c r="J23" s="33"/>
      <c r="K23" s="31" t="s">
        <v>37</v>
      </c>
      <c r="L23" s="33">
        <v>3179.6</v>
      </c>
      <c r="M23" s="33"/>
      <c r="N23" s="34" t="s">
        <v>2626</v>
      </c>
      <c r="O23" s="33"/>
      <c r="BG23" s="27"/>
      <c r="BH23" s="28"/>
      <c r="BI23" s="35" t="s">
        <v>2624</v>
      </c>
    </row>
    <row r="24" spans="1:61" s="3" customFormat="1" ht="15" x14ac:dyDescent="0.25">
      <c r="A24" s="36"/>
      <c r="B24" s="37"/>
      <c r="C24" s="38" t="s">
        <v>2627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2628</v>
      </c>
      <c r="F25" s="43"/>
      <c r="G25" s="44"/>
      <c r="H25" s="45"/>
      <c r="I25" s="11"/>
      <c r="J25" s="11"/>
      <c r="K25" s="11"/>
      <c r="L25" s="46">
        <v>1071.7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2629</v>
      </c>
      <c r="F26" s="43"/>
      <c r="G26" s="44"/>
      <c r="H26" s="45"/>
      <c r="I26" s="11"/>
      <c r="J26" s="11"/>
      <c r="K26" s="11"/>
      <c r="L26" s="46">
        <v>535.85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4787.1499999999996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91" t="s">
        <v>2630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2630</v>
      </c>
      <c r="BI28" s="35"/>
    </row>
    <row r="29" spans="1:61" s="3" customFormat="1" ht="157.5" x14ac:dyDescent="0.25">
      <c r="A29" s="29" t="s">
        <v>43</v>
      </c>
      <c r="B29" s="30" t="s">
        <v>44</v>
      </c>
      <c r="C29" s="94" t="s">
        <v>45</v>
      </c>
      <c r="D29" s="94"/>
      <c r="E29" s="94"/>
      <c r="F29" s="29" t="s">
        <v>46</v>
      </c>
      <c r="G29" s="51">
        <v>41.8</v>
      </c>
      <c r="H29" s="33">
        <v>38.58</v>
      </c>
      <c r="I29" s="33">
        <v>38.58</v>
      </c>
      <c r="J29" s="33"/>
      <c r="K29" s="31" t="s">
        <v>47</v>
      </c>
      <c r="L29" s="33">
        <v>25012.11</v>
      </c>
      <c r="M29" s="33"/>
      <c r="N29" s="34">
        <v>25012.11</v>
      </c>
      <c r="O29" s="33"/>
      <c r="BG29" s="27"/>
      <c r="BH29" s="28"/>
      <c r="BI29" s="35" t="s">
        <v>45</v>
      </c>
    </row>
    <row r="30" spans="1:61" s="3" customFormat="1" ht="15" x14ac:dyDescent="0.25">
      <c r="A30" s="36"/>
      <c r="B30" s="37"/>
      <c r="C30" s="38" t="s">
        <v>2631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91" t="s">
        <v>2632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3"/>
      <c r="BG31" s="27"/>
      <c r="BH31" s="28" t="s">
        <v>2632</v>
      </c>
      <c r="BI31" s="35"/>
    </row>
    <row r="32" spans="1:61" s="3" customFormat="1" ht="157.5" x14ac:dyDescent="0.25">
      <c r="A32" s="29" t="s">
        <v>50</v>
      </c>
      <c r="B32" s="30" t="s">
        <v>2633</v>
      </c>
      <c r="C32" s="94" t="s">
        <v>2634</v>
      </c>
      <c r="D32" s="94"/>
      <c r="E32" s="94"/>
      <c r="F32" s="29" t="s">
        <v>46</v>
      </c>
      <c r="G32" s="51">
        <v>131.6</v>
      </c>
      <c r="H32" s="33">
        <v>2.91</v>
      </c>
      <c r="I32" s="33">
        <v>2.91</v>
      </c>
      <c r="J32" s="33"/>
      <c r="K32" s="31" t="s">
        <v>47</v>
      </c>
      <c r="L32" s="33">
        <v>5939.65</v>
      </c>
      <c r="M32" s="33"/>
      <c r="N32" s="34">
        <v>5939.65</v>
      </c>
      <c r="O32" s="33"/>
      <c r="BG32" s="27"/>
      <c r="BH32" s="28"/>
      <c r="BI32" s="35" t="s">
        <v>2634</v>
      </c>
    </row>
    <row r="33" spans="1:61" s="3" customFormat="1" ht="15" x14ac:dyDescent="0.25">
      <c r="A33" s="36"/>
      <c r="B33" s="37"/>
      <c r="C33" s="38" t="s">
        <v>2635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  <c r="BG33" s="27"/>
      <c r="BH33" s="28"/>
      <c r="BI33" s="35"/>
    </row>
    <row r="34" spans="1:61" s="3" customFormat="1" ht="15" x14ac:dyDescent="0.25">
      <c r="A34" s="91" t="s">
        <v>2636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BG34" s="27"/>
      <c r="BH34" s="28" t="s">
        <v>2636</v>
      </c>
      <c r="BI34" s="35"/>
    </row>
    <row r="35" spans="1:61" s="3" customFormat="1" ht="180" x14ac:dyDescent="0.25">
      <c r="A35" s="29" t="s">
        <v>58</v>
      </c>
      <c r="B35" s="30" t="s">
        <v>2637</v>
      </c>
      <c r="C35" s="94" t="s">
        <v>2638</v>
      </c>
      <c r="D35" s="94"/>
      <c r="E35" s="94"/>
      <c r="F35" s="29" t="s">
        <v>923</v>
      </c>
      <c r="G35" s="52">
        <v>36</v>
      </c>
      <c r="H35" s="33" t="s">
        <v>2639</v>
      </c>
      <c r="I35" s="33" t="s">
        <v>2640</v>
      </c>
      <c r="J35" s="33">
        <v>8.75</v>
      </c>
      <c r="K35" s="31" t="s">
        <v>37</v>
      </c>
      <c r="L35" s="33">
        <v>28650.89</v>
      </c>
      <c r="M35" s="33">
        <v>6133.43</v>
      </c>
      <c r="N35" s="34" t="s">
        <v>2641</v>
      </c>
      <c r="O35" s="33">
        <v>2787.75</v>
      </c>
      <c r="BG35" s="27"/>
      <c r="BH35" s="28"/>
      <c r="BI35" s="35" t="s">
        <v>2638</v>
      </c>
    </row>
    <row r="36" spans="1:61" s="3" customFormat="1" ht="15" x14ac:dyDescent="0.25">
      <c r="A36" s="41"/>
      <c r="B36" s="42"/>
      <c r="C36" s="42"/>
      <c r="D36" s="42"/>
      <c r="E36" s="43" t="s">
        <v>2642</v>
      </c>
      <c r="F36" s="43"/>
      <c r="G36" s="44"/>
      <c r="H36" s="45"/>
      <c r="I36" s="11"/>
      <c r="J36" s="11"/>
      <c r="K36" s="11"/>
      <c r="L36" s="46">
        <v>13560.87</v>
      </c>
      <c r="M36" s="47"/>
      <c r="N36" s="47"/>
      <c r="O36" s="48"/>
      <c r="BG36" s="27"/>
      <c r="BH36" s="28"/>
      <c r="BI36" s="35"/>
    </row>
    <row r="37" spans="1:61" s="3" customFormat="1" ht="15" x14ac:dyDescent="0.25">
      <c r="A37" s="41"/>
      <c r="B37" s="42"/>
      <c r="C37" s="42"/>
      <c r="D37" s="42"/>
      <c r="E37" s="43" t="s">
        <v>2643</v>
      </c>
      <c r="F37" s="43"/>
      <c r="G37" s="44"/>
      <c r="H37" s="45"/>
      <c r="I37" s="11"/>
      <c r="J37" s="11"/>
      <c r="K37" s="11"/>
      <c r="L37" s="46">
        <v>8113.34</v>
      </c>
      <c r="M37" s="47"/>
      <c r="N37" s="47"/>
      <c r="O37" s="48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42</v>
      </c>
      <c r="F38" s="43"/>
      <c r="G38" s="44"/>
      <c r="H38" s="45"/>
      <c r="I38" s="11"/>
      <c r="J38" s="11"/>
      <c r="K38" s="11"/>
      <c r="L38" s="46">
        <v>50325.1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91" t="s">
        <v>2644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3"/>
      <c r="BG39" s="27"/>
      <c r="BH39" s="28" t="s">
        <v>2644</v>
      </c>
      <c r="BI39" s="35"/>
    </row>
    <row r="40" spans="1:61" s="3" customFormat="1" ht="180" x14ac:dyDescent="0.25">
      <c r="A40" s="29" t="s">
        <v>62</v>
      </c>
      <c r="B40" s="30" t="s">
        <v>2623</v>
      </c>
      <c r="C40" s="94" t="s">
        <v>2624</v>
      </c>
      <c r="D40" s="94"/>
      <c r="E40" s="94"/>
      <c r="F40" s="29" t="s">
        <v>35</v>
      </c>
      <c r="G40" s="50">
        <v>6.5799999999999997E-2</v>
      </c>
      <c r="H40" s="33">
        <v>2766.48</v>
      </c>
      <c r="I40" s="33" t="s">
        <v>2625</v>
      </c>
      <c r="J40" s="33"/>
      <c r="K40" s="31" t="s">
        <v>37</v>
      </c>
      <c r="L40" s="33">
        <v>2484.77</v>
      </c>
      <c r="M40" s="33"/>
      <c r="N40" s="34" t="s">
        <v>2645</v>
      </c>
      <c r="O40" s="33"/>
      <c r="BG40" s="27"/>
      <c r="BH40" s="28"/>
      <c r="BI40" s="35" t="s">
        <v>2624</v>
      </c>
    </row>
    <row r="41" spans="1:61" s="3" customFormat="1" ht="15" x14ac:dyDescent="0.25">
      <c r="A41" s="36"/>
      <c r="B41" s="37"/>
      <c r="C41" s="38" t="s">
        <v>2646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BG41" s="27"/>
      <c r="BH41" s="28"/>
      <c r="BI41" s="35"/>
    </row>
    <row r="42" spans="1:61" s="3" customFormat="1" ht="15" x14ac:dyDescent="0.25">
      <c r="A42" s="41"/>
      <c r="B42" s="42"/>
      <c r="C42" s="42"/>
      <c r="D42" s="42"/>
      <c r="E42" s="43" t="s">
        <v>2647</v>
      </c>
      <c r="F42" s="43"/>
      <c r="G42" s="44"/>
      <c r="H42" s="45"/>
      <c r="I42" s="11"/>
      <c r="J42" s="11"/>
      <c r="K42" s="11"/>
      <c r="L42" s="46">
        <v>837.5</v>
      </c>
      <c r="M42" s="47"/>
      <c r="N42" s="47"/>
      <c r="O42" s="48"/>
      <c r="BG42" s="27"/>
      <c r="BH42" s="28"/>
      <c r="BI42" s="35"/>
    </row>
    <row r="43" spans="1:61" s="3" customFormat="1" ht="15" x14ac:dyDescent="0.25">
      <c r="A43" s="41"/>
      <c r="B43" s="42"/>
      <c r="C43" s="42"/>
      <c r="D43" s="42"/>
      <c r="E43" s="43" t="s">
        <v>2648</v>
      </c>
      <c r="F43" s="43"/>
      <c r="G43" s="44"/>
      <c r="H43" s="45"/>
      <c r="I43" s="11"/>
      <c r="J43" s="11"/>
      <c r="K43" s="11"/>
      <c r="L43" s="46">
        <v>418.75</v>
      </c>
      <c r="M43" s="47"/>
      <c r="N43" s="47"/>
      <c r="O43" s="48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42</v>
      </c>
      <c r="F44" s="43"/>
      <c r="G44" s="44"/>
      <c r="H44" s="45"/>
      <c r="I44" s="11"/>
      <c r="J44" s="11"/>
      <c r="K44" s="11"/>
      <c r="L44" s="46">
        <v>3741.02</v>
      </c>
      <c r="M44" s="47"/>
      <c r="N44" s="47"/>
      <c r="O44" s="48"/>
      <c r="BG44" s="27"/>
      <c r="BH44" s="28"/>
      <c r="BI44" s="35"/>
    </row>
    <row r="45" spans="1:61" s="3" customFormat="1" ht="157.5" x14ac:dyDescent="0.25">
      <c r="A45" s="29" t="s">
        <v>65</v>
      </c>
      <c r="B45" s="30" t="s">
        <v>2633</v>
      </c>
      <c r="C45" s="94" t="s">
        <v>2634</v>
      </c>
      <c r="D45" s="94"/>
      <c r="E45" s="94"/>
      <c r="F45" s="29" t="s">
        <v>46</v>
      </c>
      <c r="G45" s="51">
        <v>131.6</v>
      </c>
      <c r="H45" s="33">
        <v>2.91</v>
      </c>
      <c r="I45" s="33">
        <v>2.91</v>
      </c>
      <c r="J45" s="33"/>
      <c r="K45" s="31" t="s">
        <v>47</v>
      </c>
      <c r="L45" s="33">
        <v>5939.65</v>
      </c>
      <c r="M45" s="33"/>
      <c r="N45" s="34">
        <v>5939.65</v>
      </c>
      <c r="O45" s="33"/>
      <c r="BG45" s="27"/>
      <c r="BH45" s="28"/>
      <c r="BI45" s="35" t="s">
        <v>2634</v>
      </c>
    </row>
    <row r="46" spans="1:61" s="3" customFormat="1" ht="15" x14ac:dyDescent="0.25">
      <c r="A46" s="36"/>
      <c r="B46" s="37"/>
      <c r="C46" s="38" t="s">
        <v>48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40"/>
      <c r="BG46" s="27"/>
      <c r="BH46" s="28"/>
      <c r="BI46" s="35"/>
    </row>
    <row r="47" spans="1:61" s="3" customFormat="1" ht="180" x14ac:dyDescent="0.25">
      <c r="A47" s="29" t="s">
        <v>75</v>
      </c>
      <c r="B47" s="30" t="s">
        <v>81</v>
      </c>
      <c r="C47" s="94" t="s">
        <v>82</v>
      </c>
      <c r="D47" s="94"/>
      <c r="E47" s="94"/>
      <c r="F47" s="29" t="s">
        <v>35</v>
      </c>
      <c r="G47" s="50">
        <v>6.5799999999999997E-2</v>
      </c>
      <c r="H47" s="33">
        <v>505.05</v>
      </c>
      <c r="I47" s="33" t="s">
        <v>83</v>
      </c>
      <c r="J47" s="33"/>
      <c r="K47" s="31" t="s">
        <v>37</v>
      </c>
      <c r="L47" s="33">
        <v>453.62</v>
      </c>
      <c r="M47" s="33"/>
      <c r="N47" s="34" t="s">
        <v>2649</v>
      </c>
      <c r="O47" s="33"/>
      <c r="BG47" s="27"/>
      <c r="BH47" s="28"/>
      <c r="BI47" s="35" t="s">
        <v>82</v>
      </c>
    </row>
    <row r="48" spans="1:61" s="3" customFormat="1" ht="15" x14ac:dyDescent="0.25">
      <c r="A48" s="41"/>
      <c r="B48" s="42"/>
      <c r="C48" s="42"/>
      <c r="D48" s="42"/>
      <c r="E48" s="43" t="s">
        <v>2650</v>
      </c>
      <c r="F48" s="43"/>
      <c r="G48" s="44"/>
      <c r="H48" s="45"/>
      <c r="I48" s="11"/>
      <c r="J48" s="11"/>
      <c r="K48" s="11"/>
      <c r="L48" s="46">
        <v>187.4</v>
      </c>
      <c r="M48" s="47"/>
      <c r="N48" s="47"/>
      <c r="O48" s="48"/>
      <c r="BG48" s="27"/>
      <c r="BH48" s="28"/>
      <c r="BI48" s="35"/>
    </row>
    <row r="49" spans="1:63" s="3" customFormat="1" ht="15" x14ac:dyDescent="0.25">
      <c r="A49" s="41"/>
      <c r="B49" s="42"/>
      <c r="C49" s="42"/>
      <c r="D49" s="42"/>
      <c r="E49" s="43" t="s">
        <v>2651</v>
      </c>
      <c r="F49" s="43"/>
      <c r="G49" s="44"/>
      <c r="H49" s="45"/>
      <c r="I49" s="11"/>
      <c r="J49" s="11"/>
      <c r="K49" s="11"/>
      <c r="L49" s="46">
        <v>93.7</v>
      </c>
      <c r="M49" s="47"/>
      <c r="N49" s="47"/>
      <c r="O49" s="48"/>
      <c r="BG49" s="27"/>
      <c r="BH49" s="28"/>
      <c r="BI49" s="35"/>
    </row>
    <row r="50" spans="1:63" s="3" customFormat="1" ht="15" x14ac:dyDescent="0.25">
      <c r="A50" s="41"/>
      <c r="B50" s="42"/>
      <c r="C50" s="42"/>
      <c r="D50" s="42"/>
      <c r="E50" s="43" t="s">
        <v>42</v>
      </c>
      <c r="F50" s="43"/>
      <c r="G50" s="44"/>
      <c r="H50" s="45"/>
      <c r="I50" s="11"/>
      <c r="J50" s="11"/>
      <c r="K50" s="11"/>
      <c r="L50" s="46">
        <v>734.72</v>
      </c>
      <c r="M50" s="47"/>
      <c r="N50" s="47"/>
      <c r="O50" s="48"/>
      <c r="BG50" s="27"/>
      <c r="BH50" s="28"/>
      <c r="BI50" s="35"/>
    </row>
    <row r="51" spans="1:63" s="3" customFormat="1" ht="22.5" x14ac:dyDescent="0.25">
      <c r="A51" s="99" t="s">
        <v>93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1"/>
      <c r="L51" s="33">
        <v>71660.289999999994</v>
      </c>
      <c r="M51" s="33">
        <v>6133.43</v>
      </c>
      <c r="N51" s="33" t="s">
        <v>2652</v>
      </c>
      <c r="O51" s="33">
        <v>2787.75</v>
      </c>
      <c r="BG51" s="27"/>
      <c r="BH51" s="28"/>
      <c r="BI51" s="35"/>
      <c r="BJ51" s="35" t="s">
        <v>93</v>
      </c>
    </row>
    <row r="52" spans="1:63" s="3" customFormat="1" ht="15" x14ac:dyDescent="0.25">
      <c r="A52" s="99" t="s">
        <v>95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1"/>
      <c r="L52" s="33">
        <v>15657.48</v>
      </c>
      <c r="M52" s="33"/>
      <c r="N52" s="33"/>
      <c r="O52" s="33"/>
      <c r="BG52" s="27"/>
      <c r="BH52" s="28"/>
      <c r="BI52" s="35"/>
      <c r="BJ52" s="35" t="s">
        <v>95</v>
      </c>
    </row>
    <row r="53" spans="1:63" s="3" customFormat="1" ht="15" x14ac:dyDescent="0.25">
      <c r="A53" s="99" t="s">
        <v>96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1"/>
      <c r="L53" s="33">
        <v>9161.64</v>
      </c>
      <c r="M53" s="33"/>
      <c r="N53" s="33"/>
      <c r="O53" s="33"/>
      <c r="BG53" s="27"/>
      <c r="BH53" s="28"/>
      <c r="BI53" s="35"/>
      <c r="BJ53" s="35" t="s">
        <v>96</v>
      </c>
    </row>
    <row r="54" spans="1:63" s="3" customFormat="1" ht="15" x14ac:dyDescent="0.25">
      <c r="A54" s="99" t="s">
        <v>2653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1"/>
      <c r="L54" s="33">
        <v>96479.41</v>
      </c>
      <c r="M54" s="33"/>
      <c r="N54" s="33"/>
      <c r="O54" s="33"/>
      <c r="BG54" s="27"/>
      <c r="BH54" s="28"/>
      <c r="BI54" s="35"/>
      <c r="BJ54" s="35" t="s">
        <v>2653</v>
      </c>
    </row>
    <row r="55" spans="1:63" s="3" customFormat="1" ht="15" x14ac:dyDescent="0.25">
      <c r="A55" s="96" t="s">
        <v>2654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8"/>
      <c r="BG55" s="27" t="s">
        <v>2654</v>
      </c>
      <c r="BH55" s="28"/>
      <c r="BI55" s="35"/>
      <c r="BJ55" s="35"/>
    </row>
    <row r="56" spans="1:63" s="3" customFormat="1" ht="15" x14ac:dyDescent="0.25">
      <c r="A56" s="91" t="s">
        <v>2655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3"/>
      <c r="BG56" s="27"/>
      <c r="BH56" s="28" t="s">
        <v>2655</v>
      </c>
      <c r="BI56" s="35"/>
      <c r="BJ56" s="35"/>
    </row>
    <row r="57" spans="1:63" s="3" customFormat="1" ht="15" x14ac:dyDescent="0.25">
      <c r="A57" s="91" t="s">
        <v>2656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3"/>
      <c r="BG57" s="27"/>
      <c r="BH57" s="28" t="s">
        <v>2656</v>
      </c>
      <c r="BI57" s="35"/>
      <c r="BJ57" s="35"/>
    </row>
    <row r="58" spans="1:63" s="3" customFormat="1" ht="180" x14ac:dyDescent="0.25">
      <c r="A58" s="29" t="s">
        <v>80</v>
      </c>
      <c r="B58" s="30" t="s">
        <v>2657</v>
      </c>
      <c r="C58" s="94" t="s">
        <v>2658</v>
      </c>
      <c r="D58" s="94"/>
      <c r="E58" s="94"/>
      <c r="F58" s="29" t="s">
        <v>91</v>
      </c>
      <c r="G58" s="51">
        <v>0.9</v>
      </c>
      <c r="H58" s="33" t="s">
        <v>2659</v>
      </c>
      <c r="I58" s="33" t="s">
        <v>2660</v>
      </c>
      <c r="J58" s="33">
        <v>7170.4</v>
      </c>
      <c r="K58" s="31" t="s">
        <v>37</v>
      </c>
      <c r="L58" s="33">
        <v>64050.25</v>
      </c>
      <c r="M58" s="33">
        <v>1173.27</v>
      </c>
      <c r="N58" s="34" t="s">
        <v>2661</v>
      </c>
      <c r="O58" s="33">
        <v>57112.24</v>
      </c>
      <c r="BG58" s="27"/>
      <c r="BH58" s="28"/>
      <c r="BI58" s="35" t="s">
        <v>2658</v>
      </c>
      <c r="BJ58" s="35"/>
    </row>
    <row r="59" spans="1:63" s="3" customFormat="1" ht="15" x14ac:dyDescent="0.25">
      <c r="A59" s="36"/>
      <c r="B59" s="37"/>
      <c r="C59" s="38" t="s">
        <v>2662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35"/>
    </row>
    <row r="60" spans="1:63" s="3" customFormat="1" ht="15" x14ac:dyDescent="0.25">
      <c r="A60" s="41"/>
      <c r="B60" s="42"/>
      <c r="C60" s="42"/>
      <c r="D60" s="42"/>
      <c r="E60" s="43" t="s">
        <v>2663</v>
      </c>
      <c r="F60" s="43"/>
      <c r="G60" s="44"/>
      <c r="H60" s="45"/>
      <c r="I60" s="11"/>
      <c r="J60" s="11"/>
      <c r="K60" s="11"/>
      <c r="L60" s="46">
        <v>2656.43</v>
      </c>
      <c r="M60" s="47"/>
      <c r="N60" s="47"/>
      <c r="O60" s="48"/>
      <c r="BG60" s="27"/>
      <c r="BH60" s="28"/>
      <c r="BI60" s="35"/>
      <c r="BJ60" s="35"/>
    </row>
    <row r="61" spans="1:63" s="3" customFormat="1" ht="15" x14ac:dyDescent="0.25">
      <c r="A61" s="41"/>
      <c r="B61" s="42"/>
      <c r="C61" s="42"/>
      <c r="D61" s="42"/>
      <c r="E61" s="43" t="s">
        <v>2664</v>
      </c>
      <c r="F61" s="43"/>
      <c r="G61" s="44"/>
      <c r="H61" s="45"/>
      <c r="I61" s="11"/>
      <c r="J61" s="11"/>
      <c r="K61" s="11"/>
      <c r="L61" s="46">
        <v>1589.32</v>
      </c>
      <c r="M61" s="47"/>
      <c r="N61" s="47"/>
      <c r="O61" s="48"/>
      <c r="BG61" s="27"/>
      <c r="BH61" s="28"/>
      <c r="BI61" s="35"/>
      <c r="BJ61" s="35"/>
    </row>
    <row r="62" spans="1:63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68296</v>
      </c>
      <c r="M62" s="47"/>
      <c r="N62" s="47"/>
      <c r="O62" s="48"/>
      <c r="BG62" s="27"/>
      <c r="BH62" s="28"/>
      <c r="BI62" s="35"/>
      <c r="BJ62" s="35"/>
    </row>
    <row r="63" spans="1:63" s="3" customFormat="1" ht="23.25" x14ac:dyDescent="0.25">
      <c r="A63" s="54" t="s">
        <v>110</v>
      </c>
      <c r="B63" s="55" t="s">
        <v>2665</v>
      </c>
      <c r="C63" s="102" t="s">
        <v>2666</v>
      </c>
      <c r="D63" s="102"/>
      <c r="E63" s="102"/>
      <c r="F63" s="56" t="s">
        <v>490</v>
      </c>
      <c r="G63" s="44" t="s">
        <v>2667</v>
      </c>
      <c r="H63" s="57">
        <v>4298.47</v>
      </c>
      <c r="I63" s="57"/>
      <c r="J63" s="57">
        <v>4298.47</v>
      </c>
      <c r="K63" s="58"/>
      <c r="L63" s="57">
        <v>6447.71</v>
      </c>
      <c r="M63" s="57"/>
      <c r="N63" s="57"/>
      <c r="O63" s="59">
        <v>6447.71</v>
      </c>
      <c r="BG63" s="27"/>
      <c r="BH63" s="28"/>
      <c r="BI63" s="35"/>
      <c r="BJ63" s="35"/>
      <c r="BK63" s="19" t="s">
        <v>2666</v>
      </c>
    </row>
    <row r="64" spans="1:63" s="3" customFormat="1" ht="15" x14ac:dyDescent="0.25">
      <c r="A64" s="91" t="s">
        <v>2668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3"/>
      <c r="BG64" s="27"/>
      <c r="BH64" s="28" t="s">
        <v>2668</v>
      </c>
      <c r="BI64" s="35"/>
      <c r="BJ64" s="35"/>
      <c r="BK64" s="19"/>
    </row>
    <row r="65" spans="1:63" s="3" customFormat="1" ht="180" x14ac:dyDescent="0.25">
      <c r="A65" s="29" t="s">
        <v>88</v>
      </c>
      <c r="B65" s="30" t="s">
        <v>2669</v>
      </c>
      <c r="C65" s="94" t="s">
        <v>2670</v>
      </c>
      <c r="D65" s="94"/>
      <c r="E65" s="94"/>
      <c r="F65" s="29" t="s">
        <v>91</v>
      </c>
      <c r="G65" s="51">
        <v>5.0999999999999996</v>
      </c>
      <c r="H65" s="33" t="s">
        <v>2671</v>
      </c>
      <c r="I65" s="33" t="s">
        <v>2672</v>
      </c>
      <c r="J65" s="33">
        <v>3589.86</v>
      </c>
      <c r="K65" s="31" t="s">
        <v>37</v>
      </c>
      <c r="L65" s="33">
        <v>215245.78</v>
      </c>
      <c r="M65" s="33">
        <v>9009.14</v>
      </c>
      <c r="N65" s="34" t="s">
        <v>2673</v>
      </c>
      <c r="O65" s="33">
        <v>162028.32999999999</v>
      </c>
      <c r="BG65" s="27"/>
      <c r="BH65" s="28"/>
      <c r="BI65" s="35" t="s">
        <v>2670</v>
      </c>
      <c r="BJ65" s="35"/>
      <c r="BK65" s="19"/>
    </row>
    <row r="66" spans="1:63" s="3" customFormat="1" ht="15" x14ac:dyDescent="0.25">
      <c r="A66" s="41"/>
      <c r="B66" s="42"/>
      <c r="C66" s="42"/>
      <c r="D66" s="42"/>
      <c r="E66" s="43" t="s">
        <v>2674</v>
      </c>
      <c r="F66" s="43"/>
      <c r="G66" s="44"/>
      <c r="H66" s="45"/>
      <c r="I66" s="11"/>
      <c r="J66" s="11"/>
      <c r="K66" s="11"/>
      <c r="L66" s="46">
        <v>20072.43</v>
      </c>
      <c r="M66" s="47"/>
      <c r="N66" s="47"/>
      <c r="O66" s="48"/>
      <c r="BG66" s="27"/>
      <c r="BH66" s="28"/>
      <c r="BI66" s="35"/>
      <c r="BJ66" s="35"/>
      <c r="BK66" s="19"/>
    </row>
    <row r="67" spans="1:63" s="3" customFormat="1" ht="15" x14ac:dyDescent="0.25">
      <c r="A67" s="41"/>
      <c r="B67" s="42"/>
      <c r="C67" s="42"/>
      <c r="D67" s="42"/>
      <c r="E67" s="43" t="s">
        <v>2675</v>
      </c>
      <c r="F67" s="43"/>
      <c r="G67" s="44"/>
      <c r="H67" s="45"/>
      <c r="I67" s="11"/>
      <c r="J67" s="11"/>
      <c r="K67" s="11"/>
      <c r="L67" s="46">
        <v>12009.14</v>
      </c>
      <c r="M67" s="47"/>
      <c r="N67" s="47"/>
      <c r="O67" s="48"/>
      <c r="BG67" s="27"/>
      <c r="BH67" s="28"/>
      <c r="BI67" s="35"/>
      <c r="BJ67" s="35"/>
      <c r="BK67" s="19"/>
    </row>
    <row r="68" spans="1:63" s="3" customFormat="1" ht="15" x14ac:dyDescent="0.25">
      <c r="A68" s="41"/>
      <c r="B68" s="42"/>
      <c r="C68" s="42"/>
      <c r="D68" s="42"/>
      <c r="E68" s="43" t="s">
        <v>42</v>
      </c>
      <c r="F68" s="43"/>
      <c r="G68" s="44"/>
      <c r="H68" s="45"/>
      <c r="I68" s="11"/>
      <c r="J68" s="11"/>
      <c r="K68" s="11"/>
      <c r="L68" s="46">
        <v>247327.35</v>
      </c>
      <c r="M68" s="47"/>
      <c r="N68" s="47"/>
      <c r="O68" s="48"/>
      <c r="BG68" s="27"/>
      <c r="BH68" s="28"/>
      <c r="BI68" s="35"/>
      <c r="BJ68" s="35"/>
      <c r="BK68" s="19"/>
    </row>
    <row r="69" spans="1:63" s="3" customFormat="1" ht="23.25" x14ac:dyDescent="0.25">
      <c r="A69" s="54" t="s">
        <v>110</v>
      </c>
      <c r="B69" s="55" t="s">
        <v>2665</v>
      </c>
      <c r="C69" s="102" t="s">
        <v>2666</v>
      </c>
      <c r="D69" s="102"/>
      <c r="E69" s="102"/>
      <c r="F69" s="56" t="s">
        <v>490</v>
      </c>
      <c r="G69" s="44" t="s">
        <v>2676</v>
      </c>
      <c r="H69" s="57">
        <v>4298.47</v>
      </c>
      <c r="I69" s="57"/>
      <c r="J69" s="57">
        <v>4298.47</v>
      </c>
      <c r="K69" s="58"/>
      <c r="L69" s="57">
        <v>18268.5</v>
      </c>
      <c r="M69" s="57"/>
      <c r="N69" s="57"/>
      <c r="O69" s="59">
        <v>18268.5</v>
      </c>
      <c r="BG69" s="27"/>
      <c r="BH69" s="28"/>
      <c r="BI69" s="35"/>
      <c r="BJ69" s="35"/>
      <c r="BK69" s="19" t="s">
        <v>2666</v>
      </c>
    </row>
    <row r="70" spans="1:63" s="3" customFormat="1" ht="15" x14ac:dyDescent="0.25">
      <c r="A70" s="91" t="s">
        <v>2677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3"/>
      <c r="BG70" s="27"/>
      <c r="BH70" s="28" t="s">
        <v>2677</v>
      </c>
      <c r="BI70" s="35"/>
      <c r="BJ70" s="35"/>
      <c r="BK70" s="19"/>
    </row>
    <row r="71" spans="1:63" s="3" customFormat="1" ht="180" x14ac:dyDescent="0.25">
      <c r="A71" s="29" t="s">
        <v>100</v>
      </c>
      <c r="B71" s="30" t="s">
        <v>2678</v>
      </c>
      <c r="C71" s="94" t="s">
        <v>2679</v>
      </c>
      <c r="D71" s="94"/>
      <c r="E71" s="94"/>
      <c r="F71" s="29" t="s">
        <v>490</v>
      </c>
      <c r="G71" s="52">
        <v>6</v>
      </c>
      <c r="H71" s="33" t="s">
        <v>2680</v>
      </c>
      <c r="I71" s="33" t="s">
        <v>2681</v>
      </c>
      <c r="J71" s="33">
        <v>0.78</v>
      </c>
      <c r="K71" s="31" t="s">
        <v>37</v>
      </c>
      <c r="L71" s="33">
        <v>7468.99</v>
      </c>
      <c r="M71" s="33">
        <v>3458.7</v>
      </c>
      <c r="N71" s="34" t="s">
        <v>2682</v>
      </c>
      <c r="O71" s="33">
        <v>41.42</v>
      </c>
      <c r="BG71" s="27"/>
      <c r="BH71" s="28"/>
      <c r="BI71" s="35" t="s">
        <v>2679</v>
      </c>
      <c r="BJ71" s="35"/>
      <c r="BK71" s="19"/>
    </row>
    <row r="72" spans="1:63" s="3" customFormat="1" ht="15" x14ac:dyDescent="0.25">
      <c r="A72" s="41"/>
      <c r="B72" s="42"/>
      <c r="C72" s="42"/>
      <c r="D72" s="42"/>
      <c r="E72" s="43" t="s">
        <v>2683</v>
      </c>
      <c r="F72" s="43"/>
      <c r="G72" s="44"/>
      <c r="H72" s="45"/>
      <c r="I72" s="11"/>
      <c r="J72" s="11"/>
      <c r="K72" s="11"/>
      <c r="L72" s="46">
        <v>5614.4</v>
      </c>
      <c r="M72" s="47"/>
      <c r="N72" s="47"/>
      <c r="O72" s="48"/>
      <c r="BG72" s="27"/>
      <c r="BH72" s="28"/>
      <c r="BI72" s="35"/>
      <c r="BJ72" s="35"/>
      <c r="BK72" s="19"/>
    </row>
    <row r="73" spans="1:63" s="3" customFormat="1" ht="15" x14ac:dyDescent="0.25">
      <c r="A73" s="41"/>
      <c r="B73" s="42"/>
      <c r="C73" s="42"/>
      <c r="D73" s="42"/>
      <c r="E73" s="43" t="s">
        <v>2684</v>
      </c>
      <c r="F73" s="43"/>
      <c r="G73" s="44"/>
      <c r="H73" s="45"/>
      <c r="I73" s="11"/>
      <c r="J73" s="11"/>
      <c r="K73" s="11"/>
      <c r="L73" s="46">
        <v>3359.04</v>
      </c>
      <c r="M73" s="47"/>
      <c r="N73" s="47"/>
      <c r="O73" s="48"/>
      <c r="BG73" s="27"/>
      <c r="BH73" s="28"/>
      <c r="BI73" s="35"/>
      <c r="BJ73" s="35"/>
      <c r="BK73" s="19"/>
    </row>
    <row r="74" spans="1:63" s="3" customFormat="1" ht="15" x14ac:dyDescent="0.25">
      <c r="A74" s="41"/>
      <c r="B74" s="42"/>
      <c r="C74" s="42"/>
      <c r="D74" s="42"/>
      <c r="E74" s="43" t="s">
        <v>42</v>
      </c>
      <c r="F74" s="43"/>
      <c r="G74" s="44"/>
      <c r="H74" s="45"/>
      <c r="I74" s="11"/>
      <c r="J74" s="11"/>
      <c r="K74" s="11"/>
      <c r="L74" s="46">
        <v>16442.43</v>
      </c>
      <c r="M74" s="47"/>
      <c r="N74" s="47"/>
      <c r="O74" s="48"/>
      <c r="BG74" s="27"/>
      <c r="BH74" s="28"/>
      <c r="BI74" s="35"/>
      <c r="BJ74" s="35"/>
      <c r="BK74" s="19"/>
    </row>
    <row r="75" spans="1:63" s="3" customFormat="1" ht="180" x14ac:dyDescent="0.25">
      <c r="A75" s="29" t="s">
        <v>116</v>
      </c>
      <c r="B75" s="30" t="s">
        <v>59</v>
      </c>
      <c r="C75" s="94" t="s">
        <v>60</v>
      </c>
      <c r="D75" s="94"/>
      <c r="E75" s="94"/>
      <c r="F75" s="29" t="s">
        <v>46</v>
      </c>
      <c r="G75" s="49">
        <v>1.68</v>
      </c>
      <c r="H75" s="33">
        <v>3.28</v>
      </c>
      <c r="I75" s="33">
        <v>3.28</v>
      </c>
      <c r="J75" s="33"/>
      <c r="K75" s="31" t="s">
        <v>37</v>
      </c>
      <c r="L75" s="33">
        <v>75.22</v>
      </c>
      <c r="M75" s="33"/>
      <c r="N75" s="34">
        <v>75.22</v>
      </c>
      <c r="O75" s="33"/>
      <c r="BG75" s="27"/>
      <c r="BH75" s="28"/>
      <c r="BI75" s="35" t="s">
        <v>60</v>
      </c>
      <c r="BJ75" s="35"/>
      <c r="BK75" s="19"/>
    </row>
    <row r="76" spans="1:63" s="3" customFormat="1" ht="15" x14ac:dyDescent="0.25">
      <c r="A76" s="36"/>
      <c r="B76" s="37"/>
      <c r="C76" s="38" t="s">
        <v>2685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40"/>
      <c r="BG76" s="27"/>
      <c r="BH76" s="28"/>
      <c r="BI76" s="35"/>
      <c r="BJ76" s="35"/>
      <c r="BK76" s="19"/>
    </row>
    <row r="77" spans="1:63" s="3" customFormat="1" ht="157.5" x14ac:dyDescent="0.25">
      <c r="A77" s="29" t="s">
        <v>129</v>
      </c>
      <c r="B77" s="30" t="s">
        <v>44</v>
      </c>
      <c r="C77" s="94" t="s">
        <v>45</v>
      </c>
      <c r="D77" s="94"/>
      <c r="E77" s="94"/>
      <c r="F77" s="29" t="s">
        <v>46</v>
      </c>
      <c r="G77" s="49">
        <v>1.68</v>
      </c>
      <c r="H77" s="33">
        <v>38.58</v>
      </c>
      <c r="I77" s="33">
        <v>38.58</v>
      </c>
      <c r="J77" s="33"/>
      <c r="K77" s="31" t="s">
        <v>47</v>
      </c>
      <c r="L77" s="33">
        <v>1005.27</v>
      </c>
      <c r="M77" s="33"/>
      <c r="N77" s="34">
        <v>1005.27</v>
      </c>
      <c r="O77" s="33"/>
      <c r="BG77" s="27"/>
      <c r="BH77" s="28"/>
      <c r="BI77" s="35" t="s">
        <v>45</v>
      </c>
      <c r="BJ77" s="35"/>
      <c r="BK77" s="19"/>
    </row>
    <row r="78" spans="1:63" s="3" customFormat="1" ht="15" x14ac:dyDescent="0.25">
      <c r="A78" s="36"/>
      <c r="B78" s="37"/>
      <c r="C78" s="38" t="s">
        <v>2685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40"/>
      <c r="BG78" s="27"/>
      <c r="BH78" s="28"/>
      <c r="BI78" s="35"/>
      <c r="BJ78" s="35"/>
      <c r="BK78" s="19"/>
    </row>
    <row r="79" spans="1:63" s="3" customFormat="1" ht="15" x14ac:dyDescent="0.25">
      <c r="A79" s="91" t="s">
        <v>2686</v>
      </c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3"/>
      <c r="BG79" s="27"/>
      <c r="BH79" s="28" t="s">
        <v>2686</v>
      </c>
      <c r="BI79" s="35"/>
      <c r="BJ79" s="35"/>
      <c r="BK79" s="19"/>
    </row>
    <row r="80" spans="1:63" s="3" customFormat="1" ht="180" x14ac:dyDescent="0.25">
      <c r="A80" s="29" t="s">
        <v>156</v>
      </c>
      <c r="B80" s="30" t="s">
        <v>2687</v>
      </c>
      <c r="C80" s="94" t="s">
        <v>2688</v>
      </c>
      <c r="D80" s="94"/>
      <c r="E80" s="94"/>
      <c r="F80" s="29" t="s">
        <v>91</v>
      </c>
      <c r="G80" s="51">
        <v>5.4</v>
      </c>
      <c r="H80" s="33" t="s">
        <v>2689</v>
      </c>
      <c r="I80" s="33" t="s">
        <v>2690</v>
      </c>
      <c r="J80" s="33">
        <v>105.6</v>
      </c>
      <c r="K80" s="31" t="s">
        <v>37</v>
      </c>
      <c r="L80" s="33">
        <v>7214.1</v>
      </c>
      <c r="M80" s="33">
        <v>1556.42</v>
      </c>
      <c r="N80" s="34" t="s">
        <v>2691</v>
      </c>
      <c r="O80" s="33">
        <v>5046.62</v>
      </c>
      <c r="BG80" s="27"/>
      <c r="BH80" s="28"/>
      <c r="BI80" s="35" t="s">
        <v>2688</v>
      </c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2692</v>
      </c>
      <c r="F81" s="43"/>
      <c r="G81" s="44"/>
      <c r="H81" s="45"/>
      <c r="I81" s="11"/>
      <c r="J81" s="11"/>
      <c r="K81" s="11"/>
      <c r="L81" s="46">
        <v>1917.51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2693</v>
      </c>
      <c r="F82" s="43"/>
      <c r="G82" s="44"/>
      <c r="H82" s="45"/>
      <c r="I82" s="11"/>
      <c r="J82" s="11"/>
      <c r="K82" s="11"/>
      <c r="L82" s="46">
        <v>1202.8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10334.41</v>
      </c>
      <c r="M83" s="47"/>
      <c r="N83" s="47"/>
      <c r="O83" s="48"/>
      <c r="BG83" s="27"/>
      <c r="BH83" s="28"/>
      <c r="BI83" s="35"/>
      <c r="BJ83" s="35"/>
      <c r="BK83" s="19"/>
    </row>
    <row r="84" spans="1:63" s="3" customFormat="1" ht="22.5" x14ac:dyDescent="0.25">
      <c r="A84" s="54" t="s">
        <v>110</v>
      </c>
      <c r="B84" s="55" t="s">
        <v>2694</v>
      </c>
      <c r="C84" s="102" t="s">
        <v>2695</v>
      </c>
      <c r="D84" s="102"/>
      <c r="E84" s="102"/>
      <c r="F84" s="56" t="s">
        <v>91</v>
      </c>
      <c r="G84" s="44" t="s">
        <v>2696</v>
      </c>
      <c r="H84" s="57">
        <v>91.5</v>
      </c>
      <c r="I84" s="57"/>
      <c r="J84" s="57">
        <v>91.5</v>
      </c>
      <c r="K84" s="58"/>
      <c r="L84" s="57">
        <v>568.22</v>
      </c>
      <c r="M84" s="57"/>
      <c r="N84" s="57"/>
      <c r="O84" s="59">
        <v>568.22</v>
      </c>
      <c r="BG84" s="27"/>
      <c r="BH84" s="28"/>
      <c r="BI84" s="35"/>
      <c r="BJ84" s="35"/>
      <c r="BK84" s="19" t="s">
        <v>2695</v>
      </c>
    </row>
    <row r="85" spans="1:63" s="3" customFormat="1" ht="15" x14ac:dyDescent="0.25">
      <c r="A85" s="91" t="s">
        <v>2697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3"/>
      <c r="BG85" s="27"/>
      <c r="BH85" s="28" t="s">
        <v>2697</v>
      </c>
      <c r="BI85" s="35"/>
      <c r="BJ85" s="35"/>
      <c r="BK85" s="19"/>
    </row>
    <row r="86" spans="1:63" s="3" customFormat="1" ht="180" x14ac:dyDescent="0.25">
      <c r="A86" s="29" t="s">
        <v>161</v>
      </c>
      <c r="B86" s="30" t="s">
        <v>117</v>
      </c>
      <c r="C86" s="94" t="s">
        <v>118</v>
      </c>
      <c r="D86" s="94"/>
      <c r="E86" s="94"/>
      <c r="F86" s="29" t="s">
        <v>53</v>
      </c>
      <c r="G86" s="49">
        <v>0.02</v>
      </c>
      <c r="H86" s="33" t="s">
        <v>2698</v>
      </c>
      <c r="I86" s="33" t="s">
        <v>120</v>
      </c>
      <c r="J86" s="33">
        <v>61370.79</v>
      </c>
      <c r="K86" s="31" t="s">
        <v>37</v>
      </c>
      <c r="L86" s="33">
        <v>12189.42</v>
      </c>
      <c r="M86" s="33">
        <v>899.26</v>
      </c>
      <c r="N86" s="34" t="s">
        <v>2699</v>
      </c>
      <c r="O86" s="33">
        <v>10862.63</v>
      </c>
      <c r="BG86" s="27"/>
      <c r="BH86" s="28"/>
      <c r="BI86" s="35" t="s">
        <v>118</v>
      </c>
      <c r="BJ86" s="35"/>
      <c r="BK86" s="19"/>
    </row>
    <row r="87" spans="1:63" s="3" customFormat="1" ht="15" x14ac:dyDescent="0.25">
      <c r="A87" s="36"/>
      <c r="B87" s="37"/>
      <c r="C87" s="38" t="s">
        <v>1202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40"/>
      <c r="BG87" s="27"/>
      <c r="BH87" s="28"/>
      <c r="BI87" s="35"/>
      <c r="BJ87" s="35"/>
      <c r="BK87" s="19"/>
    </row>
    <row r="88" spans="1:63" s="3" customFormat="1" ht="15" x14ac:dyDescent="0.25">
      <c r="A88" s="41"/>
      <c r="B88" s="42"/>
      <c r="C88" s="42"/>
      <c r="D88" s="42"/>
      <c r="E88" s="43" t="s">
        <v>2700</v>
      </c>
      <c r="F88" s="43"/>
      <c r="G88" s="44"/>
      <c r="H88" s="45"/>
      <c r="I88" s="11"/>
      <c r="J88" s="11"/>
      <c r="K88" s="11"/>
      <c r="L88" s="46">
        <v>1130.1300000000001</v>
      </c>
      <c r="M88" s="47"/>
      <c r="N88" s="47"/>
      <c r="O88" s="48"/>
      <c r="BG88" s="27"/>
      <c r="BH88" s="28"/>
      <c r="BI88" s="35"/>
      <c r="BJ88" s="35"/>
      <c r="BK88" s="19"/>
    </row>
    <row r="89" spans="1:63" s="3" customFormat="1" ht="15" x14ac:dyDescent="0.25">
      <c r="A89" s="41"/>
      <c r="B89" s="42"/>
      <c r="C89" s="42"/>
      <c r="D89" s="42"/>
      <c r="E89" s="43" t="s">
        <v>2701</v>
      </c>
      <c r="F89" s="43"/>
      <c r="G89" s="44"/>
      <c r="H89" s="45"/>
      <c r="I89" s="11"/>
      <c r="J89" s="11"/>
      <c r="K89" s="11"/>
      <c r="L89" s="46">
        <v>642.62</v>
      </c>
      <c r="M89" s="47"/>
      <c r="N89" s="47"/>
      <c r="O89" s="48"/>
      <c r="BG89" s="27"/>
      <c r="BH89" s="28"/>
      <c r="BI89" s="35"/>
      <c r="BJ89" s="35"/>
      <c r="BK89" s="19"/>
    </row>
    <row r="90" spans="1:63" s="3" customFormat="1" ht="15" x14ac:dyDescent="0.25">
      <c r="A90" s="41"/>
      <c r="B90" s="42"/>
      <c r="C90" s="42"/>
      <c r="D90" s="42"/>
      <c r="E90" s="43" t="s">
        <v>42</v>
      </c>
      <c r="F90" s="43"/>
      <c r="G90" s="44"/>
      <c r="H90" s="45"/>
      <c r="I90" s="11"/>
      <c r="J90" s="11"/>
      <c r="K90" s="11"/>
      <c r="L90" s="46">
        <v>13962.17</v>
      </c>
      <c r="M90" s="47"/>
      <c r="N90" s="47"/>
      <c r="O90" s="48"/>
      <c r="BG90" s="27"/>
      <c r="BH90" s="28"/>
      <c r="BI90" s="35"/>
      <c r="BJ90" s="35"/>
      <c r="BK90" s="19"/>
    </row>
    <row r="91" spans="1:63" s="3" customFormat="1" ht="23.25" x14ac:dyDescent="0.25">
      <c r="A91" s="54" t="s">
        <v>110</v>
      </c>
      <c r="B91" s="55" t="s">
        <v>2702</v>
      </c>
      <c r="C91" s="102" t="s">
        <v>2703</v>
      </c>
      <c r="D91" s="102"/>
      <c r="E91" s="102"/>
      <c r="F91" s="56" t="s">
        <v>91</v>
      </c>
      <c r="G91" s="44" t="s">
        <v>2704</v>
      </c>
      <c r="H91" s="57">
        <v>592.76</v>
      </c>
      <c r="I91" s="57"/>
      <c r="J91" s="57">
        <v>592.76</v>
      </c>
      <c r="K91" s="58"/>
      <c r="L91" s="57">
        <v>1209.23</v>
      </c>
      <c r="M91" s="57"/>
      <c r="N91" s="57"/>
      <c r="O91" s="59">
        <v>1209.23</v>
      </c>
      <c r="BG91" s="27"/>
      <c r="BH91" s="28"/>
      <c r="BI91" s="35"/>
      <c r="BJ91" s="35"/>
      <c r="BK91" s="19" t="s">
        <v>2703</v>
      </c>
    </row>
    <row r="92" spans="1:63" s="3" customFormat="1" ht="15" x14ac:dyDescent="0.25">
      <c r="A92" s="91" t="s">
        <v>2705</v>
      </c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3"/>
      <c r="BG92" s="27"/>
      <c r="BH92" s="28" t="s">
        <v>2705</v>
      </c>
      <c r="BI92" s="35"/>
      <c r="BJ92" s="35"/>
      <c r="BK92" s="19"/>
    </row>
    <row r="93" spans="1:63" s="3" customFormat="1" ht="180" x14ac:dyDescent="0.25">
      <c r="A93" s="29" t="s">
        <v>165</v>
      </c>
      <c r="B93" s="30" t="s">
        <v>130</v>
      </c>
      <c r="C93" s="94" t="s">
        <v>131</v>
      </c>
      <c r="D93" s="94"/>
      <c r="E93" s="94"/>
      <c r="F93" s="29" t="s">
        <v>53</v>
      </c>
      <c r="G93" s="49">
        <v>0.11</v>
      </c>
      <c r="H93" s="33" t="s">
        <v>347</v>
      </c>
      <c r="I93" s="33" t="s">
        <v>133</v>
      </c>
      <c r="J93" s="33">
        <v>488.42</v>
      </c>
      <c r="K93" s="31" t="s">
        <v>37</v>
      </c>
      <c r="L93" s="33">
        <v>11428.84</v>
      </c>
      <c r="M93" s="33">
        <v>7171.71</v>
      </c>
      <c r="N93" s="34" t="s">
        <v>2706</v>
      </c>
      <c r="O93" s="33">
        <v>475.48</v>
      </c>
      <c r="BG93" s="27"/>
      <c r="BH93" s="28"/>
      <c r="BI93" s="35" t="s">
        <v>131</v>
      </c>
      <c r="BJ93" s="35"/>
      <c r="BK93" s="19"/>
    </row>
    <row r="94" spans="1:63" s="3" customFormat="1" ht="15" x14ac:dyDescent="0.25">
      <c r="A94" s="36"/>
      <c r="B94" s="37"/>
      <c r="C94" s="38" t="s">
        <v>2707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40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2708</v>
      </c>
      <c r="F95" s="43"/>
      <c r="G95" s="44"/>
      <c r="H95" s="45"/>
      <c r="I95" s="11"/>
      <c r="J95" s="11"/>
      <c r="K95" s="11"/>
      <c r="L95" s="46">
        <v>9145.9500000000007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15" x14ac:dyDescent="0.25">
      <c r="A96" s="41"/>
      <c r="B96" s="42"/>
      <c r="C96" s="42"/>
      <c r="D96" s="42"/>
      <c r="E96" s="43" t="s">
        <v>2709</v>
      </c>
      <c r="F96" s="43"/>
      <c r="G96" s="44"/>
      <c r="H96" s="45"/>
      <c r="I96" s="11"/>
      <c r="J96" s="11"/>
      <c r="K96" s="11"/>
      <c r="L96" s="46">
        <v>5200.6400000000003</v>
      </c>
      <c r="M96" s="47"/>
      <c r="N96" s="47"/>
      <c r="O96" s="48"/>
      <c r="BG96" s="27"/>
      <c r="BH96" s="28"/>
      <c r="BI96" s="35"/>
      <c r="BJ96" s="35"/>
      <c r="BK96" s="19"/>
    </row>
    <row r="97" spans="1:63" s="3" customFormat="1" ht="15" x14ac:dyDescent="0.25">
      <c r="A97" s="41"/>
      <c r="B97" s="42"/>
      <c r="C97" s="42"/>
      <c r="D97" s="42"/>
      <c r="E97" s="43" t="s">
        <v>42</v>
      </c>
      <c r="F97" s="43"/>
      <c r="G97" s="44"/>
      <c r="H97" s="45"/>
      <c r="I97" s="11"/>
      <c r="J97" s="11"/>
      <c r="K97" s="11"/>
      <c r="L97" s="46">
        <v>25775.43</v>
      </c>
      <c r="M97" s="47"/>
      <c r="N97" s="47"/>
      <c r="O97" s="48"/>
      <c r="BG97" s="27"/>
      <c r="BH97" s="28"/>
      <c r="BI97" s="35"/>
      <c r="BJ97" s="35"/>
      <c r="BK97" s="19"/>
    </row>
    <row r="98" spans="1:63" s="3" customFormat="1" ht="180" x14ac:dyDescent="0.25">
      <c r="A98" s="29" t="s">
        <v>175</v>
      </c>
      <c r="B98" s="30" t="s">
        <v>2710</v>
      </c>
      <c r="C98" s="94" t="s">
        <v>2711</v>
      </c>
      <c r="D98" s="94"/>
      <c r="E98" s="94"/>
      <c r="F98" s="29" t="s">
        <v>159</v>
      </c>
      <c r="G98" s="52">
        <v>11</v>
      </c>
      <c r="H98" s="33">
        <v>28.35</v>
      </c>
      <c r="I98" s="33"/>
      <c r="J98" s="33">
        <v>28.35</v>
      </c>
      <c r="K98" s="31" t="s">
        <v>37</v>
      </c>
      <c r="L98" s="33">
        <v>2759.87</v>
      </c>
      <c r="M98" s="33"/>
      <c r="N98" s="34"/>
      <c r="O98" s="33">
        <v>2759.87</v>
      </c>
      <c r="BG98" s="27"/>
      <c r="BH98" s="28"/>
      <c r="BI98" s="35" t="s">
        <v>2711</v>
      </c>
      <c r="BJ98" s="35"/>
      <c r="BK98" s="19"/>
    </row>
    <row r="99" spans="1:63" s="3" customFormat="1" ht="15" x14ac:dyDescent="0.25">
      <c r="A99" s="36"/>
      <c r="B99" s="37"/>
      <c r="C99" s="38" t="s">
        <v>160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40"/>
      <c r="BG99" s="27"/>
      <c r="BH99" s="28"/>
      <c r="BI99" s="35"/>
      <c r="BJ99" s="35"/>
      <c r="BK99" s="19"/>
    </row>
    <row r="100" spans="1:63" s="3" customFormat="1" ht="180" x14ac:dyDescent="0.25">
      <c r="A100" s="29" t="s">
        <v>182</v>
      </c>
      <c r="B100" s="30" t="s">
        <v>2712</v>
      </c>
      <c r="C100" s="94" t="s">
        <v>2713</v>
      </c>
      <c r="D100" s="94"/>
      <c r="E100" s="94"/>
      <c r="F100" s="29" t="s">
        <v>91</v>
      </c>
      <c r="G100" s="53">
        <v>11.164999999999999</v>
      </c>
      <c r="H100" s="33">
        <v>790</v>
      </c>
      <c r="I100" s="33"/>
      <c r="J100" s="33">
        <v>790</v>
      </c>
      <c r="K100" s="31" t="s">
        <v>37</v>
      </c>
      <c r="L100" s="33">
        <v>78060.100000000006</v>
      </c>
      <c r="M100" s="33"/>
      <c r="N100" s="34"/>
      <c r="O100" s="33">
        <v>78060.100000000006</v>
      </c>
      <c r="BG100" s="27"/>
      <c r="BH100" s="28"/>
      <c r="BI100" s="35" t="s">
        <v>2713</v>
      </c>
      <c r="BJ100" s="35"/>
      <c r="BK100" s="19"/>
    </row>
    <row r="101" spans="1:63" s="3" customFormat="1" ht="180" x14ac:dyDescent="0.25">
      <c r="A101" s="29" t="s">
        <v>200</v>
      </c>
      <c r="B101" s="30" t="s">
        <v>2714</v>
      </c>
      <c r="C101" s="94" t="s">
        <v>2715</v>
      </c>
      <c r="D101" s="94"/>
      <c r="E101" s="94"/>
      <c r="F101" s="29" t="s">
        <v>68</v>
      </c>
      <c r="G101" s="49">
        <v>0.26</v>
      </c>
      <c r="H101" s="33">
        <v>7956.21</v>
      </c>
      <c r="I101" s="33"/>
      <c r="J101" s="33">
        <v>7956.21</v>
      </c>
      <c r="K101" s="31" t="s">
        <v>37</v>
      </c>
      <c r="L101" s="33">
        <v>18307.240000000002</v>
      </c>
      <c r="M101" s="33"/>
      <c r="N101" s="34"/>
      <c r="O101" s="33">
        <v>18307.240000000002</v>
      </c>
      <c r="BG101" s="27"/>
      <c r="BH101" s="28"/>
      <c r="BI101" s="35" t="s">
        <v>2715</v>
      </c>
      <c r="BJ101" s="35"/>
      <c r="BK101" s="19"/>
    </row>
    <row r="102" spans="1:63" s="3" customFormat="1" ht="180" x14ac:dyDescent="0.25">
      <c r="A102" s="29" t="s">
        <v>374</v>
      </c>
      <c r="B102" s="30" t="s">
        <v>2716</v>
      </c>
      <c r="C102" s="94" t="s">
        <v>2717</v>
      </c>
      <c r="D102" s="94"/>
      <c r="E102" s="94"/>
      <c r="F102" s="29" t="s">
        <v>68</v>
      </c>
      <c r="G102" s="49">
        <v>0.02</v>
      </c>
      <c r="H102" s="33">
        <v>8780.09</v>
      </c>
      <c r="I102" s="33"/>
      <c r="J102" s="33">
        <v>8780.09</v>
      </c>
      <c r="K102" s="31" t="s">
        <v>37</v>
      </c>
      <c r="L102" s="33">
        <v>1554.08</v>
      </c>
      <c r="M102" s="33"/>
      <c r="N102" s="34"/>
      <c r="O102" s="33">
        <v>1554.08</v>
      </c>
      <c r="BG102" s="27"/>
      <c r="BH102" s="28"/>
      <c r="BI102" s="35" t="s">
        <v>2717</v>
      </c>
      <c r="BJ102" s="35"/>
      <c r="BK102" s="19"/>
    </row>
    <row r="103" spans="1:63" s="3" customFormat="1" ht="180" x14ac:dyDescent="0.25">
      <c r="A103" s="29" t="s">
        <v>382</v>
      </c>
      <c r="B103" s="30" t="s">
        <v>2718</v>
      </c>
      <c r="C103" s="94" t="s">
        <v>2719</v>
      </c>
      <c r="D103" s="94"/>
      <c r="E103" s="94"/>
      <c r="F103" s="29" t="s">
        <v>68</v>
      </c>
      <c r="G103" s="49">
        <v>0.73</v>
      </c>
      <c r="H103" s="33">
        <v>7997.23</v>
      </c>
      <c r="I103" s="33"/>
      <c r="J103" s="33">
        <v>7997.23</v>
      </c>
      <c r="K103" s="31" t="s">
        <v>37</v>
      </c>
      <c r="L103" s="33">
        <v>51666.1</v>
      </c>
      <c r="M103" s="33"/>
      <c r="N103" s="34"/>
      <c r="O103" s="33">
        <v>51666.1</v>
      </c>
      <c r="BG103" s="27"/>
      <c r="BH103" s="28"/>
      <c r="BI103" s="35" t="s">
        <v>2719</v>
      </c>
      <c r="BJ103" s="35"/>
      <c r="BK103" s="19"/>
    </row>
    <row r="104" spans="1:63" s="3" customFormat="1" ht="15" x14ac:dyDescent="0.25">
      <c r="A104" s="91" t="s">
        <v>2720</v>
      </c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3"/>
      <c r="BG104" s="27"/>
      <c r="BH104" s="28" t="s">
        <v>2720</v>
      </c>
      <c r="BI104" s="35"/>
      <c r="BJ104" s="35"/>
      <c r="BK104" s="19"/>
    </row>
    <row r="105" spans="1:63" s="3" customFormat="1" ht="180" x14ac:dyDescent="0.25">
      <c r="A105" s="29" t="s">
        <v>392</v>
      </c>
      <c r="B105" s="30" t="s">
        <v>201</v>
      </c>
      <c r="C105" s="94" t="s">
        <v>202</v>
      </c>
      <c r="D105" s="94"/>
      <c r="E105" s="94"/>
      <c r="F105" s="29" t="s">
        <v>185</v>
      </c>
      <c r="G105" s="53">
        <v>0.48899999999999999</v>
      </c>
      <c r="H105" s="33" t="s">
        <v>2721</v>
      </c>
      <c r="I105" s="33" t="s">
        <v>204</v>
      </c>
      <c r="J105" s="33">
        <v>889.87</v>
      </c>
      <c r="K105" s="31" t="s">
        <v>37</v>
      </c>
      <c r="L105" s="33">
        <v>8538.92</v>
      </c>
      <c r="M105" s="33">
        <v>4209.68</v>
      </c>
      <c r="N105" s="34" t="s">
        <v>2722</v>
      </c>
      <c r="O105" s="33">
        <v>3851.05</v>
      </c>
      <c r="BG105" s="27"/>
      <c r="BH105" s="28"/>
      <c r="BI105" s="35" t="s">
        <v>202</v>
      </c>
      <c r="BJ105" s="35"/>
      <c r="BK105" s="19"/>
    </row>
    <row r="106" spans="1:63" s="3" customFormat="1" ht="15" x14ac:dyDescent="0.25">
      <c r="A106" s="36"/>
      <c r="B106" s="37"/>
      <c r="C106" s="38" t="s">
        <v>2723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40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2724</v>
      </c>
      <c r="F107" s="43"/>
      <c r="G107" s="44"/>
      <c r="H107" s="45"/>
      <c r="I107" s="11"/>
      <c r="J107" s="11"/>
      <c r="K107" s="11"/>
      <c r="L107" s="46">
        <v>4683.93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2725</v>
      </c>
      <c r="F108" s="43"/>
      <c r="G108" s="44"/>
      <c r="H108" s="45"/>
      <c r="I108" s="11"/>
      <c r="J108" s="11"/>
      <c r="K108" s="11"/>
      <c r="L108" s="46">
        <v>2938.1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15" x14ac:dyDescent="0.25">
      <c r="A109" s="41"/>
      <c r="B109" s="42"/>
      <c r="C109" s="42"/>
      <c r="D109" s="42"/>
      <c r="E109" s="43" t="s">
        <v>42</v>
      </c>
      <c r="F109" s="43"/>
      <c r="G109" s="44"/>
      <c r="H109" s="45"/>
      <c r="I109" s="11"/>
      <c r="J109" s="11"/>
      <c r="K109" s="11"/>
      <c r="L109" s="46">
        <v>16160.95</v>
      </c>
      <c r="M109" s="47"/>
      <c r="N109" s="47"/>
      <c r="O109" s="48"/>
      <c r="BG109" s="27"/>
      <c r="BH109" s="28"/>
      <c r="BI109" s="35"/>
      <c r="BJ109" s="35"/>
      <c r="BK109" s="19"/>
    </row>
    <row r="110" spans="1:63" s="3" customFormat="1" ht="22.5" x14ac:dyDescent="0.25">
      <c r="A110" s="54" t="s">
        <v>110</v>
      </c>
      <c r="B110" s="55" t="s">
        <v>2726</v>
      </c>
      <c r="C110" s="102" t="s">
        <v>2727</v>
      </c>
      <c r="D110" s="102"/>
      <c r="E110" s="102"/>
      <c r="F110" s="56" t="s">
        <v>68</v>
      </c>
      <c r="G110" s="44" t="s">
        <v>2728</v>
      </c>
      <c r="H110" s="57">
        <v>3316.55</v>
      </c>
      <c r="I110" s="57"/>
      <c r="J110" s="57">
        <v>3316.55</v>
      </c>
      <c r="K110" s="58"/>
      <c r="L110" s="57">
        <v>389.23</v>
      </c>
      <c r="M110" s="57"/>
      <c r="N110" s="57"/>
      <c r="O110" s="59">
        <v>389.23</v>
      </c>
      <c r="BG110" s="27"/>
      <c r="BH110" s="28"/>
      <c r="BI110" s="35"/>
      <c r="BJ110" s="35"/>
      <c r="BK110" s="19" t="s">
        <v>2727</v>
      </c>
    </row>
    <row r="111" spans="1:63" s="3" customFormat="1" ht="22.5" x14ac:dyDescent="0.25">
      <c r="A111" s="54" t="s">
        <v>110</v>
      </c>
      <c r="B111" s="55" t="s">
        <v>209</v>
      </c>
      <c r="C111" s="102" t="s">
        <v>210</v>
      </c>
      <c r="D111" s="102"/>
      <c r="E111" s="102"/>
      <c r="F111" s="56" t="s">
        <v>68</v>
      </c>
      <c r="G111" s="44" t="s">
        <v>2729</v>
      </c>
      <c r="H111" s="57">
        <v>1946.91</v>
      </c>
      <c r="I111" s="57"/>
      <c r="J111" s="57">
        <v>1946.91</v>
      </c>
      <c r="K111" s="58"/>
      <c r="L111" s="57">
        <v>15.23</v>
      </c>
      <c r="M111" s="57"/>
      <c r="N111" s="57"/>
      <c r="O111" s="59">
        <v>15.23</v>
      </c>
      <c r="BG111" s="27"/>
      <c r="BH111" s="28"/>
      <c r="BI111" s="35"/>
      <c r="BJ111" s="35"/>
      <c r="BK111" s="19" t="s">
        <v>210</v>
      </c>
    </row>
    <row r="112" spans="1:63" s="3" customFormat="1" ht="15" x14ac:dyDescent="0.25">
      <c r="A112" s="91" t="s">
        <v>2730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3"/>
      <c r="BG112" s="27"/>
      <c r="BH112" s="28" t="s">
        <v>2730</v>
      </c>
      <c r="BI112" s="35"/>
      <c r="BJ112" s="35"/>
      <c r="BK112" s="19"/>
    </row>
    <row r="113" spans="1:63" s="3" customFormat="1" ht="15" x14ac:dyDescent="0.25">
      <c r="A113" s="91" t="s">
        <v>2731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3"/>
      <c r="BG113" s="27"/>
      <c r="BH113" s="28" t="s">
        <v>2731</v>
      </c>
      <c r="BI113" s="35"/>
      <c r="BJ113" s="35"/>
      <c r="BK113" s="19"/>
    </row>
    <row r="114" spans="1:63" s="3" customFormat="1" ht="180" x14ac:dyDescent="0.25">
      <c r="A114" s="29" t="s">
        <v>397</v>
      </c>
      <c r="B114" s="30" t="s">
        <v>2732</v>
      </c>
      <c r="C114" s="94" t="s">
        <v>2733</v>
      </c>
      <c r="D114" s="94"/>
      <c r="E114" s="94"/>
      <c r="F114" s="29" t="s">
        <v>185</v>
      </c>
      <c r="G114" s="53">
        <v>0.151</v>
      </c>
      <c r="H114" s="33" t="s">
        <v>2734</v>
      </c>
      <c r="I114" s="33" t="s">
        <v>2735</v>
      </c>
      <c r="J114" s="33">
        <v>4862.6099999999997</v>
      </c>
      <c r="K114" s="31" t="s">
        <v>37</v>
      </c>
      <c r="L114" s="33">
        <v>6887.9</v>
      </c>
      <c r="M114" s="33">
        <v>366.81</v>
      </c>
      <c r="N114" s="34" t="s">
        <v>2736</v>
      </c>
      <c r="O114" s="33">
        <v>6498.15</v>
      </c>
      <c r="BG114" s="27"/>
      <c r="BH114" s="28"/>
      <c r="BI114" s="35" t="s">
        <v>2733</v>
      </c>
      <c r="BJ114" s="35"/>
      <c r="BK114" s="19"/>
    </row>
    <row r="115" spans="1:63" s="3" customFormat="1" ht="15" x14ac:dyDescent="0.25">
      <c r="A115" s="36"/>
      <c r="B115" s="37"/>
      <c r="C115" s="38" t="s">
        <v>2737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40"/>
      <c r="BG115" s="27"/>
      <c r="BH115" s="28"/>
      <c r="BI115" s="35"/>
      <c r="BJ115" s="35"/>
      <c r="BK115" s="19"/>
    </row>
    <row r="116" spans="1:63" s="3" customFormat="1" ht="15" x14ac:dyDescent="0.25">
      <c r="A116" s="41"/>
      <c r="B116" s="42"/>
      <c r="C116" s="42"/>
      <c r="D116" s="42"/>
      <c r="E116" s="43" t="s">
        <v>2738</v>
      </c>
      <c r="F116" s="43"/>
      <c r="G116" s="44"/>
      <c r="H116" s="45"/>
      <c r="I116" s="11"/>
      <c r="J116" s="11"/>
      <c r="K116" s="11"/>
      <c r="L116" s="46">
        <v>346.14</v>
      </c>
      <c r="M116" s="47"/>
      <c r="N116" s="47"/>
      <c r="O116" s="48"/>
      <c r="BG116" s="27"/>
      <c r="BH116" s="28"/>
      <c r="BI116" s="35"/>
      <c r="BJ116" s="35"/>
      <c r="BK116" s="19"/>
    </row>
    <row r="117" spans="1:63" s="3" customFormat="1" ht="15" x14ac:dyDescent="0.25">
      <c r="A117" s="41"/>
      <c r="B117" s="42"/>
      <c r="C117" s="42"/>
      <c r="D117" s="42"/>
      <c r="E117" s="43" t="s">
        <v>2739</v>
      </c>
      <c r="F117" s="43"/>
      <c r="G117" s="44"/>
      <c r="H117" s="45"/>
      <c r="I117" s="11"/>
      <c r="J117" s="11"/>
      <c r="K117" s="11"/>
      <c r="L117" s="46">
        <v>187.8</v>
      </c>
      <c r="M117" s="47"/>
      <c r="N117" s="47"/>
      <c r="O117" s="48"/>
      <c r="BG117" s="27"/>
      <c r="BH117" s="28"/>
      <c r="BI117" s="35"/>
      <c r="BJ117" s="35"/>
      <c r="BK117" s="19"/>
    </row>
    <row r="118" spans="1:63" s="3" customFormat="1" ht="15" x14ac:dyDescent="0.25">
      <c r="A118" s="41"/>
      <c r="B118" s="42"/>
      <c r="C118" s="42"/>
      <c r="D118" s="42"/>
      <c r="E118" s="43" t="s">
        <v>42</v>
      </c>
      <c r="F118" s="43"/>
      <c r="G118" s="44"/>
      <c r="H118" s="45"/>
      <c r="I118" s="11"/>
      <c r="J118" s="11"/>
      <c r="K118" s="11"/>
      <c r="L118" s="46">
        <v>7421.84</v>
      </c>
      <c r="M118" s="47"/>
      <c r="N118" s="47"/>
      <c r="O118" s="48"/>
      <c r="BG118" s="27"/>
      <c r="BH118" s="28"/>
      <c r="BI118" s="35"/>
      <c r="BJ118" s="35"/>
      <c r="BK118" s="19"/>
    </row>
    <row r="119" spans="1:63" s="3" customFormat="1" ht="22.5" x14ac:dyDescent="0.25">
      <c r="A119" s="54" t="s">
        <v>110</v>
      </c>
      <c r="B119" s="55" t="s">
        <v>2740</v>
      </c>
      <c r="C119" s="102" t="s">
        <v>2741</v>
      </c>
      <c r="D119" s="102"/>
      <c r="E119" s="102"/>
      <c r="F119" s="56" t="s">
        <v>68</v>
      </c>
      <c r="G119" s="44" t="s">
        <v>2742</v>
      </c>
      <c r="H119" s="57">
        <v>9550.01</v>
      </c>
      <c r="I119" s="57"/>
      <c r="J119" s="57">
        <v>9550.01</v>
      </c>
      <c r="K119" s="58"/>
      <c r="L119" s="57">
        <v>-18.75</v>
      </c>
      <c r="M119" s="57"/>
      <c r="N119" s="57"/>
      <c r="O119" s="59">
        <v>-18.75</v>
      </c>
      <c r="BG119" s="27"/>
      <c r="BH119" s="28"/>
      <c r="BI119" s="35"/>
      <c r="BJ119" s="35"/>
      <c r="BK119" s="19" t="s">
        <v>2741</v>
      </c>
    </row>
    <row r="120" spans="1:63" s="3" customFormat="1" ht="22.5" x14ac:dyDescent="0.25">
      <c r="A120" s="54" t="s">
        <v>110</v>
      </c>
      <c r="B120" s="55" t="s">
        <v>2743</v>
      </c>
      <c r="C120" s="102" t="s">
        <v>2744</v>
      </c>
      <c r="D120" s="102"/>
      <c r="E120" s="102"/>
      <c r="F120" s="56" t="s">
        <v>194</v>
      </c>
      <c r="G120" s="44" t="s">
        <v>2745</v>
      </c>
      <c r="H120" s="57">
        <v>121.24</v>
      </c>
      <c r="I120" s="57"/>
      <c r="J120" s="57">
        <v>121.24</v>
      </c>
      <c r="K120" s="58"/>
      <c r="L120" s="57">
        <v>732.29</v>
      </c>
      <c r="M120" s="57"/>
      <c r="N120" s="57"/>
      <c r="O120" s="59">
        <v>732.29</v>
      </c>
      <c r="BG120" s="27"/>
      <c r="BH120" s="28"/>
      <c r="BI120" s="35"/>
      <c r="BJ120" s="35"/>
      <c r="BK120" s="19" t="s">
        <v>2744</v>
      </c>
    </row>
    <row r="121" spans="1:63" s="3" customFormat="1" ht="15" x14ac:dyDescent="0.25">
      <c r="A121" s="91" t="s">
        <v>2746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3"/>
      <c r="BG121" s="27"/>
      <c r="BH121" s="28" t="s">
        <v>2746</v>
      </c>
      <c r="BI121" s="35"/>
      <c r="BJ121" s="35"/>
      <c r="BK121" s="19"/>
    </row>
    <row r="122" spans="1:63" s="3" customFormat="1" ht="180" x14ac:dyDescent="0.25">
      <c r="A122" s="29" t="s">
        <v>403</v>
      </c>
      <c r="B122" s="30" t="s">
        <v>2747</v>
      </c>
      <c r="C122" s="94" t="s">
        <v>2748</v>
      </c>
      <c r="D122" s="94"/>
      <c r="E122" s="94"/>
      <c r="F122" s="29" t="s">
        <v>185</v>
      </c>
      <c r="G122" s="53">
        <v>0.151</v>
      </c>
      <c r="H122" s="33" t="s">
        <v>2749</v>
      </c>
      <c r="I122" s="33" t="s">
        <v>2750</v>
      </c>
      <c r="J122" s="33">
        <v>3461.23</v>
      </c>
      <c r="K122" s="31" t="s">
        <v>37</v>
      </c>
      <c r="L122" s="33">
        <v>5076.17</v>
      </c>
      <c r="M122" s="33">
        <v>435.67</v>
      </c>
      <c r="N122" s="34" t="s">
        <v>2751</v>
      </c>
      <c r="O122" s="33">
        <v>4625.41</v>
      </c>
      <c r="BG122" s="27"/>
      <c r="BH122" s="28"/>
      <c r="BI122" s="35" t="s">
        <v>2748</v>
      </c>
      <c r="BJ122" s="35"/>
      <c r="BK122" s="19"/>
    </row>
    <row r="123" spans="1:63" s="3" customFormat="1" ht="15" x14ac:dyDescent="0.25">
      <c r="A123" s="36"/>
      <c r="B123" s="37"/>
      <c r="C123" s="38" t="s">
        <v>2737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40"/>
      <c r="BG123" s="27"/>
      <c r="BH123" s="28"/>
      <c r="BI123" s="35"/>
      <c r="BJ123" s="35"/>
      <c r="BK123" s="19"/>
    </row>
    <row r="124" spans="1:63" s="3" customFormat="1" ht="15" x14ac:dyDescent="0.25">
      <c r="A124" s="41"/>
      <c r="B124" s="42"/>
      <c r="C124" s="42"/>
      <c r="D124" s="42"/>
      <c r="E124" s="43" t="s">
        <v>2752</v>
      </c>
      <c r="F124" s="43"/>
      <c r="G124" s="44"/>
      <c r="H124" s="45"/>
      <c r="I124" s="11"/>
      <c r="J124" s="11"/>
      <c r="K124" s="11"/>
      <c r="L124" s="46">
        <v>412.26</v>
      </c>
      <c r="M124" s="47"/>
      <c r="N124" s="47"/>
      <c r="O124" s="48"/>
      <c r="BG124" s="27"/>
      <c r="BH124" s="28"/>
      <c r="BI124" s="35"/>
      <c r="BJ124" s="35"/>
      <c r="BK124" s="19"/>
    </row>
    <row r="125" spans="1:63" s="3" customFormat="1" ht="15" x14ac:dyDescent="0.25">
      <c r="A125" s="41"/>
      <c r="B125" s="42"/>
      <c r="C125" s="42"/>
      <c r="D125" s="42"/>
      <c r="E125" s="43" t="s">
        <v>2753</v>
      </c>
      <c r="F125" s="43"/>
      <c r="G125" s="44"/>
      <c r="H125" s="45"/>
      <c r="I125" s="11"/>
      <c r="J125" s="11"/>
      <c r="K125" s="11"/>
      <c r="L125" s="46">
        <v>223.67</v>
      </c>
      <c r="M125" s="47"/>
      <c r="N125" s="47"/>
      <c r="O125" s="48"/>
      <c r="BG125" s="27"/>
      <c r="BH125" s="28"/>
      <c r="BI125" s="35"/>
      <c r="BJ125" s="35"/>
      <c r="BK125" s="19"/>
    </row>
    <row r="126" spans="1:63" s="3" customFormat="1" ht="15" x14ac:dyDescent="0.25">
      <c r="A126" s="41"/>
      <c r="B126" s="42"/>
      <c r="C126" s="42"/>
      <c r="D126" s="42"/>
      <c r="E126" s="43" t="s">
        <v>42</v>
      </c>
      <c r="F126" s="43"/>
      <c r="G126" s="44"/>
      <c r="H126" s="45"/>
      <c r="I126" s="11"/>
      <c r="J126" s="11"/>
      <c r="K126" s="11"/>
      <c r="L126" s="46">
        <v>5712.1</v>
      </c>
      <c r="M126" s="47"/>
      <c r="N126" s="47"/>
      <c r="O126" s="48"/>
      <c r="BG126" s="27"/>
      <c r="BH126" s="28"/>
      <c r="BI126" s="35"/>
      <c r="BJ126" s="35"/>
      <c r="BK126" s="19"/>
    </row>
    <row r="127" spans="1:63" s="3" customFormat="1" ht="22.5" x14ac:dyDescent="0.25">
      <c r="A127" s="54" t="s">
        <v>110</v>
      </c>
      <c r="B127" s="55" t="s">
        <v>2754</v>
      </c>
      <c r="C127" s="102" t="s">
        <v>2755</v>
      </c>
      <c r="D127" s="102"/>
      <c r="E127" s="102"/>
      <c r="F127" s="56" t="s">
        <v>68</v>
      </c>
      <c r="G127" s="44" t="s">
        <v>2756</v>
      </c>
      <c r="H127" s="57">
        <v>36000</v>
      </c>
      <c r="I127" s="57"/>
      <c r="J127" s="57">
        <v>36000</v>
      </c>
      <c r="K127" s="58"/>
      <c r="L127" s="57">
        <v>-217.44</v>
      </c>
      <c r="M127" s="57"/>
      <c r="N127" s="57"/>
      <c r="O127" s="59">
        <v>-217.44</v>
      </c>
      <c r="BG127" s="27"/>
      <c r="BH127" s="28"/>
      <c r="BI127" s="35"/>
      <c r="BJ127" s="35"/>
      <c r="BK127" s="19" t="s">
        <v>2755</v>
      </c>
    </row>
    <row r="128" spans="1:63" s="3" customFormat="1" ht="23.25" x14ac:dyDescent="0.25">
      <c r="A128" s="54" t="s">
        <v>110</v>
      </c>
      <c r="B128" s="55" t="s">
        <v>2757</v>
      </c>
      <c r="C128" s="102" t="s">
        <v>2758</v>
      </c>
      <c r="D128" s="102"/>
      <c r="E128" s="102"/>
      <c r="F128" s="56" t="s">
        <v>194</v>
      </c>
      <c r="G128" s="44" t="s">
        <v>2759</v>
      </c>
      <c r="H128" s="57">
        <v>102.51</v>
      </c>
      <c r="I128" s="57"/>
      <c r="J128" s="57">
        <v>102.51</v>
      </c>
      <c r="K128" s="58"/>
      <c r="L128" s="57">
        <v>510.81</v>
      </c>
      <c r="M128" s="57"/>
      <c r="N128" s="57"/>
      <c r="O128" s="59">
        <v>510.81</v>
      </c>
      <c r="BG128" s="27"/>
      <c r="BH128" s="28"/>
      <c r="BI128" s="35"/>
      <c r="BJ128" s="35"/>
      <c r="BK128" s="19" t="s">
        <v>2758</v>
      </c>
    </row>
    <row r="129" spans="1:63" s="3" customFormat="1" ht="15" x14ac:dyDescent="0.25">
      <c r="A129" s="91" t="s">
        <v>2760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3"/>
      <c r="BG129" s="27"/>
      <c r="BH129" s="28" t="s">
        <v>2760</v>
      </c>
      <c r="BI129" s="35"/>
      <c r="BJ129" s="35"/>
      <c r="BK129" s="19"/>
    </row>
    <row r="130" spans="1:63" s="3" customFormat="1" ht="180" x14ac:dyDescent="0.25">
      <c r="A130" s="29" t="s">
        <v>409</v>
      </c>
      <c r="B130" s="30" t="s">
        <v>2747</v>
      </c>
      <c r="C130" s="94" t="s">
        <v>2748</v>
      </c>
      <c r="D130" s="94"/>
      <c r="E130" s="94"/>
      <c r="F130" s="29" t="s">
        <v>185</v>
      </c>
      <c r="G130" s="53">
        <v>0.151</v>
      </c>
      <c r="H130" s="33" t="s">
        <v>2749</v>
      </c>
      <c r="I130" s="33" t="s">
        <v>2750</v>
      </c>
      <c r="J130" s="33">
        <v>3461.23</v>
      </c>
      <c r="K130" s="31" t="s">
        <v>37</v>
      </c>
      <c r="L130" s="33">
        <v>5076.17</v>
      </c>
      <c r="M130" s="33">
        <v>435.67</v>
      </c>
      <c r="N130" s="34" t="s">
        <v>2751</v>
      </c>
      <c r="O130" s="33">
        <v>4625.41</v>
      </c>
      <c r="BG130" s="27"/>
      <c r="BH130" s="28"/>
      <c r="BI130" s="35" t="s">
        <v>2748</v>
      </c>
      <c r="BJ130" s="35"/>
      <c r="BK130" s="19"/>
    </row>
    <row r="131" spans="1:63" s="3" customFormat="1" ht="15" x14ac:dyDescent="0.25">
      <c r="A131" s="36"/>
      <c r="B131" s="37"/>
      <c r="C131" s="38" t="s">
        <v>2737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40"/>
      <c r="BG131" s="27"/>
      <c r="BH131" s="28"/>
      <c r="BI131" s="35"/>
      <c r="BJ131" s="35"/>
      <c r="BK131" s="19"/>
    </row>
    <row r="132" spans="1:63" s="3" customFormat="1" ht="15" x14ac:dyDescent="0.25">
      <c r="A132" s="41"/>
      <c r="B132" s="42"/>
      <c r="C132" s="42"/>
      <c r="D132" s="42"/>
      <c r="E132" s="43" t="s">
        <v>2752</v>
      </c>
      <c r="F132" s="43"/>
      <c r="G132" s="44"/>
      <c r="H132" s="45"/>
      <c r="I132" s="11"/>
      <c r="J132" s="11"/>
      <c r="K132" s="11"/>
      <c r="L132" s="46">
        <v>412.26</v>
      </c>
      <c r="M132" s="47"/>
      <c r="N132" s="47"/>
      <c r="O132" s="48"/>
      <c r="BG132" s="27"/>
      <c r="BH132" s="28"/>
      <c r="BI132" s="35"/>
      <c r="BJ132" s="35"/>
      <c r="BK132" s="19"/>
    </row>
    <row r="133" spans="1:63" s="3" customFormat="1" ht="15" x14ac:dyDescent="0.25">
      <c r="A133" s="41"/>
      <c r="B133" s="42"/>
      <c r="C133" s="42"/>
      <c r="D133" s="42"/>
      <c r="E133" s="43" t="s">
        <v>2753</v>
      </c>
      <c r="F133" s="43"/>
      <c r="G133" s="44"/>
      <c r="H133" s="45"/>
      <c r="I133" s="11"/>
      <c r="J133" s="11"/>
      <c r="K133" s="11"/>
      <c r="L133" s="46">
        <v>223.67</v>
      </c>
      <c r="M133" s="47"/>
      <c r="N133" s="47"/>
      <c r="O133" s="48"/>
      <c r="BG133" s="27"/>
      <c r="BH133" s="28"/>
      <c r="BI133" s="35"/>
      <c r="BJ133" s="35"/>
      <c r="BK133" s="19"/>
    </row>
    <row r="134" spans="1:63" s="3" customFormat="1" ht="15" x14ac:dyDescent="0.25">
      <c r="A134" s="41"/>
      <c r="B134" s="42"/>
      <c r="C134" s="42"/>
      <c r="D134" s="42"/>
      <c r="E134" s="43" t="s">
        <v>42</v>
      </c>
      <c r="F134" s="43"/>
      <c r="G134" s="44"/>
      <c r="H134" s="45"/>
      <c r="I134" s="11"/>
      <c r="J134" s="11"/>
      <c r="K134" s="11"/>
      <c r="L134" s="46">
        <v>5712.1</v>
      </c>
      <c r="M134" s="47"/>
      <c r="N134" s="47"/>
      <c r="O134" s="48"/>
      <c r="BG134" s="27"/>
      <c r="BH134" s="28"/>
      <c r="BI134" s="35"/>
      <c r="BJ134" s="35"/>
      <c r="BK134" s="19"/>
    </row>
    <row r="135" spans="1:63" s="3" customFormat="1" ht="22.5" x14ac:dyDescent="0.25">
      <c r="A135" s="54" t="s">
        <v>110</v>
      </c>
      <c r="B135" s="55" t="s">
        <v>2754</v>
      </c>
      <c r="C135" s="102" t="s">
        <v>2755</v>
      </c>
      <c r="D135" s="102"/>
      <c r="E135" s="102"/>
      <c r="F135" s="56" t="s">
        <v>68</v>
      </c>
      <c r="G135" s="44" t="s">
        <v>2756</v>
      </c>
      <c r="H135" s="57">
        <v>36000</v>
      </c>
      <c r="I135" s="57"/>
      <c r="J135" s="57">
        <v>36000</v>
      </c>
      <c r="K135" s="58"/>
      <c r="L135" s="57">
        <v>-217.44</v>
      </c>
      <c r="M135" s="57"/>
      <c r="N135" s="57"/>
      <c r="O135" s="59">
        <v>-217.44</v>
      </c>
      <c r="BG135" s="27"/>
      <c r="BH135" s="28"/>
      <c r="BI135" s="35"/>
      <c r="BJ135" s="35"/>
      <c r="BK135" s="19" t="s">
        <v>2755</v>
      </c>
    </row>
    <row r="136" spans="1:63" s="3" customFormat="1" ht="23.25" x14ac:dyDescent="0.25">
      <c r="A136" s="54" t="s">
        <v>110</v>
      </c>
      <c r="B136" s="55" t="s">
        <v>2757</v>
      </c>
      <c r="C136" s="102" t="s">
        <v>2758</v>
      </c>
      <c r="D136" s="102"/>
      <c r="E136" s="102"/>
      <c r="F136" s="56" t="s">
        <v>194</v>
      </c>
      <c r="G136" s="44" t="s">
        <v>2759</v>
      </c>
      <c r="H136" s="57">
        <v>102.51</v>
      </c>
      <c r="I136" s="57"/>
      <c r="J136" s="57">
        <v>102.51</v>
      </c>
      <c r="K136" s="58"/>
      <c r="L136" s="57">
        <v>510.81</v>
      </c>
      <c r="M136" s="57"/>
      <c r="N136" s="57"/>
      <c r="O136" s="59">
        <v>510.81</v>
      </c>
      <c r="BG136" s="27"/>
      <c r="BH136" s="28"/>
      <c r="BI136" s="35"/>
      <c r="BJ136" s="35"/>
      <c r="BK136" s="19" t="s">
        <v>2758</v>
      </c>
    </row>
    <row r="137" spans="1:63" s="3" customFormat="1" ht="24.75" x14ac:dyDescent="0.25">
      <c r="A137" s="91" t="s">
        <v>2761</v>
      </c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3"/>
      <c r="BG137" s="27"/>
      <c r="BH137" s="28" t="s">
        <v>2761</v>
      </c>
      <c r="BI137" s="35"/>
      <c r="BJ137" s="35"/>
      <c r="BK137" s="19"/>
    </row>
    <row r="138" spans="1:63" s="3" customFormat="1" ht="22.5" x14ac:dyDescent="0.25">
      <c r="A138" s="99" t="s">
        <v>93</v>
      </c>
      <c r="B138" s="100"/>
      <c r="C138" s="100"/>
      <c r="D138" s="100"/>
      <c r="E138" s="100"/>
      <c r="F138" s="100"/>
      <c r="G138" s="100"/>
      <c r="H138" s="100"/>
      <c r="I138" s="100"/>
      <c r="J138" s="100"/>
      <c r="K138" s="101"/>
      <c r="L138" s="33">
        <v>496604.42</v>
      </c>
      <c r="M138" s="33">
        <v>28716.33</v>
      </c>
      <c r="N138" s="33" t="s">
        <v>2762</v>
      </c>
      <c r="O138" s="33">
        <v>407514.13</v>
      </c>
      <c r="BG138" s="27"/>
      <c r="BH138" s="28"/>
      <c r="BI138" s="35"/>
      <c r="BJ138" s="35" t="s">
        <v>93</v>
      </c>
      <c r="BK138" s="19"/>
    </row>
    <row r="139" spans="1:63" s="3" customFormat="1" ht="15" x14ac:dyDescent="0.25">
      <c r="A139" s="99" t="s">
        <v>95</v>
      </c>
      <c r="B139" s="100"/>
      <c r="C139" s="100"/>
      <c r="D139" s="100"/>
      <c r="E139" s="100"/>
      <c r="F139" s="100"/>
      <c r="G139" s="100"/>
      <c r="H139" s="100"/>
      <c r="I139" s="100"/>
      <c r="J139" s="100"/>
      <c r="K139" s="101"/>
      <c r="L139" s="33">
        <v>46391.42</v>
      </c>
      <c r="M139" s="33"/>
      <c r="N139" s="33"/>
      <c r="O139" s="33"/>
      <c r="BG139" s="27"/>
      <c r="BH139" s="28"/>
      <c r="BI139" s="35"/>
      <c r="BJ139" s="35" t="s">
        <v>95</v>
      </c>
      <c r="BK139" s="19"/>
    </row>
    <row r="140" spans="1:63" s="3" customFormat="1" ht="15" x14ac:dyDescent="0.25">
      <c r="A140" s="99" t="s">
        <v>96</v>
      </c>
      <c r="B140" s="100"/>
      <c r="C140" s="100"/>
      <c r="D140" s="100"/>
      <c r="E140" s="100"/>
      <c r="F140" s="100"/>
      <c r="G140" s="100"/>
      <c r="H140" s="100"/>
      <c r="I140" s="100"/>
      <c r="J140" s="100"/>
      <c r="K140" s="101"/>
      <c r="L140" s="33">
        <v>27576.799999999999</v>
      </c>
      <c r="M140" s="33"/>
      <c r="N140" s="33"/>
      <c r="O140" s="33"/>
      <c r="BG140" s="27"/>
      <c r="BH140" s="28"/>
      <c r="BI140" s="35"/>
      <c r="BJ140" s="35" t="s">
        <v>96</v>
      </c>
      <c r="BK140" s="19"/>
    </row>
    <row r="141" spans="1:63" s="3" customFormat="1" ht="15" x14ac:dyDescent="0.25">
      <c r="A141" s="99" t="s">
        <v>2763</v>
      </c>
      <c r="B141" s="100"/>
      <c r="C141" s="100"/>
      <c r="D141" s="100"/>
      <c r="E141" s="100"/>
      <c r="F141" s="100"/>
      <c r="G141" s="100"/>
      <c r="H141" s="100"/>
      <c r="I141" s="100"/>
      <c r="J141" s="100"/>
      <c r="K141" s="101"/>
      <c r="L141" s="33">
        <v>570572.64</v>
      </c>
      <c r="M141" s="33"/>
      <c r="N141" s="33"/>
      <c r="O141" s="33"/>
      <c r="BG141" s="27"/>
      <c r="BH141" s="28"/>
      <c r="BI141" s="35"/>
      <c r="BJ141" s="35" t="s">
        <v>2763</v>
      </c>
      <c r="BK141" s="19"/>
    </row>
    <row r="142" spans="1:63" s="3" customFormat="1" ht="15" x14ac:dyDescent="0.25">
      <c r="A142" s="96" t="s">
        <v>2764</v>
      </c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8"/>
      <c r="BG142" s="27" t="s">
        <v>2764</v>
      </c>
      <c r="BH142" s="28"/>
      <c r="BI142" s="35"/>
      <c r="BJ142" s="35"/>
      <c r="BK142" s="19"/>
    </row>
    <row r="143" spans="1:63" s="3" customFormat="1" ht="15" x14ac:dyDescent="0.25">
      <c r="A143" s="91" t="s">
        <v>2765</v>
      </c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3"/>
      <c r="BG143" s="27"/>
      <c r="BH143" s="28" t="s">
        <v>2765</v>
      </c>
      <c r="BI143" s="35"/>
      <c r="BJ143" s="35"/>
      <c r="BK143" s="19"/>
    </row>
    <row r="144" spans="1:63" s="3" customFormat="1" ht="180" x14ac:dyDescent="0.25">
      <c r="A144" s="29" t="s">
        <v>418</v>
      </c>
      <c r="B144" s="30" t="s">
        <v>2766</v>
      </c>
      <c r="C144" s="94" t="s">
        <v>2767</v>
      </c>
      <c r="D144" s="94"/>
      <c r="E144" s="94"/>
      <c r="F144" s="29" t="s">
        <v>68</v>
      </c>
      <c r="G144" s="49">
        <v>22.12</v>
      </c>
      <c r="H144" s="33" t="s">
        <v>2768</v>
      </c>
      <c r="I144" s="33" t="s">
        <v>2769</v>
      </c>
      <c r="J144" s="33">
        <v>88.49</v>
      </c>
      <c r="K144" s="31" t="s">
        <v>37</v>
      </c>
      <c r="L144" s="33">
        <v>476612.41</v>
      </c>
      <c r="M144" s="33">
        <v>256589.39</v>
      </c>
      <c r="N144" s="34" t="s">
        <v>2770</v>
      </c>
      <c r="O144" s="33">
        <v>17322.98</v>
      </c>
      <c r="BG144" s="27"/>
      <c r="BH144" s="28"/>
      <c r="BI144" s="35" t="s">
        <v>2767</v>
      </c>
      <c r="BJ144" s="35"/>
      <c r="BK144" s="19"/>
    </row>
    <row r="145" spans="1:63" s="3" customFormat="1" ht="15" x14ac:dyDescent="0.25">
      <c r="A145" s="41"/>
      <c r="B145" s="42"/>
      <c r="C145" s="42"/>
      <c r="D145" s="42"/>
      <c r="E145" s="43" t="s">
        <v>2771</v>
      </c>
      <c r="F145" s="43"/>
      <c r="G145" s="44"/>
      <c r="H145" s="45"/>
      <c r="I145" s="11"/>
      <c r="J145" s="11"/>
      <c r="K145" s="11"/>
      <c r="L145" s="46">
        <v>307565.53999999998</v>
      </c>
      <c r="M145" s="47"/>
      <c r="N145" s="47"/>
      <c r="O145" s="48"/>
      <c r="BG145" s="27"/>
      <c r="BH145" s="28"/>
      <c r="BI145" s="35"/>
      <c r="BJ145" s="35"/>
      <c r="BK145" s="19"/>
    </row>
    <row r="146" spans="1:63" s="3" customFormat="1" ht="15" x14ac:dyDescent="0.25">
      <c r="A146" s="41"/>
      <c r="B146" s="42"/>
      <c r="C146" s="42"/>
      <c r="D146" s="42"/>
      <c r="E146" s="43" t="s">
        <v>2772</v>
      </c>
      <c r="F146" s="43"/>
      <c r="G146" s="44"/>
      <c r="H146" s="45"/>
      <c r="I146" s="11"/>
      <c r="J146" s="11"/>
      <c r="K146" s="11"/>
      <c r="L146" s="46">
        <v>205043.69</v>
      </c>
      <c r="M146" s="47"/>
      <c r="N146" s="47"/>
      <c r="O146" s="48"/>
      <c r="BG146" s="27"/>
      <c r="BH146" s="28"/>
      <c r="BI146" s="35"/>
      <c r="BJ146" s="35"/>
      <c r="BK146" s="19"/>
    </row>
    <row r="147" spans="1:63" s="3" customFormat="1" ht="15" x14ac:dyDescent="0.25">
      <c r="A147" s="41"/>
      <c r="B147" s="42"/>
      <c r="C147" s="42"/>
      <c r="D147" s="42"/>
      <c r="E147" s="43" t="s">
        <v>42</v>
      </c>
      <c r="F147" s="43"/>
      <c r="G147" s="44"/>
      <c r="H147" s="45"/>
      <c r="I147" s="11"/>
      <c r="J147" s="11"/>
      <c r="K147" s="11"/>
      <c r="L147" s="46">
        <v>989221.64</v>
      </c>
      <c r="M147" s="47"/>
      <c r="N147" s="47"/>
      <c r="O147" s="48"/>
      <c r="BG147" s="27"/>
      <c r="BH147" s="28"/>
      <c r="BI147" s="35"/>
      <c r="BJ147" s="35"/>
      <c r="BK147" s="19"/>
    </row>
    <row r="148" spans="1:63" s="3" customFormat="1" ht="180" x14ac:dyDescent="0.25">
      <c r="A148" s="29" t="s">
        <v>419</v>
      </c>
      <c r="B148" s="30" t="s">
        <v>2773</v>
      </c>
      <c r="C148" s="94" t="s">
        <v>2774</v>
      </c>
      <c r="D148" s="94"/>
      <c r="E148" s="94"/>
      <c r="F148" s="29" t="s">
        <v>68</v>
      </c>
      <c r="G148" s="49">
        <v>22.12</v>
      </c>
      <c r="H148" s="33">
        <v>7571</v>
      </c>
      <c r="I148" s="33"/>
      <c r="J148" s="33">
        <v>7571</v>
      </c>
      <c r="K148" s="31" t="s">
        <v>37</v>
      </c>
      <c r="L148" s="33">
        <v>1482114.1</v>
      </c>
      <c r="M148" s="33"/>
      <c r="N148" s="34"/>
      <c r="O148" s="33">
        <v>1482114.1</v>
      </c>
      <c r="BG148" s="27"/>
      <c r="BH148" s="28"/>
      <c r="BI148" s="35" t="s">
        <v>2774</v>
      </c>
      <c r="BJ148" s="35"/>
      <c r="BK148" s="19"/>
    </row>
    <row r="149" spans="1:63" s="3" customFormat="1" ht="180" x14ac:dyDescent="0.25">
      <c r="A149" s="29" t="s">
        <v>420</v>
      </c>
      <c r="B149" s="30" t="s">
        <v>2775</v>
      </c>
      <c r="C149" s="94" t="s">
        <v>2776</v>
      </c>
      <c r="D149" s="94"/>
      <c r="E149" s="94"/>
      <c r="F149" s="29" t="s">
        <v>68</v>
      </c>
      <c r="G149" s="51">
        <v>0.3</v>
      </c>
      <c r="H149" s="33">
        <v>27595</v>
      </c>
      <c r="I149" s="33"/>
      <c r="J149" s="33">
        <v>27595</v>
      </c>
      <c r="K149" s="31" t="s">
        <v>37</v>
      </c>
      <c r="L149" s="33">
        <v>73264.73</v>
      </c>
      <c r="M149" s="33"/>
      <c r="N149" s="34"/>
      <c r="O149" s="33">
        <v>73264.73</v>
      </c>
      <c r="BG149" s="27"/>
      <c r="BH149" s="28"/>
      <c r="BI149" s="35" t="s">
        <v>2776</v>
      </c>
      <c r="BJ149" s="35"/>
      <c r="BK149" s="19"/>
    </row>
    <row r="150" spans="1:63" s="3" customFormat="1" ht="15" x14ac:dyDescent="0.25">
      <c r="A150" s="91" t="s">
        <v>2777</v>
      </c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3"/>
      <c r="BG150" s="27"/>
      <c r="BH150" s="28" t="s">
        <v>2777</v>
      </c>
      <c r="BI150" s="35"/>
      <c r="BJ150" s="35"/>
      <c r="BK150" s="19"/>
    </row>
    <row r="151" spans="1:63" s="3" customFormat="1" ht="180" x14ac:dyDescent="0.25">
      <c r="A151" s="29" t="s">
        <v>422</v>
      </c>
      <c r="B151" s="30" t="s">
        <v>176</v>
      </c>
      <c r="C151" s="94" t="s">
        <v>177</v>
      </c>
      <c r="D151" s="94"/>
      <c r="E151" s="94"/>
      <c r="F151" s="29" t="s">
        <v>91</v>
      </c>
      <c r="G151" s="51">
        <v>0.1</v>
      </c>
      <c r="H151" s="33" t="s">
        <v>178</v>
      </c>
      <c r="I151" s="33"/>
      <c r="J151" s="33"/>
      <c r="K151" s="31" t="s">
        <v>37</v>
      </c>
      <c r="L151" s="33">
        <v>292.5</v>
      </c>
      <c r="M151" s="33">
        <v>292.5</v>
      </c>
      <c r="N151" s="34"/>
      <c r="O151" s="33"/>
      <c r="BG151" s="27"/>
      <c r="BH151" s="28"/>
      <c r="BI151" s="35" t="s">
        <v>177</v>
      </c>
      <c r="BJ151" s="35"/>
      <c r="BK151" s="19"/>
    </row>
    <row r="152" spans="1:63" s="3" customFormat="1" ht="15" x14ac:dyDescent="0.25">
      <c r="A152" s="41"/>
      <c r="B152" s="42"/>
      <c r="C152" s="42"/>
      <c r="D152" s="42"/>
      <c r="E152" s="43" t="s">
        <v>2778</v>
      </c>
      <c r="F152" s="43"/>
      <c r="G152" s="44"/>
      <c r="H152" s="45"/>
      <c r="I152" s="11"/>
      <c r="J152" s="11"/>
      <c r="K152" s="11"/>
      <c r="L152" s="46">
        <v>213.53</v>
      </c>
      <c r="M152" s="47"/>
      <c r="N152" s="47"/>
      <c r="O152" s="48"/>
      <c r="BG152" s="27"/>
      <c r="BH152" s="28"/>
      <c r="BI152" s="35"/>
      <c r="BJ152" s="35"/>
      <c r="BK152" s="19"/>
    </row>
    <row r="153" spans="1:63" s="3" customFormat="1" ht="15" x14ac:dyDescent="0.25">
      <c r="A153" s="41"/>
      <c r="B153" s="42"/>
      <c r="C153" s="42"/>
      <c r="D153" s="42"/>
      <c r="E153" s="43" t="s">
        <v>2779</v>
      </c>
      <c r="F153" s="43"/>
      <c r="G153" s="44"/>
      <c r="H153" s="45"/>
      <c r="I153" s="11"/>
      <c r="J153" s="11"/>
      <c r="K153" s="11"/>
      <c r="L153" s="46">
        <v>99.45</v>
      </c>
      <c r="M153" s="47"/>
      <c r="N153" s="47"/>
      <c r="O153" s="48"/>
      <c r="BG153" s="27"/>
      <c r="BH153" s="28"/>
      <c r="BI153" s="35"/>
      <c r="BJ153" s="35"/>
      <c r="BK153" s="19"/>
    </row>
    <row r="154" spans="1:63" s="3" customFormat="1" ht="15" x14ac:dyDescent="0.25">
      <c r="A154" s="41"/>
      <c r="B154" s="42"/>
      <c r="C154" s="42"/>
      <c r="D154" s="42"/>
      <c r="E154" s="43" t="s">
        <v>42</v>
      </c>
      <c r="F154" s="43"/>
      <c r="G154" s="44"/>
      <c r="H154" s="45"/>
      <c r="I154" s="11"/>
      <c r="J154" s="11"/>
      <c r="K154" s="11"/>
      <c r="L154" s="46">
        <v>605.48</v>
      </c>
      <c r="M154" s="47"/>
      <c r="N154" s="47"/>
      <c r="O154" s="48"/>
      <c r="BG154" s="27"/>
      <c r="BH154" s="28"/>
      <c r="BI154" s="35"/>
      <c r="BJ154" s="35"/>
      <c r="BK154" s="19"/>
    </row>
    <row r="155" spans="1:63" s="3" customFormat="1" ht="180" x14ac:dyDescent="0.25">
      <c r="A155" s="29" t="s">
        <v>427</v>
      </c>
      <c r="B155" s="30" t="s">
        <v>183</v>
      </c>
      <c r="C155" s="94" t="s">
        <v>184</v>
      </c>
      <c r="D155" s="94"/>
      <c r="E155" s="94"/>
      <c r="F155" s="29" t="s">
        <v>185</v>
      </c>
      <c r="G155" s="49">
        <v>0.05</v>
      </c>
      <c r="H155" s="33" t="s">
        <v>186</v>
      </c>
      <c r="I155" s="33" t="s">
        <v>187</v>
      </c>
      <c r="J155" s="33">
        <v>25432.400000000001</v>
      </c>
      <c r="K155" s="31" t="s">
        <v>37</v>
      </c>
      <c r="L155" s="33">
        <v>12071.59</v>
      </c>
      <c r="M155" s="33">
        <v>749.58</v>
      </c>
      <c r="N155" s="34" t="s">
        <v>2780</v>
      </c>
      <c r="O155" s="33">
        <v>11253.84</v>
      </c>
      <c r="BG155" s="27"/>
      <c r="BH155" s="28"/>
      <c r="BI155" s="35" t="s">
        <v>184</v>
      </c>
      <c r="BJ155" s="35"/>
      <c r="BK155" s="19"/>
    </row>
    <row r="156" spans="1:63" s="3" customFormat="1" ht="15" x14ac:dyDescent="0.25">
      <c r="A156" s="36"/>
      <c r="B156" s="37"/>
      <c r="C156" s="38" t="s">
        <v>2781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40"/>
      <c r="BG156" s="27"/>
      <c r="BH156" s="28"/>
      <c r="BI156" s="35"/>
      <c r="BJ156" s="35"/>
      <c r="BK156" s="19"/>
    </row>
    <row r="157" spans="1:63" s="3" customFormat="1" ht="15" x14ac:dyDescent="0.25">
      <c r="A157" s="41"/>
      <c r="B157" s="42"/>
      <c r="C157" s="42"/>
      <c r="D157" s="42"/>
      <c r="E157" s="43" t="s">
        <v>2782</v>
      </c>
      <c r="F157" s="43"/>
      <c r="G157" s="44"/>
      <c r="H157" s="45"/>
      <c r="I157" s="11"/>
      <c r="J157" s="11"/>
      <c r="K157" s="11"/>
      <c r="L157" s="46">
        <v>810.84</v>
      </c>
      <c r="M157" s="47"/>
      <c r="N157" s="47"/>
      <c r="O157" s="48"/>
      <c r="BG157" s="27"/>
      <c r="BH157" s="28"/>
      <c r="BI157" s="35"/>
      <c r="BJ157" s="35"/>
      <c r="BK157" s="19"/>
    </row>
    <row r="158" spans="1:63" s="3" customFormat="1" ht="15" x14ac:dyDescent="0.25">
      <c r="A158" s="41"/>
      <c r="B158" s="42"/>
      <c r="C158" s="42"/>
      <c r="D158" s="42"/>
      <c r="E158" s="43" t="s">
        <v>2783</v>
      </c>
      <c r="F158" s="43"/>
      <c r="G158" s="44"/>
      <c r="H158" s="45"/>
      <c r="I158" s="11"/>
      <c r="J158" s="11"/>
      <c r="K158" s="11"/>
      <c r="L158" s="46">
        <v>464.46</v>
      </c>
      <c r="M158" s="47"/>
      <c r="N158" s="47"/>
      <c r="O158" s="48"/>
      <c r="BG158" s="27"/>
      <c r="BH158" s="28"/>
      <c r="BI158" s="35"/>
      <c r="BJ158" s="35"/>
      <c r="BK158" s="19"/>
    </row>
    <row r="159" spans="1:63" s="3" customFormat="1" ht="15" x14ac:dyDescent="0.25">
      <c r="A159" s="41"/>
      <c r="B159" s="42"/>
      <c r="C159" s="42"/>
      <c r="D159" s="42"/>
      <c r="E159" s="43" t="s">
        <v>42</v>
      </c>
      <c r="F159" s="43"/>
      <c r="G159" s="44"/>
      <c r="H159" s="45"/>
      <c r="I159" s="11"/>
      <c r="J159" s="11"/>
      <c r="K159" s="11"/>
      <c r="L159" s="46">
        <v>13346.89</v>
      </c>
      <c r="M159" s="47"/>
      <c r="N159" s="47"/>
      <c r="O159" s="48"/>
      <c r="BG159" s="27"/>
      <c r="BH159" s="28"/>
      <c r="BI159" s="35"/>
      <c r="BJ159" s="35"/>
      <c r="BK159" s="19"/>
    </row>
    <row r="160" spans="1:63" s="3" customFormat="1" ht="34.5" x14ac:dyDescent="0.25">
      <c r="A160" s="54" t="s">
        <v>110</v>
      </c>
      <c r="B160" s="55" t="s">
        <v>192</v>
      </c>
      <c r="C160" s="102" t="s">
        <v>193</v>
      </c>
      <c r="D160" s="102"/>
      <c r="E160" s="102"/>
      <c r="F160" s="56" t="s">
        <v>194</v>
      </c>
      <c r="G160" s="44" t="s">
        <v>2784</v>
      </c>
      <c r="H160" s="57">
        <v>5.73</v>
      </c>
      <c r="I160" s="57"/>
      <c r="J160" s="57">
        <v>5.73</v>
      </c>
      <c r="K160" s="58"/>
      <c r="L160" s="57">
        <v>1203.3</v>
      </c>
      <c r="M160" s="57"/>
      <c r="N160" s="57"/>
      <c r="O160" s="59">
        <v>1203.3</v>
      </c>
      <c r="BG160" s="27"/>
      <c r="BH160" s="28"/>
      <c r="BI160" s="35"/>
      <c r="BJ160" s="35"/>
      <c r="BK160" s="19" t="s">
        <v>193</v>
      </c>
    </row>
    <row r="161" spans="1:63" s="3" customFormat="1" ht="22.5" x14ac:dyDescent="0.25">
      <c r="A161" s="54" t="s">
        <v>110</v>
      </c>
      <c r="B161" s="55" t="s">
        <v>196</v>
      </c>
      <c r="C161" s="102" t="s">
        <v>197</v>
      </c>
      <c r="D161" s="102"/>
      <c r="E161" s="102"/>
      <c r="F161" s="56" t="s">
        <v>91</v>
      </c>
      <c r="G161" s="44" t="s">
        <v>2785</v>
      </c>
      <c r="H161" s="57">
        <v>2.44</v>
      </c>
      <c r="I161" s="57"/>
      <c r="J161" s="57">
        <v>2.44</v>
      </c>
      <c r="K161" s="58"/>
      <c r="L161" s="57">
        <v>68.319999999999993</v>
      </c>
      <c r="M161" s="57"/>
      <c r="N161" s="57"/>
      <c r="O161" s="59">
        <v>68.319999999999993</v>
      </c>
      <c r="BG161" s="27"/>
      <c r="BH161" s="28"/>
      <c r="BI161" s="35"/>
      <c r="BJ161" s="35"/>
      <c r="BK161" s="19" t="s">
        <v>197</v>
      </c>
    </row>
    <row r="162" spans="1:63" s="3" customFormat="1" ht="15" x14ac:dyDescent="0.25">
      <c r="A162" s="91" t="s">
        <v>2786</v>
      </c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3"/>
      <c r="BG162" s="27"/>
      <c r="BH162" s="28" t="s">
        <v>2786</v>
      </c>
      <c r="BI162" s="35"/>
      <c r="BJ162" s="35"/>
      <c r="BK162" s="19"/>
    </row>
    <row r="163" spans="1:63" s="3" customFormat="1" ht="180" x14ac:dyDescent="0.25">
      <c r="A163" s="29" t="s">
        <v>431</v>
      </c>
      <c r="B163" s="30" t="s">
        <v>2787</v>
      </c>
      <c r="C163" s="94" t="s">
        <v>2788</v>
      </c>
      <c r="D163" s="94"/>
      <c r="E163" s="94"/>
      <c r="F163" s="29" t="s">
        <v>1144</v>
      </c>
      <c r="G163" s="49">
        <v>0.32</v>
      </c>
      <c r="H163" s="33" t="s">
        <v>2789</v>
      </c>
      <c r="I163" s="33" t="s">
        <v>2790</v>
      </c>
      <c r="J163" s="33">
        <v>38751</v>
      </c>
      <c r="K163" s="31" t="s">
        <v>37</v>
      </c>
      <c r="L163" s="33">
        <v>111021.18</v>
      </c>
      <c r="M163" s="33">
        <v>1245.2</v>
      </c>
      <c r="N163" s="34" t="s">
        <v>2791</v>
      </c>
      <c r="O163" s="33">
        <v>109742.83</v>
      </c>
      <c r="BG163" s="27"/>
      <c r="BH163" s="28"/>
      <c r="BI163" s="35" t="s">
        <v>2788</v>
      </c>
      <c r="BJ163" s="35"/>
      <c r="BK163" s="19"/>
    </row>
    <row r="164" spans="1:63" s="3" customFormat="1" ht="15" x14ac:dyDescent="0.25">
      <c r="A164" s="36"/>
      <c r="B164" s="37"/>
      <c r="C164" s="38" t="s">
        <v>2792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40"/>
      <c r="BG164" s="27"/>
      <c r="BH164" s="28"/>
      <c r="BI164" s="35"/>
      <c r="BJ164" s="35"/>
      <c r="BK164" s="19"/>
    </row>
    <row r="165" spans="1:63" s="3" customFormat="1" ht="15" x14ac:dyDescent="0.25">
      <c r="A165" s="41"/>
      <c r="B165" s="42"/>
      <c r="C165" s="42"/>
      <c r="D165" s="42"/>
      <c r="E165" s="43" t="s">
        <v>2793</v>
      </c>
      <c r="F165" s="43"/>
      <c r="G165" s="44"/>
      <c r="H165" s="45"/>
      <c r="I165" s="11"/>
      <c r="J165" s="11"/>
      <c r="K165" s="11"/>
      <c r="L165" s="46">
        <v>1279.8599999999999</v>
      </c>
      <c r="M165" s="47"/>
      <c r="N165" s="47"/>
      <c r="O165" s="48"/>
      <c r="BG165" s="27"/>
      <c r="BH165" s="28"/>
      <c r="BI165" s="35"/>
      <c r="BJ165" s="35"/>
      <c r="BK165" s="19"/>
    </row>
    <row r="166" spans="1:63" s="3" customFormat="1" ht="15" x14ac:dyDescent="0.25">
      <c r="A166" s="41"/>
      <c r="B166" s="42"/>
      <c r="C166" s="42"/>
      <c r="D166" s="42"/>
      <c r="E166" s="43" t="s">
        <v>2794</v>
      </c>
      <c r="F166" s="43"/>
      <c r="G166" s="44"/>
      <c r="H166" s="45"/>
      <c r="I166" s="11"/>
      <c r="J166" s="11"/>
      <c r="K166" s="11"/>
      <c r="L166" s="46">
        <v>727.76</v>
      </c>
      <c r="M166" s="47"/>
      <c r="N166" s="47"/>
      <c r="O166" s="48"/>
      <c r="BG166" s="27"/>
      <c r="BH166" s="28"/>
      <c r="BI166" s="35"/>
      <c r="BJ166" s="35"/>
      <c r="BK166" s="19"/>
    </row>
    <row r="167" spans="1:63" s="3" customFormat="1" ht="15" x14ac:dyDescent="0.25">
      <c r="A167" s="41"/>
      <c r="B167" s="42"/>
      <c r="C167" s="42"/>
      <c r="D167" s="42"/>
      <c r="E167" s="43" t="s">
        <v>42</v>
      </c>
      <c r="F167" s="43"/>
      <c r="G167" s="44"/>
      <c r="H167" s="45"/>
      <c r="I167" s="11"/>
      <c r="J167" s="11"/>
      <c r="K167" s="11"/>
      <c r="L167" s="46">
        <v>113028.8</v>
      </c>
      <c r="M167" s="47"/>
      <c r="N167" s="47"/>
      <c r="O167" s="48"/>
      <c r="BG167" s="27"/>
      <c r="BH167" s="28"/>
      <c r="BI167" s="35"/>
      <c r="BJ167" s="35"/>
      <c r="BK167" s="19"/>
    </row>
    <row r="168" spans="1:63" s="3" customFormat="1" ht="34.5" x14ac:dyDescent="0.25">
      <c r="A168" s="54" t="s">
        <v>110</v>
      </c>
      <c r="B168" s="55" t="s">
        <v>2795</v>
      </c>
      <c r="C168" s="102" t="s">
        <v>2796</v>
      </c>
      <c r="D168" s="102"/>
      <c r="E168" s="102"/>
      <c r="F168" s="56" t="s">
        <v>490</v>
      </c>
      <c r="G168" s="44" t="s">
        <v>2797</v>
      </c>
      <c r="H168" s="57">
        <v>150.53</v>
      </c>
      <c r="I168" s="57"/>
      <c r="J168" s="57">
        <v>150.53</v>
      </c>
      <c r="K168" s="58"/>
      <c r="L168" s="57">
        <v>4816.96</v>
      </c>
      <c r="M168" s="57"/>
      <c r="N168" s="57"/>
      <c r="O168" s="59">
        <v>4816.96</v>
      </c>
      <c r="BG168" s="27"/>
      <c r="BH168" s="28"/>
      <c r="BI168" s="35"/>
      <c r="BJ168" s="35"/>
      <c r="BK168" s="19" t="s">
        <v>2796</v>
      </c>
    </row>
    <row r="169" spans="1:63" s="3" customFormat="1" ht="57" x14ac:dyDescent="0.25">
      <c r="A169" s="54" t="s">
        <v>110</v>
      </c>
      <c r="B169" s="55" t="s">
        <v>2798</v>
      </c>
      <c r="C169" s="102" t="s">
        <v>2799</v>
      </c>
      <c r="D169" s="102"/>
      <c r="E169" s="102"/>
      <c r="F169" s="56" t="s">
        <v>490</v>
      </c>
      <c r="G169" s="44" t="s">
        <v>2797</v>
      </c>
      <c r="H169" s="57">
        <v>235.98</v>
      </c>
      <c r="I169" s="57"/>
      <c r="J169" s="57">
        <v>235.98</v>
      </c>
      <c r="K169" s="58"/>
      <c r="L169" s="57">
        <v>7551.36</v>
      </c>
      <c r="M169" s="57"/>
      <c r="N169" s="57"/>
      <c r="O169" s="59">
        <v>7551.36</v>
      </c>
      <c r="BG169" s="27"/>
      <c r="BH169" s="28"/>
      <c r="BI169" s="35"/>
      <c r="BJ169" s="35"/>
      <c r="BK169" s="19" t="s">
        <v>2799</v>
      </c>
    </row>
    <row r="170" spans="1:63" s="3" customFormat="1" ht="24.75" x14ac:dyDescent="0.25">
      <c r="A170" s="91" t="s">
        <v>2800</v>
      </c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3"/>
      <c r="BG170" s="27"/>
      <c r="BH170" s="28" t="s">
        <v>2800</v>
      </c>
      <c r="BI170" s="35"/>
      <c r="BJ170" s="35"/>
      <c r="BK170" s="19"/>
    </row>
    <row r="171" spans="1:63" s="3" customFormat="1" ht="180" x14ac:dyDescent="0.25">
      <c r="A171" s="29" t="s">
        <v>718</v>
      </c>
      <c r="B171" s="30" t="s">
        <v>2801</v>
      </c>
      <c r="C171" s="94" t="s">
        <v>2802</v>
      </c>
      <c r="D171" s="94"/>
      <c r="E171" s="94"/>
      <c r="F171" s="29" t="s">
        <v>185</v>
      </c>
      <c r="G171" s="51">
        <v>3.5</v>
      </c>
      <c r="H171" s="33" t="s">
        <v>2803</v>
      </c>
      <c r="I171" s="33" t="s">
        <v>2804</v>
      </c>
      <c r="J171" s="33">
        <v>11992.35</v>
      </c>
      <c r="K171" s="31" t="s">
        <v>37</v>
      </c>
      <c r="L171" s="33">
        <v>378203.65</v>
      </c>
      <c r="M171" s="33">
        <v>5980.99</v>
      </c>
      <c r="N171" s="34" t="s">
        <v>2805</v>
      </c>
      <c r="O171" s="33">
        <v>371463.04</v>
      </c>
      <c r="BG171" s="27"/>
      <c r="BH171" s="28"/>
      <c r="BI171" s="35" t="s">
        <v>2802</v>
      </c>
      <c r="BJ171" s="35"/>
      <c r="BK171" s="19"/>
    </row>
    <row r="172" spans="1:63" s="3" customFormat="1" ht="15" x14ac:dyDescent="0.25">
      <c r="A172" s="36"/>
      <c r="B172" s="37"/>
      <c r="C172" s="38" t="s">
        <v>2806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40"/>
      <c r="BG172" s="27"/>
      <c r="BH172" s="28"/>
      <c r="BI172" s="35"/>
      <c r="BJ172" s="35"/>
      <c r="BK172" s="19"/>
    </row>
    <row r="173" spans="1:63" s="3" customFormat="1" ht="15" x14ac:dyDescent="0.25">
      <c r="A173" s="41"/>
      <c r="B173" s="42"/>
      <c r="C173" s="42"/>
      <c r="D173" s="42"/>
      <c r="E173" s="43" t="s">
        <v>2807</v>
      </c>
      <c r="F173" s="43"/>
      <c r="G173" s="44"/>
      <c r="H173" s="45"/>
      <c r="I173" s="11"/>
      <c r="J173" s="11"/>
      <c r="K173" s="11"/>
      <c r="L173" s="46">
        <v>5653.04</v>
      </c>
      <c r="M173" s="47"/>
      <c r="N173" s="47"/>
      <c r="O173" s="48"/>
      <c r="BG173" s="27"/>
      <c r="BH173" s="28"/>
      <c r="BI173" s="35"/>
      <c r="BJ173" s="35"/>
      <c r="BK173" s="19"/>
    </row>
    <row r="174" spans="1:63" s="3" customFormat="1" ht="15" x14ac:dyDescent="0.25">
      <c r="A174" s="41"/>
      <c r="B174" s="42"/>
      <c r="C174" s="42"/>
      <c r="D174" s="42"/>
      <c r="E174" s="43" t="s">
        <v>2808</v>
      </c>
      <c r="F174" s="43"/>
      <c r="G174" s="44"/>
      <c r="H174" s="45"/>
      <c r="I174" s="11"/>
      <c r="J174" s="11"/>
      <c r="K174" s="11"/>
      <c r="L174" s="46">
        <v>3067.07</v>
      </c>
      <c r="M174" s="47"/>
      <c r="N174" s="47"/>
      <c r="O174" s="48"/>
      <c r="BG174" s="27"/>
      <c r="BH174" s="28"/>
      <c r="BI174" s="35"/>
      <c r="BJ174" s="35"/>
      <c r="BK174" s="19"/>
    </row>
    <row r="175" spans="1:63" s="3" customFormat="1" ht="15" x14ac:dyDescent="0.25">
      <c r="A175" s="41"/>
      <c r="B175" s="42"/>
      <c r="C175" s="42"/>
      <c r="D175" s="42"/>
      <c r="E175" s="43" t="s">
        <v>42</v>
      </c>
      <c r="F175" s="43"/>
      <c r="G175" s="44"/>
      <c r="H175" s="45"/>
      <c r="I175" s="11"/>
      <c r="J175" s="11"/>
      <c r="K175" s="11"/>
      <c r="L175" s="46">
        <v>386923.76</v>
      </c>
      <c r="M175" s="47"/>
      <c r="N175" s="47"/>
      <c r="O175" s="48"/>
      <c r="BG175" s="27"/>
      <c r="BH175" s="28"/>
      <c r="BI175" s="35"/>
      <c r="BJ175" s="35"/>
      <c r="BK175" s="19"/>
    </row>
    <row r="176" spans="1:63" s="3" customFormat="1" ht="34.5" x14ac:dyDescent="0.25">
      <c r="A176" s="54" t="s">
        <v>110</v>
      </c>
      <c r="B176" s="55" t="s">
        <v>2809</v>
      </c>
      <c r="C176" s="102" t="s">
        <v>2810</v>
      </c>
      <c r="D176" s="102"/>
      <c r="E176" s="102"/>
      <c r="F176" s="56" t="s">
        <v>68</v>
      </c>
      <c r="G176" s="44" t="s">
        <v>2811</v>
      </c>
      <c r="H176" s="57">
        <v>86794.72</v>
      </c>
      <c r="I176" s="57"/>
      <c r="J176" s="57">
        <v>86794.72</v>
      </c>
      <c r="K176" s="58"/>
      <c r="L176" s="57">
        <v>-4556.72</v>
      </c>
      <c r="M176" s="57"/>
      <c r="N176" s="57"/>
      <c r="O176" s="59">
        <v>-4556.72</v>
      </c>
      <c r="BG176" s="27"/>
      <c r="BH176" s="28"/>
      <c r="BI176" s="35"/>
      <c r="BJ176" s="35"/>
      <c r="BK176" s="19" t="s">
        <v>2810</v>
      </c>
    </row>
    <row r="177" spans="1:63" s="3" customFormat="1" ht="23.25" x14ac:dyDescent="0.25">
      <c r="A177" s="54" t="s">
        <v>110</v>
      </c>
      <c r="B177" s="55" t="s">
        <v>2812</v>
      </c>
      <c r="C177" s="102" t="s">
        <v>2813</v>
      </c>
      <c r="D177" s="102"/>
      <c r="E177" s="102"/>
      <c r="F177" s="56" t="s">
        <v>194</v>
      </c>
      <c r="G177" s="44" t="s">
        <v>2814</v>
      </c>
      <c r="H177" s="57">
        <v>374.54</v>
      </c>
      <c r="I177" s="57"/>
      <c r="J177" s="57">
        <v>374.54</v>
      </c>
      <c r="K177" s="58"/>
      <c r="L177" s="57">
        <v>41948.480000000003</v>
      </c>
      <c r="M177" s="57"/>
      <c r="N177" s="57"/>
      <c r="O177" s="59">
        <v>41948.480000000003</v>
      </c>
      <c r="BG177" s="27"/>
      <c r="BH177" s="28"/>
      <c r="BI177" s="35"/>
      <c r="BJ177" s="35"/>
      <c r="BK177" s="19" t="s">
        <v>2813</v>
      </c>
    </row>
    <row r="178" spans="1:63" s="3" customFormat="1" ht="15" x14ac:dyDescent="0.25">
      <c r="A178" s="91" t="s">
        <v>2815</v>
      </c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3"/>
      <c r="BG178" s="27"/>
      <c r="BH178" s="28" t="s">
        <v>2815</v>
      </c>
      <c r="BI178" s="35"/>
      <c r="BJ178" s="35"/>
      <c r="BK178" s="19"/>
    </row>
    <row r="179" spans="1:63" s="3" customFormat="1" ht="180" x14ac:dyDescent="0.25">
      <c r="A179" s="29" t="s">
        <v>724</v>
      </c>
      <c r="B179" s="30" t="s">
        <v>2816</v>
      </c>
      <c r="C179" s="94" t="s">
        <v>2817</v>
      </c>
      <c r="D179" s="94"/>
      <c r="E179" s="94"/>
      <c r="F179" s="29" t="s">
        <v>113</v>
      </c>
      <c r="G179" s="52">
        <v>35</v>
      </c>
      <c r="H179" s="33" t="s">
        <v>2818</v>
      </c>
      <c r="I179" s="33" t="s">
        <v>2819</v>
      </c>
      <c r="J179" s="33">
        <v>9.77</v>
      </c>
      <c r="K179" s="31" t="s">
        <v>37</v>
      </c>
      <c r="L179" s="33">
        <v>31127.88</v>
      </c>
      <c r="M179" s="33">
        <v>9684.36</v>
      </c>
      <c r="N179" s="34" t="s">
        <v>2820</v>
      </c>
      <c r="O179" s="33">
        <v>3026.26</v>
      </c>
      <c r="BG179" s="27"/>
      <c r="BH179" s="28"/>
      <c r="BI179" s="35" t="s">
        <v>2817</v>
      </c>
      <c r="BJ179" s="35"/>
      <c r="BK179" s="19"/>
    </row>
    <row r="180" spans="1:63" s="3" customFormat="1" ht="15" x14ac:dyDescent="0.25">
      <c r="A180" s="41"/>
      <c r="B180" s="42"/>
      <c r="C180" s="42"/>
      <c r="D180" s="42"/>
      <c r="E180" s="43" t="s">
        <v>2821</v>
      </c>
      <c r="F180" s="43"/>
      <c r="G180" s="44"/>
      <c r="H180" s="45"/>
      <c r="I180" s="11"/>
      <c r="J180" s="11"/>
      <c r="K180" s="11"/>
      <c r="L180" s="46">
        <v>15860.54</v>
      </c>
      <c r="M180" s="47"/>
      <c r="N180" s="47"/>
      <c r="O180" s="48"/>
      <c r="BG180" s="27"/>
      <c r="BH180" s="28"/>
      <c r="BI180" s="35"/>
      <c r="BJ180" s="35"/>
      <c r="BK180" s="19"/>
    </row>
    <row r="181" spans="1:63" s="3" customFormat="1" ht="15" x14ac:dyDescent="0.25">
      <c r="A181" s="41"/>
      <c r="B181" s="42"/>
      <c r="C181" s="42"/>
      <c r="D181" s="42"/>
      <c r="E181" s="43" t="s">
        <v>2822</v>
      </c>
      <c r="F181" s="43"/>
      <c r="G181" s="44"/>
      <c r="H181" s="45"/>
      <c r="I181" s="11"/>
      <c r="J181" s="11"/>
      <c r="K181" s="11"/>
      <c r="L181" s="46">
        <v>8605.18</v>
      </c>
      <c r="M181" s="47"/>
      <c r="N181" s="47"/>
      <c r="O181" s="48"/>
      <c r="BG181" s="27"/>
      <c r="BH181" s="28"/>
      <c r="BI181" s="35"/>
      <c r="BJ181" s="35"/>
      <c r="BK181" s="19"/>
    </row>
    <row r="182" spans="1:63" s="3" customFormat="1" ht="15" x14ac:dyDescent="0.25">
      <c r="A182" s="41"/>
      <c r="B182" s="42"/>
      <c r="C182" s="42"/>
      <c r="D182" s="42"/>
      <c r="E182" s="43" t="s">
        <v>42</v>
      </c>
      <c r="F182" s="43"/>
      <c r="G182" s="44"/>
      <c r="H182" s="45"/>
      <c r="I182" s="11"/>
      <c r="J182" s="11"/>
      <c r="K182" s="11"/>
      <c r="L182" s="46">
        <v>55593.599999999999</v>
      </c>
      <c r="M182" s="47"/>
      <c r="N182" s="47"/>
      <c r="O182" s="48"/>
      <c r="BG182" s="27"/>
      <c r="BH182" s="28"/>
      <c r="BI182" s="35"/>
      <c r="BJ182" s="35"/>
      <c r="BK182" s="19"/>
    </row>
    <row r="183" spans="1:63" s="3" customFormat="1" ht="22.5" x14ac:dyDescent="0.25">
      <c r="A183" s="54" t="s">
        <v>110</v>
      </c>
      <c r="B183" s="55" t="s">
        <v>2823</v>
      </c>
      <c r="C183" s="102" t="s">
        <v>2824</v>
      </c>
      <c r="D183" s="102"/>
      <c r="E183" s="102"/>
      <c r="F183" s="56" t="s">
        <v>68</v>
      </c>
      <c r="G183" s="44" t="s">
        <v>2825</v>
      </c>
      <c r="H183" s="57">
        <v>257</v>
      </c>
      <c r="I183" s="57"/>
      <c r="J183" s="57">
        <v>257</v>
      </c>
      <c r="K183" s="58"/>
      <c r="L183" s="57">
        <v>341.81</v>
      </c>
      <c r="M183" s="57"/>
      <c r="N183" s="57"/>
      <c r="O183" s="59">
        <v>341.81</v>
      </c>
      <c r="BG183" s="27"/>
      <c r="BH183" s="28"/>
      <c r="BI183" s="35"/>
      <c r="BJ183" s="35"/>
      <c r="BK183" s="19" t="s">
        <v>2824</v>
      </c>
    </row>
    <row r="184" spans="1:63" s="3" customFormat="1" ht="180" x14ac:dyDescent="0.25">
      <c r="A184" s="29" t="s">
        <v>729</v>
      </c>
      <c r="B184" s="30" t="s">
        <v>2826</v>
      </c>
      <c r="C184" s="94" t="s">
        <v>2827</v>
      </c>
      <c r="D184" s="94"/>
      <c r="E184" s="94"/>
      <c r="F184" s="29" t="s">
        <v>185</v>
      </c>
      <c r="G184" s="49">
        <v>0.35</v>
      </c>
      <c r="H184" s="33" t="s">
        <v>2828</v>
      </c>
      <c r="I184" s="33" t="s">
        <v>2829</v>
      </c>
      <c r="J184" s="33">
        <v>222.54</v>
      </c>
      <c r="K184" s="31" t="s">
        <v>37</v>
      </c>
      <c r="L184" s="33">
        <v>1886.01</v>
      </c>
      <c r="M184" s="33">
        <v>1186.04</v>
      </c>
      <c r="N184" s="34" t="s">
        <v>2830</v>
      </c>
      <c r="O184" s="33">
        <v>689.32</v>
      </c>
      <c r="BG184" s="27"/>
      <c r="BH184" s="28"/>
      <c r="BI184" s="35" t="s">
        <v>2827</v>
      </c>
      <c r="BJ184" s="35"/>
      <c r="BK184" s="19"/>
    </row>
    <row r="185" spans="1:63" s="3" customFormat="1" ht="15" x14ac:dyDescent="0.25">
      <c r="A185" s="36"/>
      <c r="B185" s="37"/>
      <c r="C185" s="38" t="s">
        <v>2831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40"/>
      <c r="BG185" s="27"/>
      <c r="BH185" s="28"/>
      <c r="BI185" s="35"/>
      <c r="BJ185" s="35"/>
      <c r="BK185" s="19"/>
    </row>
    <row r="186" spans="1:63" s="3" customFormat="1" ht="15" x14ac:dyDescent="0.25">
      <c r="A186" s="41"/>
      <c r="B186" s="42"/>
      <c r="C186" s="42"/>
      <c r="D186" s="42"/>
      <c r="E186" s="43" t="s">
        <v>2832</v>
      </c>
      <c r="F186" s="43"/>
      <c r="G186" s="44"/>
      <c r="H186" s="45"/>
      <c r="I186" s="11"/>
      <c r="J186" s="11"/>
      <c r="K186" s="11"/>
      <c r="L186" s="46">
        <v>1119.51</v>
      </c>
      <c r="M186" s="47"/>
      <c r="N186" s="47"/>
      <c r="O186" s="48"/>
      <c r="BG186" s="27"/>
      <c r="BH186" s="28"/>
      <c r="BI186" s="35"/>
      <c r="BJ186" s="35"/>
      <c r="BK186" s="19"/>
    </row>
    <row r="187" spans="1:63" s="3" customFormat="1" ht="15" x14ac:dyDescent="0.25">
      <c r="A187" s="41"/>
      <c r="B187" s="42"/>
      <c r="C187" s="42"/>
      <c r="D187" s="42"/>
      <c r="E187" s="43" t="s">
        <v>2833</v>
      </c>
      <c r="F187" s="43"/>
      <c r="G187" s="44"/>
      <c r="H187" s="45"/>
      <c r="I187" s="11"/>
      <c r="J187" s="11"/>
      <c r="K187" s="11"/>
      <c r="L187" s="46">
        <v>607.39</v>
      </c>
      <c r="M187" s="47"/>
      <c r="N187" s="47"/>
      <c r="O187" s="48"/>
      <c r="BG187" s="27"/>
      <c r="BH187" s="28"/>
      <c r="BI187" s="35"/>
      <c r="BJ187" s="35"/>
      <c r="BK187" s="19"/>
    </row>
    <row r="188" spans="1:63" s="3" customFormat="1" ht="15" x14ac:dyDescent="0.25">
      <c r="A188" s="41"/>
      <c r="B188" s="42"/>
      <c r="C188" s="42"/>
      <c r="D188" s="42"/>
      <c r="E188" s="43" t="s">
        <v>42</v>
      </c>
      <c r="F188" s="43"/>
      <c r="G188" s="44"/>
      <c r="H188" s="45"/>
      <c r="I188" s="11"/>
      <c r="J188" s="11"/>
      <c r="K188" s="11"/>
      <c r="L188" s="46">
        <v>3612.91</v>
      </c>
      <c r="M188" s="47"/>
      <c r="N188" s="47"/>
      <c r="O188" s="48"/>
      <c r="BG188" s="27"/>
      <c r="BH188" s="28"/>
      <c r="BI188" s="35"/>
      <c r="BJ188" s="35"/>
      <c r="BK188" s="19"/>
    </row>
    <row r="189" spans="1:63" s="3" customFormat="1" ht="15" x14ac:dyDescent="0.25">
      <c r="A189" s="91" t="s">
        <v>2834</v>
      </c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3"/>
      <c r="BG189" s="27"/>
      <c r="BH189" s="28" t="s">
        <v>2834</v>
      </c>
      <c r="BI189" s="35"/>
      <c r="BJ189" s="35"/>
      <c r="BK189" s="19"/>
    </row>
    <row r="190" spans="1:63" s="3" customFormat="1" ht="180" x14ac:dyDescent="0.25">
      <c r="A190" s="29" t="s">
        <v>733</v>
      </c>
      <c r="B190" s="30" t="s">
        <v>2835</v>
      </c>
      <c r="C190" s="94" t="s">
        <v>2836</v>
      </c>
      <c r="D190" s="94"/>
      <c r="E190" s="94"/>
      <c r="F190" s="29" t="s">
        <v>113</v>
      </c>
      <c r="G190" s="52">
        <v>35</v>
      </c>
      <c r="H190" s="33" t="s">
        <v>2837</v>
      </c>
      <c r="I190" s="33">
        <v>0.33</v>
      </c>
      <c r="J190" s="33"/>
      <c r="K190" s="31" t="s">
        <v>37</v>
      </c>
      <c r="L190" s="33">
        <v>1054.3599999999999</v>
      </c>
      <c r="M190" s="33">
        <v>896.7</v>
      </c>
      <c r="N190" s="34">
        <v>157.66</v>
      </c>
      <c r="O190" s="33"/>
      <c r="BG190" s="27"/>
      <c r="BH190" s="28"/>
      <c r="BI190" s="35" t="s">
        <v>2836</v>
      </c>
      <c r="BJ190" s="35"/>
      <c r="BK190" s="19"/>
    </row>
    <row r="191" spans="1:63" s="3" customFormat="1" ht="15" x14ac:dyDescent="0.25">
      <c r="A191" s="41"/>
      <c r="B191" s="42"/>
      <c r="C191" s="42"/>
      <c r="D191" s="42"/>
      <c r="E191" s="43" t="s">
        <v>2838</v>
      </c>
      <c r="F191" s="43"/>
      <c r="G191" s="44"/>
      <c r="H191" s="45"/>
      <c r="I191" s="11"/>
      <c r="J191" s="11"/>
      <c r="K191" s="11"/>
      <c r="L191" s="46">
        <v>842.9</v>
      </c>
      <c r="M191" s="47"/>
      <c r="N191" s="47"/>
      <c r="O191" s="48"/>
      <c r="BG191" s="27"/>
      <c r="BH191" s="28"/>
      <c r="BI191" s="35"/>
      <c r="BJ191" s="35"/>
      <c r="BK191" s="19"/>
    </row>
    <row r="192" spans="1:63" s="3" customFormat="1" ht="15" x14ac:dyDescent="0.25">
      <c r="A192" s="41"/>
      <c r="B192" s="42"/>
      <c r="C192" s="42"/>
      <c r="D192" s="42"/>
      <c r="E192" s="43" t="s">
        <v>2839</v>
      </c>
      <c r="F192" s="43"/>
      <c r="G192" s="44"/>
      <c r="H192" s="45"/>
      <c r="I192" s="11"/>
      <c r="J192" s="11"/>
      <c r="K192" s="11"/>
      <c r="L192" s="46">
        <v>457.32</v>
      </c>
      <c r="M192" s="47"/>
      <c r="N192" s="47"/>
      <c r="O192" s="48"/>
      <c r="BG192" s="27"/>
      <c r="BH192" s="28"/>
      <c r="BI192" s="35"/>
      <c r="BJ192" s="35"/>
      <c r="BK192" s="19"/>
    </row>
    <row r="193" spans="1:63" s="3" customFormat="1" ht="15" x14ac:dyDescent="0.25">
      <c r="A193" s="41"/>
      <c r="B193" s="42"/>
      <c r="C193" s="42"/>
      <c r="D193" s="42"/>
      <c r="E193" s="43" t="s">
        <v>42</v>
      </c>
      <c r="F193" s="43"/>
      <c r="G193" s="44"/>
      <c r="H193" s="45"/>
      <c r="I193" s="11"/>
      <c r="J193" s="11"/>
      <c r="K193" s="11"/>
      <c r="L193" s="46">
        <v>2354.58</v>
      </c>
      <c r="M193" s="47"/>
      <c r="N193" s="47"/>
      <c r="O193" s="48"/>
      <c r="BG193" s="27"/>
      <c r="BH193" s="28"/>
      <c r="BI193" s="35"/>
      <c r="BJ193" s="35"/>
      <c r="BK193" s="19"/>
    </row>
    <row r="194" spans="1:63" s="3" customFormat="1" ht="24.75" x14ac:dyDescent="0.25">
      <c r="A194" s="91" t="s">
        <v>2840</v>
      </c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3"/>
      <c r="BG194" s="27"/>
      <c r="BH194" s="28" t="s">
        <v>2840</v>
      </c>
      <c r="BI194" s="35"/>
      <c r="BJ194" s="35"/>
      <c r="BK194" s="19"/>
    </row>
    <row r="195" spans="1:63" s="3" customFormat="1" ht="180" x14ac:dyDescent="0.25">
      <c r="A195" s="29" t="s">
        <v>738</v>
      </c>
      <c r="B195" s="30" t="s">
        <v>2801</v>
      </c>
      <c r="C195" s="94" t="s">
        <v>2802</v>
      </c>
      <c r="D195" s="94"/>
      <c r="E195" s="94"/>
      <c r="F195" s="29" t="s">
        <v>185</v>
      </c>
      <c r="G195" s="49">
        <v>0.35</v>
      </c>
      <c r="H195" s="33" t="s">
        <v>2803</v>
      </c>
      <c r="I195" s="33" t="s">
        <v>2804</v>
      </c>
      <c r="J195" s="33">
        <v>11992.35</v>
      </c>
      <c r="K195" s="31" t="s">
        <v>37</v>
      </c>
      <c r="L195" s="33">
        <v>37820.36</v>
      </c>
      <c r="M195" s="33">
        <v>598.1</v>
      </c>
      <c r="N195" s="34" t="s">
        <v>2841</v>
      </c>
      <c r="O195" s="33">
        <v>37146.300000000003</v>
      </c>
      <c r="BG195" s="27"/>
      <c r="BH195" s="28"/>
      <c r="BI195" s="35" t="s">
        <v>2802</v>
      </c>
      <c r="BJ195" s="35"/>
      <c r="BK195" s="19"/>
    </row>
    <row r="196" spans="1:63" s="3" customFormat="1" ht="15" x14ac:dyDescent="0.25">
      <c r="A196" s="36"/>
      <c r="B196" s="37"/>
      <c r="C196" s="38" t="s">
        <v>2831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40"/>
      <c r="BG196" s="27"/>
      <c r="BH196" s="28"/>
      <c r="BI196" s="35"/>
      <c r="BJ196" s="35"/>
      <c r="BK196" s="19"/>
    </row>
    <row r="197" spans="1:63" s="3" customFormat="1" ht="15" x14ac:dyDescent="0.25">
      <c r="A197" s="41"/>
      <c r="B197" s="42"/>
      <c r="C197" s="42"/>
      <c r="D197" s="42"/>
      <c r="E197" s="43" t="s">
        <v>2842</v>
      </c>
      <c r="F197" s="43"/>
      <c r="G197" s="44"/>
      <c r="H197" s="45"/>
      <c r="I197" s="11"/>
      <c r="J197" s="11"/>
      <c r="K197" s="11"/>
      <c r="L197" s="46">
        <v>565.30999999999995</v>
      </c>
      <c r="M197" s="47"/>
      <c r="N197" s="47"/>
      <c r="O197" s="48"/>
      <c r="BG197" s="27"/>
      <c r="BH197" s="28"/>
      <c r="BI197" s="35"/>
      <c r="BJ197" s="35"/>
      <c r="BK197" s="19"/>
    </row>
    <row r="198" spans="1:63" s="3" customFormat="1" ht="15" x14ac:dyDescent="0.25">
      <c r="A198" s="41"/>
      <c r="B198" s="42"/>
      <c r="C198" s="42"/>
      <c r="D198" s="42"/>
      <c r="E198" s="43" t="s">
        <v>2843</v>
      </c>
      <c r="F198" s="43"/>
      <c r="G198" s="44"/>
      <c r="H198" s="45"/>
      <c r="I198" s="11"/>
      <c r="J198" s="11"/>
      <c r="K198" s="11"/>
      <c r="L198" s="46">
        <v>306.70999999999998</v>
      </c>
      <c r="M198" s="47"/>
      <c r="N198" s="47"/>
      <c r="O198" s="48"/>
      <c r="BG198" s="27"/>
      <c r="BH198" s="28"/>
      <c r="BI198" s="35"/>
      <c r="BJ198" s="35"/>
      <c r="BK198" s="19"/>
    </row>
    <row r="199" spans="1:63" s="3" customFormat="1" ht="15" x14ac:dyDescent="0.25">
      <c r="A199" s="41"/>
      <c r="B199" s="42"/>
      <c r="C199" s="42"/>
      <c r="D199" s="42"/>
      <c r="E199" s="43" t="s">
        <v>42</v>
      </c>
      <c r="F199" s="43"/>
      <c r="G199" s="44"/>
      <c r="H199" s="45"/>
      <c r="I199" s="11"/>
      <c r="J199" s="11"/>
      <c r="K199" s="11"/>
      <c r="L199" s="46">
        <v>38692.379999999997</v>
      </c>
      <c r="M199" s="47"/>
      <c r="N199" s="47"/>
      <c r="O199" s="48"/>
      <c r="BG199" s="27"/>
      <c r="BH199" s="28"/>
      <c r="BI199" s="35"/>
      <c r="BJ199" s="35"/>
      <c r="BK199" s="19"/>
    </row>
    <row r="200" spans="1:63" s="3" customFormat="1" ht="34.5" x14ac:dyDescent="0.25">
      <c r="A200" s="54" t="s">
        <v>110</v>
      </c>
      <c r="B200" s="55" t="s">
        <v>2809</v>
      </c>
      <c r="C200" s="102" t="s">
        <v>2810</v>
      </c>
      <c r="D200" s="102"/>
      <c r="E200" s="102"/>
      <c r="F200" s="56" t="s">
        <v>68</v>
      </c>
      <c r="G200" s="44" t="s">
        <v>2844</v>
      </c>
      <c r="H200" s="57">
        <v>86794.72</v>
      </c>
      <c r="I200" s="57"/>
      <c r="J200" s="57">
        <v>86794.72</v>
      </c>
      <c r="K200" s="58"/>
      <c r="L200" s="57">
        <v>-455.67</v>
      </c>
      <c r="M200" s="57"/>
      <c r="N200" s="57"/>
      <c r="O200" s="59">
        <v>-455.67</v>
      </c>
      <c r="BG200" s="27"/>
      <c r="BH200" s="28"/>
      <c r="BI200" s="35"/>
      <c r="BJ200" s="35"/>
      <c r="BK200" s="19" t="s">
        <v>2810</v>
      </c>
    </row>
    <row r="201" spans="1:63" s="3" customFormat="1" ht="23.25" x14ac:dyDescent="0.25">
      <c r="A201" s="54" t="s">
        <v>110</v>
      </c>
      <c r="B201" s="55" t="s">
        <v>2812</v>
      </c>
      <c r="C201" s="102" t="s">
        <v>2813</v>
      </c>
      <c r="D201" s="102"/>
      <c r="E201" s="102"/>
      <c r="F201" s="56" t="s">
        <v>194</v>
      </c>
      <c r="G201" s="44" t="s">
        <v>2845</v>
      </c>
      <c r="H201" s="57">
        <v>374.54</v>
      </c>
      <c r="I201" s="57"/>
      <c r="J201" s="57">
        <v>374.54</v>
      </c>
      <c r="K201" s="58"/>
      <c r="L201" s="57">
        <v>4194.8500000000004</v>
      </c>
      <c r="M201" s="57"/>
      <c r="N201" s="57"/>
      <c r="O201" s="59">
        <v>4194.8500000000004</v>
      </c>
      <c r="BG201" s="27"/>
      <c r="BH201" s="28"/>
      <c r="BI201" s="35"/>
      <c r="BJ201" s="35"/>
      <c r="BK201" s="19" t="s">
        <v>2813</v>
      </c>
    </row>
    <row r="202" spans="1:63" s="3" customFormat="1" ht="15" x14ac:dyDescent="0.25">
      <c r="A202" s="91" t="s">
        <v>2846</v>
      </c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3"/>
      <c r="BG202" s="27"/>
      <c r="BH202" s="28" t="s">
        <v>2846</v>
      </c>
      <c r="BI202" s="35"/>
      <c r="BJ202" s="35"/>
      <c r="BK202" s="19"/>
    </row>
    <row r="203" spans="1:63" s="3" customFormat="1" ht="180" x14ac:dyDescent="0.25">
      <c r="A203" s="29" t="s">
        <v>747</v>
      </c>
      <c r="B203" s="30" t="s">
        <v>2826</v>
      </c>
      <c r="C203" s="94" t="s">
        <v>2827</v>
      </c>
      <c r="D203" s="94"/>
      <c r="E203" s="94"/>
      <c r="F203" s="29" t="s">
        <v>185</v>
      </c>
      <c r="G203" s="51">
        <v>3.5</v>
      </c>
      <c r="H203" s="33" t="s">
        <v>2828</v>
      </c>
      <c r="I203" s="33" t="s">
        <v>2829</v>
      </c>
      <c r="J203" s="33">
        <v>222.54</v>
      </c>
      <c r="K203" s="31" t="s">
        <v>37</v>
      </c>
      <c r="L203" s="33">
        <v>18860.07</v>
      </c>
      <c r="M203" s="33">
        <v>11860.35</v>
      </c>
      <c r="N203" s="34" t="s">
        <v>2847</v>
      </c>
      <c r="O203" s="33">
        <v>6893.18</v>
      </c>
      <c r="BG203" s="27"/>
      <c r="BH203" s="28"/>
      <c r="BI203" s="35" t="s">
        <v>2827</v>
      </c>
      <c r="BJ203" s="35"/>
      <c r="BK203" s="19"/>
    </row>
    <row r="204" spans="1:63" s="3" customFormat="1" ht="15" x14ac:dyDescent="0.25">
      <c r="A204" s="36"/>
      <c r="B204" s="37"/>
      <c r="C204" s="38" t="s">
        <v>2806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40"/>
      <c r="BG204" s="27"/>
      <c r="BH204" s="28"/>
      <c r="BI204" s="35"/>
      <c r="BJ204" s="35"/>
      <c r="BK204" s="19"/>
    </row>
    <row r="205" spans="1:63" s="3" customFormat="1" ht="15" x14ac:dyDescent="0.25">
      <c r="A205" s="41"/>
      <c r="B205" s="42"/>
      <c r="C205" s="42"/>
      <c r="D205" s="42"/>
      <c r="E205" s="43" t="s">
        <v>2848</v>
      </c>
      <c r="F205" s="43"/>
      <c r="G205" s="44"/>
      <c r="H205" s="45"/>
      <c r="I205" s="11"/>
      <c r="J205" s="11"/>
      <c r="K205" s="11"/>
      <c r="L205" s="46">
        <v>11195.09</v>
      </c>
      <c r="M205" s="47"/>
      <c r="N205" s="47"/>
      <c r="O205" s="48"/>
      <c r="BG205" s="27"/>
      <c r="BH205" s="28"/>
      <c r="BI205" s="35"/>
      <c r="BJ205" s="35"/>
      <c r="BK205" s="19"/>
    </row>
    <row r="206" spans="1:63" s="3" customFormat="1" ht="15" x14ac:dyDescent="0.25">
      <c r="A206" s="41"/>
      <c r="B206" s="42"/>
      <c r="C206" s="42"/>
      <c r="D206" s="42"/>
      <c r="E206" s="43" t="s">
        <v>2849</v>
      </c>
      <c r="F206" s="43"/>
      <c r="G206" s="44"/>
      <c r="H206" s="45"/>
      <c r="I206" s="11"/>
      <c r="J206" s="11"/>
      <c r="K206" s="11"/>
      <c r="L206" s="46">
        <v>6073.93</v>
      </c>
      <c r="M206" s="47"/>
      <c r="N206" s="47"/>
      <c r="O206" s="48"/>
      <c r="BG206" s="27"/>
      <c r="BH206" s="28"/>
      <c r="BI206" s="35"/>
      <c r="BJ206" s="35"/>
      <c r="BK206" s="19"/>
    </row>
    <row r="207" spans="1:63" s="3" customFormat="1" ht="15" x14ac:dyDescent="0.25">
      <c r="A207" s="41"/>
      <c r="B207" s="42"/>
      <c r="C207" s="42"/>
      <c r="D207" s="42"/>
      <c r="E207" s="43" t="s">
        <v>42</v>
      </c>
      <c r="F207" s="43"/>
      <c r="G207" s="44"/>
      <c r="H207" s="45"/>
      <c r="I207" s="11"/>
      <c r="J207" s="11"/>
      <c r="K207" s="11"/>
      <c r="L207" s="46">
        <v>36129.089999999997</v>
      </c>
      <c r="M207" s="47"/>
      <c r="N207" s="47"/>
      <c r="O207" s="48"/>
      <c r="BG207" s="27"/>
      <c r="BH207" s="28"/>
      <c r="BI207" s="35"/>
      <c r="BJ207" s="35"/>
      <c r="BK207" s="19"/>
    </row>
    <row r="208" spans="1:63" s="3" customFormat="1" ht="15" x14ac:dyDescent="0.25">
      <c r="A208" s="91" t="s">
        <v>2850</v>
      </c>
      <c r="B208" s="92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3"/>
      <c r="BG208" s="27"/>
      <c r="BH208" s="28" t="s">
        <v>2850</v>
      </c>
      <c r="BI208" s="35"/>
      <c r="BJ208" s="35"/>
      <c r="BK208" s="19"/>
    </row>
    <row r="209" spans="1:63" s="3" customFormat="1" ht="15" x14ac:dyDescent="0.25">
      <c r="A209" s="91" t="s">
        <v>2851</v>
      </c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3"/>
      <c r="BG209" s="27"/>
      <c r="BH209" s="28" t="s">
        <v>2851</v>
      </c>
      <c r="BI209" s="35"/>
      <c r="BJ209" s="35"/>
      <c r="BK209" s="19"/>
    </row>
    <row r="210" spans="1:63" s="3" customFormat="1" ht="180" x14ac:dyDescent="0.25">
      <c r="A210" s="29" t="s">
        <v>755</v>
      </c>
      <c r="B210" s="30" t="s">
        <v>2852</v>
      </c>
      <c r="C210" s="94" t="s">
        <v>2853</v>
      </c>
      <c r="D210" s="94"/>
      <c r="E210" s="94"/>
      <c r="F210" s="29" t="s">
        <v>185</v>
      </c>
      <c r="G210" s="51">
        <v>3.5</v>
      </c>
      <c r="H210" s="33" t="s">
        <v>2854</v>
      </c>
      <c r="I210" s="33" t="s">
        <v>2855</v>
      </c>
      <c r="J210" s="33">
        <v>7439.92</v>
      </c>
      <c r="K210" s="31" t="s">
        <v>37</v>
      </c>
      <c r="L210" s="33">
        <v>234098.46</v>
      </c>
      <c r="M210" s="33">
        <v>3293.88</v>
      </c>
      <c r="N210" s="34" t="s">
        <v>2856</v>
      </c>
      <c r="O210" s="33">
        <v>230451.52</v>
      </c>
      <c r="BG210" s="27"/>
      <c r="BH210" s="28"/>
      <c r="BI210" s="35" t="s">
        <v>2853</v>
      </c>
      <c r="BJ210" s="35"/>
      <c r="BK210" s="19"/>
    </row>
    <row r="211" spans="1:63" s="3" customFormat="1" ht="15" x14ac:dyDescent="0.25">
      <c r="A211" s="36"/>
      <c r="B211" s="37"/>
      <c r="C211" s="38" t="s">
        <v>2806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40"/>
      <c r="BG211" s="27"/>
      <c r="BH211" s="28"/>
      <c r="BI211" s="35"/>
      <c r="BJ211" s="35"/>
      <c r="BK211" s="19"/>
    </row>
    <row r="212" spans="1:63" s="3" customFormat="1" ht="15" x14ac:dyDescent="0.25">
      <c r="A212" s="41"/>
      <c r="B212" s="42"/>
      <c r="C212" s="42"/>
      <c r="D212" s="42"/>
      <c r="E212" s="43" t="s">
        <v>2857</v>
      </c>
      <c r="F212" s="43"/>
      <c r="G212" s="44"/>
      <c r="H212" s="45"/>
      <c r="I212" s="11"/>
      <c r="J212" s="11"/>
      <c r="K212" s="11"/>
      <c r="L212" s="46">
        <v>3127.15</v>
      </c>
      <c r="M212" s="47"/>
      <c r="N212" s="47"/>
      <c r="O212" s="48"/>
      <c r="BG212" s="27"/>
      <c r="BH212" s="28"/>
      <c r="BI212" s="35"/>
      <c r="BJ212" s="35"/>
      <c r="BK212" s="19"/>
    </row>
    <row r="213" spans="1:63" s="3" customFormat="1" ht="15" x14ac:dyDescent="0.25">
      <c r="A213" s="41"/>
      <c r="B213" s="42"/>
      <c r="C213" s="42"/>
      <c r="D213" s="42"/>
      <c r="E213" s="43" t="s">
        <v>2858</v>
      </c>
      <c r="F213" s="43"/>
      <c r="G213" s="44"/>
      <c r="H213" s="45"/>
      <c r="I213" s="11"/>
      <c r="J213" s="11"/>
      <c r="K213" s="11"/>
      <c r="L213" s="46">
        <v>1696.65</v>
      </c>
      <c r="M213" s="47"/>
      <c r="N213" s="47"/>
      <c r="O213" s="48"/>
      <c r="BG213" s="27"/>
      <c r="BH213" s="28"/>
      <c r="BI213" s="35"/>
      <c r="BJ213" s="35"/>
      <c r="BK213" s="19"/>
    </row>
    <row r="214" spans="1:63" s="3" customFormat="1" ht="15" x14ac:dyDescent="0.25">
      <c r="A214" s="41"/>
      <c r="B214" s="42"/>
      <c r="C214" s="42"/>
      <c r="D214" s="42"/>
      <c r="E214" s="43" t="s">
        <v>42</v>
      </c>
      <c r="F214" s="43"/>
      <c r="G214" s="44"/>
      <c r="H214" s="45"/>
      <c r="I214" s="11"/>
      <c r="J214" s="11"/>
      <c r="K214" s="11"/>
      <c r="L214" s="46">
        <v>238922.26</v>
      </c>
      <c r="M214" s="47"/>
      <c r="N214" s="47"/>
      <c r="O214" s="48"/>
      <c r="BG214" s="27"/>
      <c r="BH214" s="28"/>
      <c r="BI214" s="35"/>
      <c r="BJ214" s="35"/>
      <c r="BK214" s="19"/>
    </row>
    <row r="215" spans="1:63" s="3" customFormat="1" ht="57" x14ac:dyDescent="0.25">
      <c r="A215" s="54" t="s">
        <v>110</v>
      </c>
      <c r="B215" s="55" t="s">
        <v>2859</v>
      </c>
      <c r="C215" s="102" t="s">
        <v>2860</v>
      </c>
      <c r="D215" s="102"/>
      <c r="E215" s="102"/>
      <c r="F215" s="56" t="s">
        <v>194</v>
      </c>
      <c r="G215" s="44" t="s">
        <v>2861</v>
      </c>
      <c r="H215" s="57">
        <v>59.76</v>
      </c>
      <c r="I215" s="57"/>
      <c r="J215" s="57">
        <v>59.76</v>
      </c>
      <c r="K215" s="58"/>
      <c r="L215" s="57">
        <v>-6839.53</v>
      </c>
      <c r="M215" s="57"/>
      <c r="N215" s="57"/>
      <c r="O215" s="59">
        <v>-6839.53</v>
      </c>
      <c r="BG215" s="27"/>
      <c r="BH215" s="28"/>
      <c r="BI215" s="35"/>
      <c r="BJ215" s="35"/>
      <c r="BK215" s="19" t="s">
        <v>2860</v>
      </c>
    </row>
    <row r="216" spans="1:63" s="3" customFormat="1" ht="22.5" x14ac:dyDescent="0.25">
      <c r="A216" s="54" t="s">
        <v>110</v>
      </c>
      <c r="B216" s="55" t="s">
        <v>2862</v>
      </c>
      <c r="C216" s="102" t="s">
        <v>2863</v>
      </c>
      <c r="D216" s="102"/>
      <c r="E216" s="102"/>
      <c r="F216" s="56" t="s">
        <v>194</v>
      </c>
      <c r="G216" s="44" t="s">
        <v>2864</v>
      </c>
      <c r="H216" s="57">
        <v>212.3</v>
      </c>
      <c r="I216" s="57"/>
      <c r="J216" s="57">
        <v>212.3</v>
      </c>
      <c r="K216" s="58"/>
      <c r="L216" s="57">
        <v>26006.75</v>
      </c>
      <c r="M216" s="57"/>
      <c r="N216" s="57"/>
      <c r="O216" s="59">
        <v>26006.75</v>
      </c>
      <c r="BG216" s="27"/>
      <c r="BH216" s="28"/>
      <c r="BI216" s="35"/>
      <c r="BJ216" s="35"/>
      <c r="BK216" s="19" t="s">
        <v>2863</v>
      </c>
    </row>
    <row r="217" spans="1:63" s="3" customFormat="1" ht="15" x14ac:dyDescent="0.25">
      <c r="A217" s="91" t="s">
        <v>2865</v>
      </c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3"/>
      <c r="BG217" s="27"/>
      <c r="BH217" s="28" t="s">
        <v>2865</v>
      </c>
      <c r="BI217" s="35"/>
      <c r="BJ217" s="35"/>
      <c r="BK217" s="19"/>
    </row>
    <row r="218" spans="1:63" s="3" customFormat="1" ht="180" x14ac:dyDescent="0.25">
      <c r="A218" s="29" t="s">
        <v>767</v>
      </c>
      <c r="B218" s="30" t="s">
        <v>2852</v>
      </c>
      <c r="C218" s="94" t="s">
        <v>2853</v>
      </c>
      <c r="D218" s="94"/>
      <c r="E218" s="94"/>
      <c r="F218" s="29" t="s">
        <v>185</v>
      </c>
      <c r="G218" s="51">
        <v>3.5</v>
      </c>
      <c r="H218" s="33" t="s">
        <v>2854</v>
      </c>
      <c r="I218" s="33" t="s">
        <v>2855</v>
      </c>
      <c r="J218" s="33">
        <v>7439.92</v>
      </c>
      <c r="K218" s="31" t="s">
        <v>37</v>
      </c>
      <c r="L218" s="33">
        <v>234098.46</v>
      </c>
      <c r="M218" s="33">
        <v>3293.88</v>
      </c>
      <c r="N218" s="34" t="s">
        <v>2856</v>
      </c>
      <c r="O218" s="33">
        <v>230451.52</v>
      </c>
      <c r="BG218" s="27"/>
      <c r="BH218" s="28"/>
      <c r="BI218" s="35" t="s">
        <v>2853</v>
      </c>
      <c r="BJ218" s="35"/>
      <c r="BK218" s="19"/>
    </row>
    <row r="219" spans="1:63" s="3" customFormat="1" ht="15" x14ac:dyDescent="0.25">
      <c r="A219" s="36"/>
      <c r="B219" s="37"/>
      <c r="C219" s="38" t="s">
        <v>2806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40"/>
      <c r="BG219" s="27"/>
      <c r="BH219" s="28"/>
      <c r="BI219" s="35"/>
      <c r="BJ219" s="35"/>
      <c r="BK219" s="19"/>
    </row>
    <row r="220" spans="1:63" s="3" customFormat="1" ht="15" x14ac:dyDescent="0.25">
      <c r="A220" s="41"/>
      <c r="B220" s="42"/>
      <c r="C220" s="42"/>
      <c r="D220" s="42"/>
      <c r="E220" s="43" t="s">
        <v>2857</v>
      </c>
      <c r="F220" s="43"/>
      <c r="G220" s="44"/>
      <c r="H220" s="45"/>
      <c r="I220" s="11"/>
      <c r="J220" s="11"/>
      <c r="K220" s="11"/>
      <c r="L220" s="46">
        <v>3127.15</v>
      </c>
      <c r="M220" s="47"/>
      <c r="N220" s="47"/>
      <c r="O220" s="48"/>
      <c r="BG220" s="27"/>
      <c r="BH220" s="28"/>
      <c r="BI220" s="35"/>
      <c r="BJ220" s="35"/>
      <c r="BK220" s="19"/>
    </row>
    <row r="221" spans="1:63" s="3" customFormat="1" ht="15" x14ac:dyDescent="0.25">
      <c r="A221" s="41"/>
      <c r="B221" s="42"/>
      <c r="C221" s="42"/>
      <c r="D221" s="42"/>
      <c r="E221" s="43" t="s">
        <v>2858</v>
      </c>
      <c r="F221" s="43"/>
      <c r="G221" s="44"/>
      <c r="H221" s="45"/>
      <c r="I221" s="11"/>
      <c r="J221" s="11"/>
      <c r="K221" s="11"/>
      <c r="L221" s="46">
        <v>1696.65</v>
      </c>
      <c r="M221" s="47"/>
      <c r="N221" s="47"/>
      <c r="O221" s="48"/>
      <c r="BG221" s="27"/>
      <c r="BH221" s="28"/>
      <c r="BI221" s="35"/>
      <c r="BJ221" s="35"/>
      <c r="BK221" s="19"/>
    </row>
    <row r="222" spans="1:63" s="3" customFormat="1" ht="15" x14ac:dyDescent="0.25">
      <c r="A222" s="41"/>
      <c r="B222" s="42"/>
      <c r="C222" s="42"/>
      <c r="D222" s="42"/>
      <c r="E222" s="43" t="s">
        <v>42</v>
      </c>
      <c r="F222" s="43"/>
      <c r="G222" s="44"/>
      <c r="H222" s="45"/>
      <c r="I222" s="11"/>
      <c r="J222" s="11"/>
      <c r="K222" s="11"/>
      <c r="L222" s="46">
        <v>238922.26</v>
      </c>
      <c r="M222" s="47"/>
      <c r="N222" s="47"/>
      <c r="O222" s="48"/>
      <c r="BG222" s="27"/>
      <c r="BH222" s="28"/>
      <c r="BI222" s="35"/>
      <c r="BJ222" s="35"/>
      <c r="BK222" s="19"/>
    </row>
    <row r="223" spans="1:63" s="3" customFormat="1" ht="57" x14ac:dyDescent="0.25">
      <c r="A223" s="54" t="s">
        <v>110</v>
      </c>
      <c r="B223" s="55" t="s">
        <v>2859</v>
      </c>
      <c r="C223" s="102" t="s">
        <v>2860</v>
      </c>
      <c r="D223" s="102"/>
      <c r="E223" s="102"/>
      <c r="F223" s="56" t="s">
        <v>194</v>
      </c>
      <c r="G223" s="44" t="s">
        <v>2861</v>
      </c>
      <c r="H223" s="57">
        <v>59.76</v>
      </c>
      <c r="I223" s="57"/>
      <c r="J223" s="57">
        <v>59.76</v>
      </c>
      <c r="K223" s="58"/>
      <c r="L223" s="57">
        <v>-6839.53</v>
      </c>
      <c r="M223" s="57"/>
      <c r="N223" s="57"/>
      <c r="O223" s="59">
        <v>-6839.53</v>
      </c>
      <c r="BG223" s="27"/>
      <c r="BH223" s="28"/>
      <c r="BI223" s="35"/>
      <c r="BJ223" s="35"/>
      <c r="BK223" s="19" t="s">
        <v>2860</v>
      </c>
    </row>
    <row r="224" spans="1:63" s="3" customFormat="1" ht="22.5" x14ac:dyDescent="0.25">
      <c r="A224" s="54" t="s">
        <v>110</v>
      </c>
      <c r="B224" s="55" t="s">
        <v>2862</v>
      </c>
      <c r="C224" s="102" t="s">
        <v>2863</v>
      </c>
      <c r="D224" s="102"/>
      <c r="E224" s="102"/>
      <c r="F224" s="56" t="s">
        <v>194</v>
      </c>
      <c r="G224" s="44" t="s">
        <v>2864</v>
      </c>
      <c r="H224" s="57">
        <v>212.3</v>
      </c>
      <c r="I224" s="57"/>
      <c r="J224" s="57">
        <v>212.3</v>
      </c>
      <c r="K224" s="58"/>
      <c r="L224" s="57">
        <v>26006.75</v>
      </c>
      <c r="M224" s="57"/>
      <c r="N224" s="57"/>
      <c r="O224" s="59">
        <v>26006.75</v>
      </c>
      <c r="BG224" s="27"/>
      <c r="BH224" s="28"/>
      <c r="BI224" s="35"/>
      <c r="BJ224" s="35"/>
      <c r="BK224" s="19" t="s">
        <v>2863</v>
      </c>
    </row>
    <row r="225" spans="1:63" s="3" customFormat="1" ht="15" x14ac:dyDescent="0.25">
      <c r="A225" s="91" t="s">
        <v>2866</v>
      </c>
      <c r="B225" s="92"/>
      <c r="C225" s="92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3"/>
      <c r="BG225" s="27"/>
      <c r="BH225" s="28" t="s">
        <v>2866</v>
      </c>
      <c r="BI225" s="35"/>
      <c r="BJ225" s="35"/>
      <c r="BK225" s="19"/>
    </row>
    <row r="226" spans="1:63" s="3" customFormat="1" ht="15" x14ac:dyDescent="0.25">
      <c r="A226" s="91" t="s">
        <v>2867</v>
      </c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3"/>
      <c r="BG226" s="27"/>
      <c r="BH226" s="28" t="s">
        <v>2867</v>
      </c>
      <c r="BI226" s="35"/>
      <c r="BJ226" s="35"/>
      <c r="BK226" s="19"/>
    </row>
    <row r="227" spans="1:63" s="3" customFormat="1" ht="180" x14ac:dyDescent="0.25">
      <c r="A227" s="29" t="s">
        <v>1078</v>
      </c>
      <c r="B227" s="30" t="s">
        <v>2766</v>
      </c>
      <c r="C227" s="94" t="s">
        <v>2767</v>
      </c>
      <c r="D227" s="94"/>
      <c r="E227" s="94"/>
      <c r="F227" s="29" t="s">
        <v>68</v>
      </c>
      <c r="G227" s="51">
        <v>11.3</v>
      </c>
      <c r="H227" s="33" t="s">
        <v>2868</v>
      </c>
      <c r="I227" s="33" t="s">
        <v>2769</v>
      </c>
      <c r="J227" s="33">
        <v>7659.49</v>
      </c>
      <c r="K227" s="31" t="s">
        <v>37</v>
      </c>
      <c r="L227" s="33">
        <v>1000615.27</v>
      </c>
      <c r="M227" s="33">
        <v>131078.67000000001</v>
      </c>
      <c r="N227" s="34" t="s">
        <v>2869</v>
      </c>
      <c r="O227" s="33">
        <v>765987.3</v>
      </c>
      <c r="BG227" s="27"/>
      <c r="BH227" s="28"/>
      <c r="BI227" s="35" t="s">
        <v>2767</v>
      </c>
      <c r="BJ227" s="35"/>
      <c r="BK227" s="19"/>
    </row>
    <row r="228" spans="1:63" s="3" customFormat="1" ht="15" x14ac:dyDescent="0.25">
      <c r="A228" s="41"/>
      <c r="B228" s="42"/>
      <c r="C228" s="42"/>
      <c r="D228" s="42"/>
      <c r="E228" s="43" t="s">
        <v>2870</v>
      </c>
      <c r="F228" s="43"/>
      <c r="G228" s="44"/>
      <c r="H228" s="45"/>
      <c r="I228" s="11"/>
      <c r="J228" s="11"/>
      <c r="K228" s="11"/>
      <c r="L228" s="46">
        <v>157119.82999999999</v>
      </c>
      <c r="M228" s="47"/>
      <c r="N228" s="47"/>
      <c r="O228" s="48"/>
      <c r="BG228" s="27"/>
      <c r="BH228" s="28"/>
      <c r="BI228" s="35"/>
      <c r="BJ228" s="35"/>
      <c r="BK228" s="19"/>
    </row>
    <row r="229" spans="1:63" s="3" customFormat="1" ht="15" x14ac:dyDescent="0.25">
      <c r="A229" s="41"/>
      <c r="B229" s="42"/>
      <c r="C229" s="42"/>
      <c r="D229" s="42"/>
      <c r="E229" s="43" t="s">
        <v>2871</v>
      </c>
      <c r="F229" s="43"/>
      <c r="G229" s="44"/>
      <c r="H229" s="45"/>
      <c r="I229" s="11"/>
      <c r="J229" s="11"/>
      <c r="K229" s="11"/>
      <c r="L229" s="46">
        <v>104746.55</v>
      </c>
      <c r="M229" s="47"/>
      <c r="N229" s="47"/>
      <c r="O229" s="48"/>
      <c r="BG229" s="27"/>
      <c r="BH229" s="28"/>
      <c r="BI229" s="35"/>
      <c r="BJ229" s="35"/>
      <c r="BK229" s="19"/>
    </row>
    <row r="230" spans="1:63" s="3" customFormat="1" ht="15" x14ac:dyDescent="0.25">
      <c r="A230" s="41"/>
      <c r="B230" s="42"/>
      <c r="C230" s="42"/>
      <c r="D230" s="42"/>
      <c r="E230" s="43" t="s">
        <v>42</v>
      </c>
      <c r="F230" s="43"/>
      <c r="G230" s="44"/>
      <c r="H230" s="45"/>
      <c r="I230" s="11"/>
      <c r="J230" s="11"/>
      <c r="K230" s="11"/>
      <c r="L230" s="46">
        <v>1262481.6499999999</v>
      </c>
      <c r="M230" s="47"/>
      <c r="N230" s="47"/>
      <c r="O230" s="48"/>
      <c r="BG230" s="27"/>
      <c r="BH230" s="28"/>
      <c r="BI230" s="35"/>
      <c r="BJ230" s="35"/>
      <c r="BK230" s="19"/>
    </row>
    <row r="231" spans="1:63" s="3" customFormat="1" ht="23.25" x14ac:dyDescent="0.25">
      <c r="A231" s="54" t="s">
        <v>110</v>
      </c>
      <c r="B231" s="55" t="s">
        <v>2773</v>
      </c>
      <c r="C231" s="102" t="s">
        <v>2774</v>
      </c>
      <c r="D231" s="102"/>
      <c r="E231" s="102"/>
      <c r="F231" s="56" t="s">
        <v>68</v>
      </c>
      <c r="G231" s="44" t="s">
        <v>2872</v>
      </c>
      <c r="H231" s="57">
        <v>7571</v>
      </c>
      <c r="I231" s="57"/>
      <c r="J231" s="57">
        <v>7571</v>
      </c>
      <c r="K231" s="58"/>
      <c r="L231" s="57">
        <v>85552.3</v>
      </c>
      <c r="M231" s="57"/>
      <c r="N231" s="57"/>
      <c r="O231" s="59">
        <v>85552.3</v>
      </c>
      <c r="BG231" s="27"/>
      <c r="BH231" s="28"/>
      <c r="BI231" s="35"/>
      <c r="BJ231" s="35"/>
      <c r="BK231" s="19" t="s">
        <v>2774</v>
      </c>
    </row>
    <row r="232" spans="1:63" s="3" customFormat="1" ht="15" x14ac:dyDescent="0.25">
      <c r="A232" s="91" t="s">
        <v>2786</v>
      </c>
      <c r="B232" s="92"/>
      <c r="C232" s="92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3"/>
      <c r="BG232" s="27"/>
      <c r="BH232" s="28" t="s">
        <v>2786</v>
      </c>
      <c r="BI232" s="35"/>
      <c r="BJ232" s="35"/>
      <c r="BK232" s="19"/>
    </row>
    <row r="233" spans="1:63" s="3" customFormat="1" ht="180" x14ac:dyDescent="0.25">
      <c r="A233" s="29" t="s">
        <v>1086</v>
      </c>
      <c r="B233" s="30" t="s">
        <v>2787</v>
      </c>
      <c r="C233" s="94" t="s">
        <v>2788</v>
      </c>
      <c r="D233" s="94"/>
      <c r="E233" s="94"/>
      <c r="F233" s="29" t="s">
        <v>1144</v>
      </c>
      <c r="G233" s="51">
        <v>0.8</v>
      </c>
      <c r="H233" s="33" t="s">
        <v>2789</v>
      </c>
      <c r="I233" s="33" t="s">
        <v>2790</v>
      </c>
      <c r="J233" s="33">
        <v>38751</v>
      </c>
      <c r="K233" s="31" t="s">
        <v>37</v>
      </c>
      <c r="L233" s="33">
        <v>277552.96000000002</v>
      </c>
      <c r="M233" s="33">
        <v>3113</v>
      </c>
      <c r="N233" s="34" t="s">
        <v>2873</v>
      </c>
      <c r="O233" s="33">
        <v>274357.08</v>
      </c>
      <c r="BG233" s="27"/>
      <c r="BH233" s="28"/>
      <c r="BI233" s="35" t="s">
        <v>2788</v>
      </c>
      <c r="BJ233" s="35"/>
      <c r="BK233" s="19"/>
    </row>
    <row r="234" spans="1:63" s="3" customFormat="1" ht="15" x14ac:dyDescent="0.25">
      <c r="A234" s="36"/>
      <c r="B234" s="37"/>
      <c r="C234" s="38" t="s">
        <v>2874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40"/>
      <c r="BG234" s="27"/>
      <c r="BH234" s="28"/>
      <c r="BI234" s="35"/>
      <c r="BJ234" s="35"/>
      <c r="BK234" s="19"/>
    </row>
    <row r="235" spans="1:63" s="3" customFormat="1" ht="15" x14ac:dyDescent="0.25">
      <c r="A235" s="41"/>
      <c r="B235" s="42"/>
      <c r="C235" s="42"/>
      <c r="D235" s="42"/>
      <c r="E235" s="43" t="s">
        <v>2875</v>
      </c>
      <c r="F235" s="43"/>
      <c r="G235" s="44"/>
      <c r="H235" s="45"/>
      <c r="I235" s="11"/>
      <c r="J235" s="11"/>
      <c r="K235" s="11"/>
      <c r="L235" s="46">
        <v>3199.65</v>
      </c>
      <c r="M235" s="47"/>
      <c r="N235" s="47"/>
      <c r="O235" s="48"/>
      <c r="BG235" s="27"/>
      <c r="BH235" s="28"/>
      <c r="BI235" s="35"/>
      <c r="BJ235" s="35"/>
      <c r="BK235" s="19"/>
    </row>
    <row r="236" spans="1:63" s="3" customFormat="1" ht="15" x14ac:dyDescent="0.25">
      <c r="A236" s="41"/>
      <c r="B236" s="42"/>
      <c r="C236" s="42"/>
      <c r="D236" s="42"/>
      <c r="E236" s="43" t="s">
        <v>2876</v>
      </c>
      <c r="F236" s="43"/>
      <c r="G236" s="44"/>
      <c r="H236" s="45"/>
      <c r="I236" s="11"/>
      <c r="J236" s="11"/>
      <c r="K236" s="11"/>
      <c r="L236" s="46">
        <v>1819.41</v>
      </c>
      <c r="M236" s="47"/>
      <c r="N236" s="47"/>
      <c r="O236" s="48"/>
      <c r="BG236" s="27"/>
      <c r="BH236" s="28"/>
      <c r="BI236" s="35"/>
      <c r="BJ236" s="35"/>
      <c r="BK236" s="19"/>
    </row>
    <row r="237" spans="1:63" s="3" customFormat="1" ht="15" x14ac:dyDescent="0.25">
      <c r="A237" s="41"/>
      <c r="B237" s="42"/>
      <c r="C237" s="42"/>
      <c r="D237" s="42"/>
      <c r="E237" s="43" t="s">
        <v>42</v>
      </c>
      <c r="F237" s="43"/>
      <c r="G237" s="44"/>
      <c r="H237" s="45"/>
      <c r="I237" s="11"/>
      <c r="J237" s="11"/>
      <c r="K237" s="11"/>
      <c r="L237" s="46">
        <v>282572.02</v>
      </c>
      <c r="M237" s="47"/>
      <c r="N237" s="47"/>
      <c r="O237" s="48"/>
      <c r="BG237" s="27"/>
      <c r="BH237" s="28"/>
      <c r="BI237" s="35"/>
      <c r="BJ237" s="35"/>
      <c r="BK237" s="19"/>
    </row>
    <row r="238" spans="1:63" s="3" customFormat="1" ht="34.5" x14ac:dyDescent="0.25">
      <c r="A238" s="54" t="s">
        <v>110</v>
      </c>
      <c r="B238" s="55" t="s">
        <v>2795</v>
      </c>
      <c r="C238" s="102" t="s">
        <v>2796</v>
      </c>
      <c r="D238" s="102"/>
      <c r="E238" s="102"/>
      <c r="F238" s="56" t="s">
        <v>490</v>
      </c>
      <c r="G238" s="44" t="s">
        <v>2877</v>
      </c>
      <c r="H238" s="57">
        <v>150.53</v>
      </c>
      <c r="I238" s="57"/>
      <c r="J238" s="57">
        <v>150.53</v>
      </c>
      <c r="K238" s="58"/>
      <c r="L238" s="57">
        <v>12042.4</v>
      </c>
      <c r="M238" s="57"/>
      <c r="N238" s="57"/>
      <c r="O238" s="59">
        <v>12042.4</v>
      </c>
      <c r="BG238" s="27"/>
      <c r="BH238" s="28"/>
      <c r="BI238" s="35"/>
      <c r="BJ238" s="35"/>
      <c r="BK238" s="19" t="s">
        <v>2796</v>
      </c>
    </row>
    <row r="239" spans="1:63" s="3" customFormat="1" ht="57" x14ac:dyDescent="0.25">
      <c r="A239" s="54" t="s">
        <v>110</v>
      </c>
      <c r="B239" s="55" t="s">
        <v>2798</v>
      </c>
      <c r="C239" s="102" t="s">
        <v>2799</v>
      </c>
      <c r="D239" s="102"/>
      <c r="E239" s="102"/>
      <c r="F239" s="56" t="s">
        <v>490</v>
      </c>
      <c r="G239" s="44" t="s">
        <v>2877</v>
      </c>
      <c r="H239" s="57">
        <v>235.98</v>
      </c>
      <c r="I239" s="57"/>
      <c r="J239" s="57">
        <v>235.98</v>
      </c>
      <c r="K239" s="58"/>
      <c r="L239" s="57">
        <v>18878.400000000001</v>
      </c>
      <c r="M239" s="57"/>
      <c r="N239" s="57"/>
      <c r="O239" s="59">
        <v>18878.400000000001</v>
      </c>
      <c r="BG239" s="27"/>
      <c r="BH239" s="28"/>
      <c r="BI239" s="35"/>
      <c r="BJ239" s="35"/>
      <c r="BK239" s="19" t="s">
        <v>2799</v>
      </c>
    </row>
    <row r="240" spans="1:63" s="3" customFormat="1" ht="15" x14ac:dyDescent="0.25">
      <c r="A240" s="91" t="s">
        <v>2878</v>
      </c>
      <c r="B240" s="92"/>
      <c r="C240" s="92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3"/>
      <c r="BG240" s="27"/>
      <c r="BH240" s="28" t="s">
        <v>2878</v>
      </c>
      <c r="BI240" s="35"/>
      <c r="BJ240" s="35"/>
      <c r="BK240" s="19"/>
    </row>
    <row r="241" spans="1:63" s="3" customFormat="1" ht="180" x14ac:dyDescent="0.25">
      <c r="A241" s="29" t="s">
        <v>1090</v>
      </c>
      <c r="B241" s="30" t="s">
        <v>2801</v>
      </c>
      <c r="C241" s="94" t="s">
        <v>2802</v>
      </c>
      <c r="D241" s="94"/>
      <c r="E241" s="94"/>
      <c r="F241" s="29" t="s">
        <v>185</v>
      </c>
      <c r="G241" s="51">
        <v>1.3</v>
      </c>
      <c r="H241" s="33" t="s">
        <v>2803</v>
      </c>
      <c r="I241" s="33" t="s">
        <v>2804</v>
      </c>
      <c r="J241" s="33">
        <v>11992.35</v>
      </c>
      <c r="K241" s="31" t="s">
        <v>37</v>
      </c>
      <c r="L241" s="33">
        <v>140475.65</v>
      </c>
      <c r="M241" s="33">
        <v>2221.5100000000002</v>
      </c>
      <c r="N241" s="34" t="s">
        <v>2879</v>
      </c>
      <c r="O241" s="33">
        <v>137971.99</v>
      </c>
      <c r="BG241" s="27"/>
      <c r="BH241" s="28"/>
      <c r="BI241" s="35" t="s">
        <v>2802</v>
      </c>
      <c r="BJ241" s="35"/>
      <c r="BK241" s="19"/>
    </row>
    <row r="242" spans="1:63" s="3" customFormat="1" ht="15" x14ac:dyDescent="0.25">
      <c r="A242" s="36"/>
      <c r="B242" s="37"/>
      <c r="C242" s="38" t="s">
        <v>2880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40"/>
      <c r="BG242" s="27"/>
      <c r="BH242" s="28"/>
      <c r="BI242" s="35"/>
      <c r="BJ242" s="35"/>
      <c r="BK242" s="19"/>
    </row>
    <row r="243" spans="1:63" s="3" customFormat="1" ht="15" x14ac:dyDescent="0.25">
      <c r="A243" s="41"/>
      <c r="B243" s="42"/>
      <c r="C243" s="42"/>
      <c r="D243" s="42"/>
      <c r="E243" s="43" t="s">
        <v>2881</v>
      </c>
      <c r="F243" s="43"/>
      <c r="G243" s="44"/>
      <c r="H243" s="45"/>
      <c r="I243" s="11"/>
      <c r="J243" s="11"/>
      <c r="K243" s="11"/>
      <c r="L243" s="46">
        <v>2099.6999999999998</v>
      </c>
      <c r="M243" s="47"/>
      <c r="N243" s="47"/>
      <c r="O243" s="48"/>
      <c r="BG243" s="27"/>
      <c r="BH243" s="28"/>
      <c r="BI243" s="35"/>
      <c r="BJ243" s="35"/>
      <c r="BK243" s="19"/>
    </row>
    <row r="244" spans="1:63" s="3" customFormat="1" ht="15" x14ac:dyDescent="0.25">
      <c r="A244" s="41"/>
      <c r="B244" s="42"/>
      <c r="C244" s="42"/>
      <c r="D244" s="42"/>
      <c r="E244" s="43" t="s">
        <v>2882</v>
      </c>
      <c r="F244" s="43"/>
      <c r="G244" s="44"/>
      <c r="H244" s="45"/>
      <c r="I244" s="11"/>
      <c r="J244" s="11"/>
      <c r="K244" s="11"/>
      <c r="L244" s="46">
        <v>1139.2</v>
      </c>
      <c r="M244" s="47"/>
      <c r="N244" s="47"/>
      <c r="O244" s="48"/>
      <c r="BG244" s="27"/>
      <c r="BH244" s="28"/>
      <c r="BI244" s="35"/>
      <c r="BJ244" s="35"/>
      <c r="BK244" s="19"/>
    </row>
    <row r="245" spans="1:63" s="3" customFormat="1" ht="15" x14ac:dyDescent="0.25">
      <c r="A245" s="41"/>
      <c r="B245" s="42"/>
      <c r="C245" s="42"/>
      <c r="D245" s="42"/>
      <c r="E245" s="43" t="s">
        <v>42</v>
      </c>
      <c r="F245" s="43"/>
      <c r="G245" s="44"/>
      <c r="H245" s="45"/>
      <c r="I245" s="11"/>
      <c r="J245" s="11"/>
      <c r="K245" s="11"/>
      <c r="L245" s="46">
        <v>143714.54999999999</v>
      </c>
      <c r="M245" s="47"/>
      <c r="N245" s="47"/>
      <c r="O245" s="48"/>
      <c r="BG245" s="27"/>
      <c r="BH245" s="28"/>
      <c r="BI245" s="35"/>
      <c r="BJ245" s="35"/>
      <c r="BK245" s="19"/>
    </row>
    <row r="246" spans="1:63" s="3" customFormat="1" ht="34.5" x14ac:dyDescent="0.25">
      <c r="A246" s="54" t="s">
        <v>110</v>
      </c>
      <c r="B246" s="55" t="s">
        <v>2809</v>
      </c>
      <c r="C246" s="102" t="s">
        <v>2810</v>
      </c>
      <c r="D246" s="102"/>
      <c r="E246" s="102"/>
      <c r="F246" s="56" t="s">
        <v>68</v>
      </c>
      <c r="G246" s="44" t="s">
        <v>2883</v>
      </c>
      <c r="H246" s="57">
        <v>86794.72</v>
      </c>
      <c r="I246" s="57"/>
      <c r="J246" s="57">
        <v>86794.72</v>
      </c>
      <c r="K246" s="58"/>
      <c r="L246" s="57">
        <v>-1692.5</v>
      </c>
      <c r="M246" s="57"/>
      <c r="N246" s="57"/>
      <c r="O246" s="59">
        <v>-1692.5</v>
      </c>
      <c r="BG246" s="27"/>
      <c r="BH246" s="28"/>
      <c r="BI246" s="35"/>
      <c r="BJ246" s="35"/>
      <c r="BK246" s="19" t="s">
        <v>2810</v>
      </c>
    </row>
    <row r="247" spans="1:63" s="3" customFormat="1" ht="23.25" x14ac:dyDescent="0.25">
      <c r="A247" s="54" t="s">
        <v>110</v>
      </c>
      <c r="B247" s="55" t="s">
        <v>2812</v>
      </c>
      <c r="C247" s="102" t="s">
        <v>2813</v>
      </c>
      <c r="D247" s="102"/>
      <c r="E247" s="102"/>
      <c r="F247" s="56" t="s">
        <v>194</v>
      </c>
      <c r="G247" s="44" t="s">
        <v>2884</v>
      </c>
      <c r="H247" s="57">
        <v>374.54</v>
      </c>
      <c r="I247" s="57"/>
      <c r="J247" s="57">
        <v>374.54</v>
      </c>
      <c r="K247" s="58"/>
      <c r="L247" s="57">
        <v>15580.86</v>
      </c>
      <c r="M247" s="57"/>
      <c r="N247" s="57"/>
      <c r="O247" s="59">
        <v>15580.86</v>
      </c>
      <c r="BG247" s="27"/>
      <c r="BH247" s="28"/>
      <c r="BI247" s="35"/>
      <c r="BJ247" s="35"/>
      <c r="BK247" s="19" t="s">
        <v>2813</v>
      </c>
    </row>
    <row r="248" spans="1:63" s="3" customFormat="1" ht="15" x14ac:dyDescent="0.25">
      <c r="A248" s="91" t="s">
        <v>2815</v>
      </c>
      <c r="B248" s="92"/>
      <c r="C248" s="92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3"/>
      <c r="BG248" s="27"/>
      <c r="BH248" s="28" t="s">
        <v>2815</v>
      </c>
      <c r="BI248" s="35"/>
      <c r="BJ248" s="35"/>
      <c r="BK248" s="19"/>
    </row>
    <row r="249" spans="1:63" s="3" customFormat="1" ht="180" x14ac:dyDescent="0.25">
      <c r="A249" s="29" t="s">
        <v>1091</v>
      </c>
      <c r="B249" s="30" t="s">
        <v>2816</v>
      </c>
      <c r="C249" s="94" t="s">
        <v>2817</v>
      </c>
      <c r="D249" s="94"/>
      <c r="E249" s="94"/>
      <c r="F249" s="29" t="s">
        <v>113</v>
      </c>
      <c r="G249" s="52">
        <v>13</v>
      </c>
      <c r="H249" s="33" t="s">
        <v>2818</v>
      </c>
      <c r="I249" s="33" t="s">
        <v>2819</v>
      </c>
      <c r="J249" s="33">
        <v>9.77</v>
      </c>
      <c r="K249" s="31" t="s">
        <v>37</v>
      </c>
      <c r="L249" s="33">
        <v>11561.79</v>
      </c>
      <c r="M249" s="33">
        <v>3597.05</v>
      </c>
      <c r="N249" s="34" t="s">
        <v>2885</v>
      </c>
      <c r="O249" s="33">
        <v>1124.04</v>
      </c>
      <c r="BG249" s="27"/>
      <c r="BH249" s="28"/>
      <c r="BI249" s="35" t="s">
        <v>2817</v>
      </c>
      <c r="BJ249" s="35"/>
      <c r="BK249" s="19"/>
    </row>
    <row r="250" spans="1:63" s="3" customFormat="1" ht="15" x14ac:dyDescent="0.25">
      <c r="A250" s="41"/>
      <c r="B250" s="42"/>
      <c r="C250" s="42"/>
      <c r="D250" s="42"/>
      <c r="E250" s="43" t="s">
        <v>2886</v>
      </c>
      <c r="F250" s="43"/>
      <c r="G250" s="44"/>
      <c r="H250" s="45"/>
      <c r="I250" s="11"/>
      <c r="J250" s="11"/>
      <c r="K250" s="11"/>
      <c r="L250" s="46">
        <v>5891.06</v>
      </c>
      <c r="M250" s="47"/>
      <c r="N250" s="47"/>
      <c r="O250" s="48"/>
      <c r="BG250" s="27"/>
      <c r="BH250" s="28"/>
      <c r="BI250" s="35"/>
      <c r="BJ250" s="35"/>
      <c r="BK250" s="19"/>
    </row>
    <row r="251" spans="1:63" s="3" customFormat="1" ht="15" x14ac:dyDescent="0.25">
      <c r="A251" s="41"/>
      <c r="B251" s="42"/>
      <c r="C251" s="42"/>
      <c r="D251" s="42"/>
      <c r="E251" s="43" t="s">
        <v>2887</v>
      </c>
      <c r="F251" s="43"/>
      <c r="G251" s="44"/>
      <c r="H251" s="45"/>
      <c r="I251" s="11"/>
      <c r="J251" s="11"/>
      <c r="K251" s="11"/>
      <c r="L251" s="46">
        <v>3196.21</v>
      </c>
      <c r="M251" s="47"/>
      <c r="N251" s="47"/>
      <c r="O251" s="48"/>
      <c r="BG251" s="27"/>
      <c r="BH251" s="28"/>
      <c r="BI251" s="35"/>
      <c r="BJ251" s="35"/>
      <c r="BK251" s="19"/>
    </row>
    <row r="252" spans="1:63" s="3" customFormat="1" ht="15" x14ac:dyDescent="0.25">
      <c r="A252" s="41"/>
      <c r="B252" s="42"/>
      <c r="C252" s="42"/>
      <c r="D252" s="42"/>
      <c r="E252" s="43" t="s">
        <v>42</v>
      </c>
      <c r="F252" s="43"/>
      <c r="G252" s="44"/>
      <c r="H252" s="45"/>
      <c r="I252" s="11"/>
      <c r="J252" s="11"/>
      <c r="K252" s="11"/>
      <c r="L252" s="46">
        <v>20649.060000000001</v>
      </c>
      <c r="M252" s="47"/>
      <c r="N252" s="47"/>
      <c r="O252" s="48"/>
      <c r="BG252" s="27"/>
      <c r="BH252" s="28"/>
      <c r="BI252" s="35"/>
      <c r="BJ252" s="35"/>
      <c r="BK252" s="19"/>
    </row>
    <row r="253" spans="1:63" s="3" customFormat="1" ht="22.5" x14ac:dyDescent="0.25">
      <c r="A253" s="54" t="s">
        <v>110</v>
      </c>
      <c r="B253" s="55" t="s">
        <v>2823</v>
      </c>
      <c r="C253" s="102" t="s">
        <v>2824</v>
      </c>
      <c r="D253" s="102"/>
      <c r="E253" s="102"/>
      <c r="F253" s="56" t="s">
        <v>68</v>
      </c>
      <c r="G253" s="44" t="s">
        <v>2888</v>
      </c>
      <c r="H253" s="57">
        <v>257</v>
      </c>
      <c r="I253" s="57"/>
      <c r="J253" s="57">
        <v>257</v>
      </c>
      <c r="K253" s="58"/>
      <c r="L253" s="57">
        <v>126.96</v>
      </c>
      <c r="M253" s="57"/>
      <c r="N253" s="57"/>
      <c r="O253" s="59">
        <v>126.96</v>
      </c>
      <c r="BG253" s="27"/>
      <c r="BH253" s="28"/>
      <c r="BI253" s="35"/>
      <c r="BJ253" s="35"/>
      <c r="BK253" s="19" t="s">
        <v>2824</v>
      </c>
    </row>
    <row r="254" spans="1:63" s="3" customFormat="1" ht="180" x14ac:dyDescent="0.25">
      <c r="A254" s="29" t="s">
        <v>1094</v>
      </c>
      <c r="B254" s="30" t="s">
        <v>2826</v>
      </c>
      <c r="C254" s="94" t="s">
        <v>2827</v>
      </c>
      <c r="D254" s="94"/>
      <c r="E254" s="94"/>
      <c r="F254" s="29" t="s">
        <v>185</v>
      </c>
      <c r="G254" s="49">
        <v>0.13</v>
      </c>
      <c r="H254" s="33" t="s">
        <v>2828</v>
      </c>
      <c r="I254" s="33" t="s">
        <v>2829</v>
      </c>
      <c r="J254" s="33">
        <v>222.54</v>
      </c>
      <c r="K254" s="31" t="s">
        <v>37</v>
      </c>
      <c r="L254" s="33">
        <v>700.52</v>
      </c>
      <c r="M254" s="33">
        <v>440.53</v>
      </c>
      <c r="N254" s="34" t="s">
        <v>2889</v>
      </c>
      <c r="O254" s="33">
        <v>256.02999999999997</v>
      </c>
      <c r="BG254" s="27"/>
      <c r="BH254" s="28"/>
      <c r="BI254" s="35" t="s">
        <v>2827</v>
      </c>
      <c r="BJ254" s="35"/>
      <c r="BK254" s="19"/>
    </row>
    <row r="255" spans="1:63" s="3" customFormat="1" ht="15" x14ac:dyDescent="0.25">
      <c r="A255" s="36"/>
      <c r="B255" s="37"/>
      <c r="C255" s="38" t="s">
        <v>1368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40"/>
      <c r="BG255" s="27"/>
      <c r="BH255" s="28"/>
      <c r="BI255" s="35"/>
      <c r="BJ255" s="35"/>
      <c r="BK255" s="19"/>
    </row>
    <row r="256" spans="1:63" s="3" customFormat="1" ht="15" x14ac:dyDescent="0.25">
      <c r="A256" s="41"/>
      <c r="B256" s="42"/>
      <c r="C256" s="42"/>
      <c r="D256" s="42"/>
      <c r="E256" s="43" t="s">
        <v>2890</v>
      </c>
      <c r="F256" s="43"/>
      <c r="G256" s="44"/>
      <c r="H256" s="45"/>
      <c r="I256" s="11"/>
      <c r="J256" s="11"/>
      <c r="K256" s="11"/>
      <c r="L256" s="46">
        <v>415.82</v>
      </c>
      <c r="M256" s="47"/>
      <c r="N256" s="47"/>
      <c r="O256" s="48"/>
      <c r="BG256" s="27"/>
      <c r="BH256" s="28"/>
      <c r="BI256" s="35"/>
      <c r="BJ256" s="35"/>
      <c r="BK256" s="19"/>
    </row>
    <row r="257" spans="1:63" s="3" customFormat="1" ht="15" x14ac:dyDescent="0.25">
      <c r="A257" s="41"/>
      <c r="B257" s="42"/>
      <c r="C257" s="42"/>
      <c r="D257" s="42"/>
      <c r="E257" s="43" t="s">
        <v>2891</v>
      </c>
      <c r="F257" s="43"/>
      <c r="G257" s="44"/>
      <c r="H257" s="45"/>
      <c r="I257" s="11"/>
      <c r="J257" s="11"/>
      <c r="K257" s="11"/>
      <c r="L257" s="46">
        <v>225.6</v>
      </c>
      <c r="M257" s="47"/>
      <c r="N257" s="47"/>
      <c r="O257" s="48"/>
      <c r="BG257" s="27"/>
      <c r="BH257" s="28"/>
      <c r="BI257" s="35"/>
      <c r="BJ257" s="35"/>
      <c r="BK257" s="19"/>
    </row>
    <row r="258" spans="1:63" s="3" customFormat="1" ht="15" x14ac:dyDescent="0.25">
      <c r="A258" s="41"/>
      <c r="B258" s="42"/>
      <c r="C258" s="42"/>
      <c r="D258" s="42"/>
      <c r="E258" s="43" t="s">
        <v>42</v>
      </c>
      <c r="F258" s="43"/>
      <c r="G258" s="44"/>
      <c r="H258" s="45"/>
      <c r="I258" s="11"/>
      <c r="J258" s="11"/>
      <c r="K258" s="11"/>
      <c r="L258" s="46">
        <v>1341.94</v>
      </c>
      <c r="M258" s="47"/>
      <c r="N258" s="47"/>
      <c r="O258" s="48"/>
      <c r="BG258" s="27"/>
      <c r="BH258" s="28"/>
      <c r="BI258" s="35"/>
      <c r="BJ258" s="35"/>
      <c r="BK258" s="19"/>
    </row>
    <row r="259" spans="1:63" s="3" customFormat="1" ht="15" x14ac:dyDescent="0.25">
      <c r="A259" s="91" t="s">
        <v>2834</v>
      </c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3"/>
      <c r="BG259" s="27"/>
      <c r="BH259" s="28" t="s">
        <v>2834</v>
      </c>
      <c r="BI259" s="35"/>
      <c r="BJ259" s="35"/>
      <c r="BK259" s="19"/>
    </row>
    <row r="260" spans="1:63" s="3" customFormat="1" ht="180" x14ac:dyDescent="0.25">
      <c r="A260" s="29" t="s">
        <v>1097</v>
      </c>
      <c r="B260" s="30" t="s">
        <v>2835</v>
      </c>
      <c r="C260" s="94" t="s">
        <v>2836</v>
      </c>
      <c r="D260" s="94"/>
      <c r="E260" s="94"/>
      <c r="F260" s="29" t="s">
        <v>113</v>
      </c>
      <c r="G260" s="52">
        <v>13</v>
      </c>
      <c r="H260" s="33" t="s">
        <v>2837</v>
      </c>
      <c r="I260" s="33">
        <v>0.33</v>
      </c>
      <c r="J260" s="33"/>
      <c r="K260" s="31" t="s">
        <v>37</v>
      </c>
      <c r="L260" s="33">
        <v>391.62</v>
      </c>
      <c r="M260" s="33">
        <v>333.06</v>
      </c>
      <c r="N260" s="34">
        <v>58.56</v>
      </c>
      <c r="O260" s="33"/>
      <c r="BG260" s="27"/>
      <c r="BH260" s="28"/>
      <c r="BI260" s="35" t="s">
        <v>2836</v>
      </c>
      <c r="BJ260" s="35"/>
      <c r="BK260" s="19"/>
    </row>
    <row r="261" spans="1:63" s="3" customFormat="1" ht="15" x14ac:dyDescent="0.25">
      <c r="A261" s="41"/>
      <c r="B261" s="42"/>
      <c r="C261" s="42"/>
      <c r="D261" s="42"/>
      <c r="E261" s="43" t="s">
        <v>2892</v>
      </c>
      <c r="F261" s="43"/>
      <c r="G261" s="44"/>
      <c r="H261" s="45"/>
      <c r="I261" s="11"/>
      <c r="J261" s="11"/>
      <c r="K261" s="11"/>
      <c r="L261" s="46">
        <v>313.08</v>
      </c>
      <c r="M261" s="47"/>
      <c r="N261" s="47"/>
      <c r="O261" s="48"/>
      <c r="BG261" s="27"/>
      <c r="BH261" s="28"/>
      <c r="BI261" s="35"/>
      <c r="BJ261" s="35"/>
      <c r="BK261" s="19"/>
    </row>
    <row r="262" spans="1:63" s="3" customFormat="1" ht="15" x14ac:dyDescent="0.25">
      <c r="A262" s="41"/>
      <c r="B262" s="42"/>
      <c r="C262" s="42"/>
      <c r="D262" s="42"/>
      <c r="E262" s="43" t="s">
        <v>2893</v>
      </c>
      <c r="F262" s="43"/>
      <c r="G262" s="44"/>
      <c r="H262" s="45"/>
      <c r="I262" s="11"/>
      <c r="J262" s="11"/>
      <c r="K262" s="11"/>
      <c r="L262" s="46">
        <v>169.86</v>
      </c>
      <c r="M262" s="47"/>
      <c r="N262" s="47"/>
      <c r="O262" s="48"/>
      <c r="BG262" s="27"/>
      <c r="BH262" s="28"/>
      <c r="BI262" s="35"/>
      <c r="BJ262" s="35"/>
      <c r="BK262" s="19"/>
    </row>
    <row r="263" spans="1:63" s="3" customFormat="1" ht="15" x14ac:dyDescent="0.25">
      <c r="A263" s="41"/>
      <c r="B263" s="42"/>
      <c r="C263" s="42"/>
      <c r="D263" s="42"/>
      <c r="E263" s="43" t="s">
        <v>42</v>
      </c>
      <c r="F263" s="43"/>
      <c r="G263" s="44"/>
      <c r="H263" s="45"/>
      <c r="I263" s="11"/>
      <c r="J263" s="11"/>
      <c r="K263" s="11"/>
      <c r="L263" s="46">
        <v>874.56</v>
      </c>
      <c r="M263" s="47"/>
      <c r="N263" s="47"/>
      <c r="O263" s="48"/>
      <c r="BG263" s="27"/>
      <c r="BH263" s="28"/>
      <c r="BI263" s="35"/>
      <c r="BJ263" s="35"/>
      <c r="BK263" s="19"/>
    </row>
    <row r="264" spans="1:63" s="3" customFormat="1" ht="24.75" x14ac:dyDescent="0.25">
      <c r="A264" s="91" t="s">
        <v>2840</v>
      </c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3"/>
      <c r="BG264" s="27"/>
      <c r="BH264" s="28" t="s">
        <v>2840</v>
      </c>
      <c r="BI264" s="35"/>
      <c r="BJ264" s="35"/>
      <c r="BK264" s="19"/>
    </row>
    <row r="265" spans="1:63" s="3" customFormat="1" ht="180" x14ac:dyDescent="0.25">
      <c r="A265" s="29" t="s">
        <v>1100</v>
      </c>
      <c r="B265" s="30" t="s">
        <v>2801</v>
      </c>
      <c r="C265" s="94" t="s">
        <v>2802</v>
      </c>
      <c r="D265" s="94"/>
      <c r="E265" s="94"/>
      <c r="F265" s="29" t="s">
        <v>185</v>
      </c>
      <c r="G265" s="49">
        <v>0.13</v>
      </c>
      <c r="H265" s="33" t="s">
        <v>2803</v>
      </c>
      <c r="I265" s="33" t="s">
        <v>2804</v>
      </c>
      <c r="J265" s="33">
        <v>11992.35</v>
      </c>
      <c r="K265" s="31" t="s">
        <v>37</v>
      </c>
      <c r="L265" s="33">
        <v>14047.56</v>
      </c>
      <c r="M265" s="33">
        <v>222.15</v>
      </c>
      <c r="N265" s="34" t="s">
        <v>2894</v>
      </c>
      <c r="O265" s="33">
        <v>13797.2</v>
      </c>
      <c r="BG265" s="27"/>
      <c r="BH265" s="28"/>
      <c r="BI265" s="35" t="s">
        <v>2802</v>
      </c>
      <c r="BJ265" s="35"/>
      <c r="BK265" s="19"/>
    </row>
    <row r="266" spans="1:63" s="3" customFormat="1" ht="15" x14ac:dyDescent="0.25">
      <c r="A266" s="36"/>
      <c r="B266" s="37"/>
      <c r="C266" s="38" t="s">
        <v>1368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40"/>
      <c r="BG266" s="27"/>
      <c r="BH266" s="28"/>
      <c r="BI266" s="35"/>
      <c r="BJ266" s="35"/>
      <c r="BK266" s="19"/>
    </row>
    <row r="267" spans="1:63" s="3" customFormat="1" ht="15" x14ac:dyDescent="0.25">
      <c r="A267" s="41"/>
      <c r="B267" s="42"/>
      <c r="C267" s="42"/>
      <c r="D267" s="42"/>
      <c r="E267" s="43" t="s">
        <v>2895</v>
      </c>
      <c r="F267" s="43"/>
      <c r="G267" s="44"/>
      <c r="H267" s="45"/>
      <c r="I267" s="11"/>
      <c r="J267" s="11"/>
      <c r="K267" s="11"/>
      <c r="L267" s="46">
        <v>209.97</v>
      </c>
      <c r="M267" s="47"/>
      <c r="N267" s="47"/>
      <c r="O267" s="48"/>
      <c r="BG267" s="27"/>
      <c r="BH267" s="28"/>
      <c r="BI267" s="35"/>
      <c r="BJ267" s="35"/>
      <c r="BK267" s="19"/>
    </row>
    <row r="268" spans="1:63" s="3" customFormat="1" ht="15" x14ac:dyDescent="0.25">
      <c r="A268" s="41"/>
      <c r="B268" s="42"/>
      <c r="C268" s="42"/>
      <c r="D268" s="42"/>
      <c r="E268" s="43" t="s">
        <v>2896</v>
      </c>
      <c r="F268" s="43"/>
      <c r="G268" s="44"/>
      <c r="H268" s="45"/>
      <c r="I268" s="11"/>
      <c r="J268" s="11"/>
      <c r="K268" s="11"/>
      <c r="L268" s="46">
        <v>113.92</v>
      </c>
      <c r="M268" s="47"/>
      <c r="N268" s="47"/>
      <c r="O268" s="48"/>
      <c r="BG268" s="27"/>
      <c r="BH268" s="28"/>
      <c r="BI268" s="35"/>
      <c r="BJ268" s="35"/>
      <c r="BK268" s="19"/>
    </row>
    <row r="269" spans="1:63" s="3" customFormat="1" ht="15" x14ac:dyDescent="0.25">
      <c r="A269" s="41"/>
      <c r="B269" s="42"/>
      <c r="C269" s="42"/>
      <c r="D269" s="42"/>
      <c r="E269" s="43" t="s">
        <v>42</v>
      </c>
      <c r="F269" s="43"/>
      <c r="G269" s="44"/>
      <c r="H269" s="45"/>
      <c r="I269" s="11"/>
      <c r="J269" s="11"/>
      <c r="K269" s="11"/>
      <c r="L269" s="46">
        <v>14371.45</v>
      </c>
      <c r="M269" s="47"/>
      <c r="N269" s="47"/>
      <c r="O269" s="48"/>
      <c r="BG269" s="27"/>
      <c r="BH269" s="28"/>
      <c r="BI269" s="35"/>
      <c r="BJ269" s="35"/>
      <c r="BK269" s="19"/>
    </row>
    <row r="270" spans="1:63" s="3" customFormat="1" ht="34.5" x14ac:dyDescent="0.25">
      <c r="A270" s="54" t="s">
        <v>110</v>
      </c>
      <c r="B270" s="55" t="s">
        <v>2809</v>
      </c>
      <c r="C270" s="102" t="s">
        <v>2810</v>
      </c>
      <c r="D270" s="102"/>
      <c r="E270" s="102"/>
      <c r="F270" s="56" t="s">
        <v>68</v>
      </c>
      <c r="G270" s="44" t="s">
        <v>2897</v>
      </c>
      <c r="H270" s="57">
        <v>86794.72</v>
      </c>
      <c r="I270" s="57"/>
      <c r="J270" s="57">
        <v>86794.72</v>
      </c>
      <c r="K270" s="58"/>
      <c r="L270" s="57">
        <v>-169.25</v>
      </c>
      <c r="M270" s="57"/>
      <c r="N270" s="57"/>
      <c r="O270" s="59">
        <v>-169.25</v>
      </c>
      <c r="BG270" s="27"/>
      <c r="BH270" s="28"/>
      <c r="BI270" s="35"/>
      <c r="BJ270" s="35"/>
      <c r="BK270" s="19" t="s">
        <v>2810</v>
      </c>
    </row>
    <row r="271" spans="1:63" s="3" customFormat="1" ht="23.25" x14ac:dyDescent="0.25">
      <c r="A271" s="54" t="s">
        <v>110</v>
      </c>
      <c r="B271" s="55" t="s">
        <v>2812</v>
      </c>
      <c r="C271" s="102" t="s">
        <v>2813</v>
      </c>
      <c r="D271" s="102"/>
      <c r="E271" s="102"/>
      <c r="F271" s="56" t="s">
        <v>194</v>
      </c>
      <c r="G271" s="44" t="s">
        <v>2898</v>
      </c>
      <c r="H271" s="57">
        <v>374.54</v>
      </c>
      <c r="I271" s="57"/>
      <c r="J271" s="57">
        <v>374.54</v>
      </c>
      <c r="K271" s="58"/>
      <c r="L271" s="57">
        <v>1558.09</v>
      </c>
      <c r="M271" s="57"/>
      <c r="N271" s="57"/>
      <c r="O271" s="59">
        <v>1558.09</v>
      </c>
      <c r="BG271" s="27"/>
      <c r="BH271" s="28"/>
      <c r="BI271" s="35"/>
      <c r="BJ271" s="35"/>
      <c r="BK271" s="19" t="s">
        <v>2813</v>
      </c>
    </row>
    <row r="272" spans="1:63" s="3" customFormat="1" ht="15" x14ac:dyDescent="0.25">
      <c r="A272" s="91" t="s">
        <v>2846</v>
      </c>
      <c r="B272" s="92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3"/>
      <c r="BG272" s="27"/>
      <c r="BH272" s="28" t="s">
        <v>2846</v>
      </c>
      <c r="BI272" s="35"/>
      <c r="BJ272" s="35"/>
      <c r="BK272" s="19"/>
    </row>
    <row r="273" spans="1:63" s="3" customFormat="1" ht="180" x14ac:dyDescent="0.25">
      <c r="A273" s="29" t="s">
        <v>1103</v>
      </c>
      <c r="B273" s="30" t="s">
        <v>2826</v>
      </c>
      <c r="C273" s="94" t="s">
        <v>2827</v>
      </c>
      <c r="D273" s="94"/>
      <c r="E273" s="94"/>
      <c r="F273" s="29" t="s">
        <v>185</v>
      </c>
      <c r="G273" s="51">
        <v>1.3</v>
      </c>
      <c r="H273" s="33" t="s">
        <v>2828</v>
      </c>
      <c r="I273" s="33" t="s">
        <v>2829</v>
      </c>
      <c r="J273" s="33">
        <v>222.54</v>
      </c>
      <c r="K273" s="31" t="s">
        <v>37</v>
      </c>
      <c r="L273" s="33">
        <v>7005.16</v>
      </c>
      <c r="M273" s="33">
        <v>4405.2700000000004</v>
      </c>
      <c r="N273" s="34" t="s">
        <v>2899</v>
      </c>
      <c r="O273" s="33">
        <v>2560.3200000000002</v>
      </c>
      <c r="BG273" s="27"/>
      <c r="BH273" s="28"/>
      <c r="BI273" s="35" t="s">
        <v>2827</v>
      </c>
      <c r="BJ273" s="35"/>
      <c r="BK273" s="19"/>
    </row>
    <row r="274" spans="1:63" s="3" customFormat="1" ht="15" x14ac:dyDescent="0.25">
      <c r="A274" s="36"/>
      <c r="B274" s="37"/>
      <c r="C274" s="38" t="s">
        <v>2880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40"/>
      <c r="BG274" s="27"/>
      <c r="BH274" s="28"/>
      <c r="BI274" s="35"/>
      <c r="BJ274" s="35"/>
      <c r="BK274" s="19"/>
    </row>
    <row r="275" spans="1:63" s="3" customFormat="1" ht="15" x14ac:dyDescent="0.25">
      <c r="A275" s="41"/>
      <c r="B275" s="42"/>
      <c r="C275" s="42"/>
      <c r="D275" s="42"/>
      <c r="E275" s="43" t="s">
        <v>2900</v>
      </c>
      <c r="F275" s="43"/>
      <c r="G275" s="44"/>
      <c r="H275" s="45"/>
      <c r="I275" s="11"/>
      <c r="J275" s="11"/>
      <c r="K275" s="11"/>
      <c r="L275" s="46">
        <v>4158.17</v>
      </c>
      <c r="M275" s="47"/>
      <c r="N275" s="47"/>
      <c r="O275" s="48"/>
      <c r="BG275" s="27"/>
      <c r="BH275" s="28"/>
      <c r="BI275" s="35"/>
      <c r="BJ275" s="35"/>
      <c r="BK275" s="19"/>
    </row>
    <row r="276" spans="1:63" s="3" customFormat="1" ht="15" x14ac:dyDescent="0.25">
      <c r="A276" s="41"/>
      <c r="B276" s="42"/>
      <c r="C276" s="42"/>
      <c r="D276" s="42"/>
      <c r="E276" s="43" t="s">
        <v>2901</v>
      </c>
      <c r="F276" s="43"/>
      <c r="G276" s="44"/>
      <c r="H276" s="45"/>
      <c r="I276" s="11"/>
      <c r="J276" s="11"/>
      <c r="K276" s="11"/>
      <c r="L276" s="46">
        <v>2256.0300000000002</v>
      </c>
      <c r="M276" s="47"/>
      <c r="N276" s="47"/>
      <c r="O276" s="48"/>
      <c r="BG276" s="27"/>
      <c r="BH276" s="28"/>
      <c r="BI276" s="35"/>
      <c r="BJ276" s="35"/>
      <c r="BK276" s="19"/>
    </row>
    <row r="277" spans="1:63" s="3" customFormat="1" ht="15" x14ac:dyDescent="0.25">
      <c r="A277" s="41"/>
      <c r="B277" s="42"/>
      <c r="C277" s="42"/>
      <c r="D277" s="42"/>
      <c r="E277" s="43" t="s">
        <v>42</v>
      </c>
      <c r="F277" s="43"/>
      <c r="G277" s="44"/>
      <c r="H277" s="45"/>
      <c r="I277" s="11"/>
      <c r="J277" s="11"/>
      <c r="K277" s="11"/>
      <c r="L277" s="46">
        <v>13419.36</v>
      </c>
      <c r="M277" s="47"/>
      <c r="N277" s="47"/>
      <c r="O277" s="48"/>
      <c r="BG277" s="27"/>
      <c r="BH277" s="28"/>
      <c r="BI277" s="35"/>
      <c r="BJ277" s="35"/>
      <c r="BK277" s="19"/>
    </row>
    <row r="278" spans="1:63" s="3" customFormat="1" ht="15" x14ac:dyDescent="0.25">
      <c r="A278" s="91" t="s">
        <v>2850</v>
      </c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3"/>
      <c r="BG278" s="27"/>
      <c r="BH278" s="28" t="s">
        <v>2850</v>
      </c>
      <c r="BI278" s="35"/>
      <c r="BJ278" s="35"/>
      <c r="BK278" s="19"/>
    </row>
    <row r="279" spans="1:63" s="3" customFormat="1" ht="15" x14ac:dyDescent="0.25">
      <c r="A279" s="91" t="s">
        <v>2851</v>
      </c>
      <c r="B279" s="92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3"/>
      <c r="BG279" s="27"/>
      <c r="BH279" s="28" t="s">
        <v>2851</v>
      </c>
      <c r="BI279" s="35"/>
      <c r="BJ279" s="35"/>
      <c r="BK279" s="19"/>
    </row>
    <row r="280" spans="1:63" s="3" customFormat="1" ht="180" x14ac:dyDescent="0.25">
      <c r="A280" s="29" t="s">
        <v>1107</v>
      </c>
      <c r="B280" s="30" t="s">
        <v>2852</v>
      </c>
      <c r="C280" s="94" t="s">
        <v>2853</v>
      </c>
      <c r="D280" s="94"/>
      <c r="E280" s="94"/>
      <c r="F280" s="29" t="s">
        <v>185</v>
      </c>
      <c r="G280" s="51">
        <v>1.3</v>
      </c>
      <c r="H280" s="33" t="s">
        <v>2854</v>
      </c>
      <c r="I280" s="33" t="s">
        <v>2855</v>
      </c>
      <c r="J280" s="33">
        <v>7439.92</v>
      </c>
      <c r="K280" s="31" t="s">
        <v>37</v>
      </c>
      <c r="L280" s="33">
        <v>86950.86</v>
      </c>
      <c r="M280" s="33">
        <v>1223.44</v>
      </c>
      <c r="N280" s="34" t="s">
        <v>2902</v>
      </c>
      <c r="O280" s="33">
        <v>85596.28</v>
      </c>
      <c r="BG280" s="27"/>
      <c r="BH280" s="28"/>
      <c r="BI280" s="35" t="s">
        <v>2853</v>
      </c>
      <c r="BJ280" s="35"/>
      <c r="BK280" s="19"/>
    </row>
    <row r="281" spans="1:63" s="3" customFormat="1" ht="15" x14ac:dyDescent="0.25">
      <c r="A281" s="36"/>
      <c r="B281" s="37"/>
      <c r="C281" s="38" t="s">
        <v>2880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40"/>
      <c r="BG281" s="27"/>
      <c r="BH281" s="28"/>
      <c r="BI281" s="35"/>
      <c r="BJ281" s="35"/>
      <c r="BK281" s="19"/>
    </row>
    <row r="282" spans="1:63" s="3" customFormat="1" ht="15" x14ac:dyDescent="0.25">
      <c r="A282" s="41"/>
      <c r="B282" s="42"/>
      <c r="C282" s="42"/>
      <c r="D282" s="42"/>
      <c r="E282" s="43" t="s">
        <v>2903</v>
      </c>
      <c r="F282" s="43"/>
      <c r="G282" s="44"/>
      <c r="H282" s="45"/>
      <c r="I282" s="11"/>
      <c r="J282" s="11"/>
      <c r="K282" s="11"/>
      <c r="L282" s="46">
        <v>1161.51</v>
      </c>
      <c r="M282" s="47"/>
      <c r="N282" s="47"/>
      <c r="O282" s="48"/>
      <c r="BG282" s="27"/>
      <c r="BH282" s="28"/>
      <c r="BI282" s="35"/>
      <c r="BJ282" s="35"/>
      <c r="BK282" s="19"/>
    </row>
    <row r="283" spans="1:63" s="3" customFormat="1" ht="15" x14ac:dyDescent="0.25">
      <c r="A283" s="41"/>
      <c r="B283" s="42"/>
      <c r="C283" s="42"/>
      <c r="D283" s="42"/>
      <c r="E283" s="43" t="s">
        <v>2904</v>
      </c>
      <c r="F283" s="43"/>
      <c r="G283" s="44"/>
      <c r="H283" s="45"/>
      <c r="I283" s="11"/>
      <c r="J283" s="11"/>
      <c r="K283" s="11"/>
      <c r="L283" s="46">
        <v>630.17999999999995</v>
      </c>
      <c r="M283" s="47"/>
      <c r="N283" s="47"/>
      <c r="O283" s="48"/>
      <c r="BG283" s="27"/>
      <c r="BH283" s="28"/>
      <c r="BI283" s="35"/>
      <c r="BJ283" s="35"/>
      <c r="BK283" s="19"/>
    </row>
    <row r="284" spans="1:63" s="3" customFormat="1" ht="15" x14ac:dyDescent="0.25">
      <c r="A284" s="41"/>
      <c r="B284" s="42"/>
      <c r="C284" s="42"/>
      <c r="D284" s="42"/>
      <c r="E284" s="43" t="s">
        <v>42</v>
      </c>
      <c r="F284" s="43"/>
      <c r="G284" s="44"/>
      <c r="H284" s="45"/>
      <c r="I284" s="11"/>
      <c r="J284" s="11"/>
      <c r="K284" s="11"/>
      <c r="L284" s="46">
        <v>88742.55</v>
      </c>
      <c r="M284" s="47"/>
      <c r="N284" s="47"/>
      <c r="O284" s="48"/>
      <c r="BG284" s="27"/>
      <c r="BH284" s="28"/>
      <c r="BI284" s="35"/>
      <c r="BJ284" s="35"/>
      <c r="BK284" s="19"/>
    </row>
    <row r="285" spans="1:63" s="3" customFormat="1" ht="57" x14ac:dyDescent="0.25">
      <c r="A285" s="54" t="s">
        <v>110</v>
      </c>
      <c r="B285" s="55" t="s">
        <v>2859</v>
      </c>
      <c r="C285" s="102" t="s">
        <v>2860</v>
      </c>
      <c r="D285" s="102"/>
      <c r="E285" s="102"/>
      <c r="F285" s="56" t="s">
        <v>194</v>
      </c>
      <c r="G285" s="44" t="s">
        <v>2905</v>
      </c>
      <c r="H285" s="57">
        <v>59.76</v>
      </c>
      <c r="I285" s="57"/>
      <c r="J285" s="57">
        <v>59.76</v>
      </c>
      <c r="K285" s="58"/>
      <c r="L285" s="57">
        <v>-2540.4</v>
      </c>
      <c r="M285" s="57"/>
      <c r="N285" s="57"/>
      <c r="O285" s="59">
        <v>-2540.4</v>
      </c>
      <c r="BG285" s="27"/>
      <c r="BH285" s="28"/>
      <c r="BI285" s="35"/>
      <c r="BJ285" s="35"/>
      <c r="BK285" s="19" t="s">
        <v>2860</v>
      </c>
    </row>
    <row r="286" spans="1:63" s="3" customFormat="1" ht="22.5" x14ac:dyDescent="0.25">
      <c r="A286" s="54" t="s">
        <v>110</v>
      </c>
      <c r="B286" s="55" t="s">
        <v>2862</v>
      </c>
      <c r="C286" s="102" t="s">
        <v>2863</v>
      </c>
      <c r="D286" s="102"/>
      <c r="E286" s="102"/>
      <c r="F286" s="56" t="s">
        <v>194</v>
      </c>
      <c r="G286" s="44" t="s">
        <v>2906</v>
      </c>
      <c r="H286" s="57">
        <v>212.3</v>
      </c>
      <c r="I286" s="57"/>
      <c r="J286" s="57">
        <v>212.3</v>
      </c>
      <c r="K286" s="58"/>
      <c r="L286" s="57">
        <v>9659.65</v>
      </c>
      <c r="M286" s="57"/>
      <c r="N286" s="57"/>
      <c r="O286" s="59">
        <v>9659.65</v>
      </c>
      <c r="BG286" s="27"/>
      <c r="BH286" s="28"/>
      <c r="BI286" s="35"/>
      <c r="BJ286" s="35"/>
      <c r="BK286" s="19" t="s">
        <v>2863</v>
      </c>
    </row>
    <row r="287" spans="1:63" s="3" customFormat="1" ht="15" x14ac:dyDescent="0.25">
      <c r="A287" s="91" t="s">
        <v>2865</v>
      </c>
      <c r="B287" s="92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3"/>
      <c r="BG287" s="27"/>
      <c r="BH287" s="28" t="s">
        <v>2865</v>
      </c>
      <c r="BI287" s="35"/>
      <c r="BJ287" s="35"/>
      <c r="BK287" s="19"/>
    </row>
    <row r="288" spans="1:63" s="3" customFormat="1" ht="180" x14ac:dyDescent="0.25">
      <c r="A288" s="29" t="s">
        <v>2079</v>
      </c>
      <c r="B288" s="30" t="s">
        <v>2852</v>
      </c>
      <c r="C288" s="94" t="s">
        <v>2853</v>
      </c>
      <c r="D288" s="94"/>
      <c r="E288" s="94"/>
      <c r="F288" s="29" t="s">
        <v>185</v>
      </c>
      <c r="G288" s="51">
        <v>1.3</v>
      </c>
      <c r="H288" s="33" t="s">
        <v>2854</v>
      </c>
      <c r="I288" s="33" t="s">
        <v>2855</v>
      </c>
      <c r="J288" s="33">
        <v>7439.92</v>
      </c>
      <c r="K288" s="31" t="s">
        <v>37</v>
      </c>
      <c r="L288" s="33">
        <v>86950.86</v>
      </c>
      <c r="M288" s="33">
        <v>1223.44</v>
      </c>
      <c r="N288" s="34" t="s">
        <v>2902</v>
      </c>
      <c r="O288" s="33">
        <v>85596.28</v>
      </c>
      <c r="BG288" s="27"/>
      <c r="BH288" s="28"/>
      <c r="BI288" s="35" t="s">
        <v>2853</v>
      </c>
      <c r="BJ288" s="35"/>
      <c r="BK288" s="19"/>
    </row>
    <row r="289" spans="1:63" s="3" customFormat="1" ht="15" x14ac:dyDescent="0.25">
      <c r="A289" s="36"/>
      <c r="B289" s="37"/>
      <c r="C289" s="38" t="s">
        <v>2880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40"/>
      <c r="BG289" s="27"/>
      <c r="BH289" s="28"/>
      <c r="BI289" s="35"/>
      <c r="BJ289" s="35"/>
      <c r="BK289" s="19"/>
    </row>
    <row r="290" spans="1:63" s="3" customFormat="1" ht="15" x14ac:dyDescent="0.25">
      <c r="A290" s="41"/>
      <c r="B290" s="42"/>
      <c r="C290" s="42"/>
      <c r="D290" s="42"/>
      <c r="E290" s="43" t="s">
        <v>2903</v>
      </c>
      <c r="F290" s="43"/>
      <c r="G290" s="44"/>
      <c r="H290" s="45"/>
      <c r="I290" s="11"/>
      <c r="J290" s="11"/>
      <c r="K290" s="11"/>
      <c r="L290" s="46">
        <v>1161.51</v>
      </c>
      <c r="M290" s="47"/>
      <c r="N290" s="47"/>
      <c r="O290" s="48"/>
      <c r="BG290" s="27"/>
      <c r="BH290" s="28"/>
      <c r="BI290" s="35"/>
      <c r="BJ290" s="35"/>
      <c r="BK290" s="19"/>
    </row>
    <row r="291" spans="1:63" s="3" customFormat="1" ht="15" x14ac:dyDescent="0.25">
      <c r="A291" s="41"/>
      <c r="B291" s="42"/>
      <c r="C291" s="42"/>
      <c r="D291" s="42"/>
      <c r="E291" s="43" t="s">
        <v>2904</v>
      </c>
      <c r="F291" s="43"/>
      <c r="G291" s="44"/>
      <c r="H291" s="45"/>
      <c r="I291" s="11"/>
      <c r="J291" s="11"/>
      <c r="K291" s="11"/>
      <c r="L291" s="46">
        <v>630.17999999999995</v>
      </c>
      <c r="M291" s="47"/>
      <c r="N291" s="47"/>
      <c r="O291" s="48"/>
      <c r="BG291" s="27"/>
      <c r="BH291" s="28"/>
      <c r="BI291" s="35"/>
      <c r="BJ291" s="35"/>
      <c r="BK291" s="19"/>
    </row>
    <row r="292" spans="1:63" s="3" customFormat="1" ht="15" x14ac:dyDescent="0.25">
      <c r="A292" s="41"/>
      <c r="B292" s="42"/>
      <c r="C292" s="42"/>
      <c r="D292" s="42"/>
      <c r="E292" s="43" t="s">
        <v>42</v>
      </c>
      <c r="F292" s="43"/>
      <c r="G292" s="44"/>
      <c r="H292" s="45"/>
      <c r="I292" s="11"/>
      <c r="J292" s="11"/>
      <c r="K292" s="11"/>
      <c r="L292" s="46">
        <v>88742.55</v>
      </c>
      <c r="M292" s="47"/>
      <c r="N292" s="47"/>
      <c r="O292" s="48"/>
      <c r="BG292" s="27"/>
      <c r="BH292" s="28"/>
      <c r="BI292" s="35"/>
      <c r="BJ292" s="35"/>
      <c r="BK292" s="19"/>
    </row>
    <row r="293" spans="1:63" s="3" customFormat="1" ht="57" x14ac:dyDescent="0.25">
      <c r="A293" s="54" t="s">
        <v>110</v>
      </c>
      <c r="B293" s="55" t="s">
        <v>2859</v>
      </c>
      <c r="C293" s="102" t="s">
        <v>2860</v>
      </c>
      <c r="D293" s="102"/>
      <c r="E293" s="102"/>
      <c r="F293" s="56" t="s">
        <v>194</v>
      </c>
      <c r="G293" s="44" t="s">
        <v>2905</v>
      </c>
      <c r="H293" s="57">
        <v>59.76</v>
      </c>
      <c r="I293" s="57"/>
      <c r="J293" s="57">
        <v>59.76</v>
      </c>
      <c r="K293" s="58"/>
      <c r="L293" s="57">
        <v>-2540.4</v>
      </c>
      <c r="M293" s="57"/>
      <c r="N293" s="57"/>
      <c r="O293" s="59">
        <v>-2540.4</v>
      </c>
      <c r="BG293" s="27"/>
      <c r="BH293" s="28"/>
      <c r="BI293" s="35"/>
      <c r="BJ293" s="35"/>
      <c r="BK293" s="19" t="s">
        <v>2860</v>
      </c>
    </row>
    <row r="294" spans="1:63" s="3" customFormat="1" ht="22.5" x14ac:dyDescent="0.25">
      <c r="A294" s="54" t="s">
        <v>110</v>
      </c>
      <c r="B294" s="55" t="s">
        <v>2862</v>
      </c>
      <c r="C294" s="102" t="s">
        <v>2863</v>
      </c>
      <c r="D294" s="102"/>
      <c r="E294" s="102"/>
      <c r="F294" s="56" t="s">
        <v>194</v>
      </c>
      <c r="G294" s="44" t="s">
        <v>2906</v>
      </c>
      <c r="H294" s="57">
        <v>212.3</v>
      </c>
      <c r="I294" s="57"/>
      <c r="J294" s="57">
        <v>212.3</v>
      </c>
      <c r="K294" s="58"/>
      <c r="L294" s="57">
        <v>9659.65</v>
      </c>
      <c r="M294" s="57"/>
      <c r="N294" s="57"/>
      <c r="O294" s="59">
        <v>9659.65</v>
      </c>
      <c r="BG294" s="27"/>
      <c r="BH294" s="28"/>
      <c r="BI294" s="35"/>
      <c r="BJ294" s="35"/>
      <c r="BK294" s="19" t="s">
        <v>2863</v>
      </c>
    </row>
    <row r="295" spans="1:63" s="3" customFormat="1" ht="15" x14ac:dyDescent="0.25">
      <c r="A295" s="91" t="s">
        <v>2866</v>
      </c>
      <c r="B295" s="92"/>
      <c r="C295" s="92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3"/>
      <c r="BG295" s="27"/>
      <c r="BH295" s="28" t="s">
        <v>2866</v>
      </c>
      <c r="BI295" s="35"/>
      <c r="BJ295" s="35"/>
      <c r="BK295" s="19"/>
    </row>
    <row r="296" spans="1:63" s="3" customFormat="1" ht="15" x14ac:dyDescent="0.25">
      <c r="A296" s="91" t="s">
        <v>2907</v>
      </c>
      <c r="B296" s="92"/>
      <c r="C296" s="92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3"/>
      <c r="BG296" s="27"/>
      <c r="BH296" s="28" t="s">
        <v>2907</v>
      </c>
      <c r="BI296" s="35"/>
      <c r="BJ296" s="35"/>
      <c r="BK296" s="19"/>
    </row>
    <row r="297" spans="1:63" s="3" customFormat="1" ht="180" x14ac:dyDescent="0.25">
      <c r="A297" s="29" t="s">
        <v>1117</v>
      </c>
      <c r="B297" s="30" t="s">
        <v>2908</v>
      </c>
      <c r="C297" s="94" t="s">
        <v>2909</v>
      </c>
      <c r="D297" s="94"/>
      <c r="E297" s="94"/>
      <c r="F297" s="29" t="s">
        <v>68</v>
      </c>
      <c r="G297" s="53">
        <v>0.65600000000000003</v>
      </c>
      <c r="H297" s="33" t="s">
        <v>2910</v>
      </c>
      <c r="I297" s="33" t="s">
        <v>2911</v>
      </c>
      <c r="J297" s="33">
        <v>4443.25</v>
      </c>
      <c r="K297" s="31" t="s">
        <v>37</v>
      </c>
      <c r="L297" s="33">
        <v>40236.230000000003</v>
      </c>
      <c r="M297" s="33">
        <v>9231.3700000000008</v>
      </c>
      <c r="N297" s="34" t="s">
        <v>2912</v>
      </c>
      <c r="O297" s="33">
        <v>25795.73</v>
      </c>
      <c r="BG297" s="27"/>
      <c r="BH297" s="28"/>
      <c r="BI297" s="35" t="s">
        <v>2909</v>
      </c>
      <c r="BJ297" s="35"/>
      <c r="BK297" s="19"/>
    </row>
    <row r="298" spans="1:63" s="3" customFormat="1" ht="15" x14ac:dyDescent="0.25">
      <c r="A298" s="36"/>
      <c r="B298" s="37"/>
      <c r="C298" s="38" t="s">
        <v>2913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40"/>
      <c r="BG298" s="27"/>
      <c r="BH298" s="28"/>
      <c r="BI298" s="35"/>
      <c r="BJ298" s="35"/>
      <c r="BK298" s="19"/>
    </row>
    <row r="299" spans="1:63" s="3" customFormat="1" ht="15" x14ac:dyDescent="0.25">
      <c r="A299" s="41"/>
      <c r="B299" s="42"/>
      <c r="C299" s="42"/>
      <c r="D299" s="42"/>
      <c r="E299" s="43" t="s">
        <v>2914</v>
      </c>
      <c r="F299" s="43"/>
      <c r="G299" s="44"/>
      <c r="H299" s="45"/>
      <c r="I299" s="11"/>
      <c r="J299" s="11"/>
      <c r="K299" s="11"/>
      <c r="L299" s="46">
        <v>10135.18</v>
      </c>
      <c r="M299" s="47"/>
      <c r="N299" s="47"/>
      <c r="O299" s="48"/>
      <c r="BG299" s="27"/>
      <c r="BH299" s="28"/>
      <c r="BI299" s="35"/>
      <c r="BJ299" s="35"/>
      <c r="BK299" s="19"/>
    </row>
    <row r="300" spans="1:63" s="3" customFormat="1" ht="15" x14ac:dyDescent="0.25">
      <c r="A300" s="41"/>
      <c r="B300" s="42"/>
      <c r="C300" s="42"/>
      <c r="D300" s="42"/>
      <c r="E300" s="43" t="s">
        <v>2915</v>
      </c>
      <c r="F300" s="43"/>
      <c r="G300" s="44"/>
      <c r="H300" s="45"/>
      <c r="I300" s="11"/>
      <c r="J300" s="11"/>
      <c r="K300" s="11"/>
      <c r="L300" s="46">
        <v>6756.78</v>
      </c>
      <c r="M300" s="47"/>
      <c r="N300" s="47"/>
      <c r="O300" s="48"/>
      <c r="BG300" s="27"/>
      <c r="BH300" s="28"/>
      <c r="BI300" s="35"/>
      <c r="BJ300" s="35"/>
      <c r="BK300" s="19"/>
    </row>
    <row r="301" spans="1:63" s="3" customFormat="1" ht="15" x14ac:dyDescent="0.25">
      <c r="A301" s="41"/>
      <c r="B301" s="42"/>
      <c r="C301" s="42"/>
      <c r="D301" s="42"/>
      <c r="E301" s="43" t="s">
        <v>42</v>
      </c>
      <c r="F301" s="43"/>
      <c r="G301" s="44"/>
      <c r="H301" s="45"/>
      <c r="I301" s="11"/>
      <c r="J301" s="11"/>
      <c r="K301" s="11"/>
      <c r="L301" s="46">
        <v>57128.19</v>
      </c>
      <c r="M301" s="47"/>
      <c r="N301" s="47"/>
      <c r="O301" s="48"/>
      <c r="BG301" s="27"/>
      <c r="BH301" s="28"/>
      <c r="BI301" s="35"/>
      <c r="BJ301" s="35"/>
      <c r="BK301" s="19"/>
    </row>
    <row r="302" spans="1:63" s="3" customFormat="1" ht="45.75" x14ac:dyDescent="0.25">
      <c r="A302" s="54" t="s">
        <v>110</v>
      </c>
      <c r="B302" s="55" t="s">
        <v>2916</v>
      </c>
      <c r="C302" s="102" t="s">
        <v>2917</v>
      </c>
      <c r="D302" s="102"/>
      <c r="E302" s="102"/>
      <c r="F302" s="56" t="s">
        <v>113</v>
      </c>
      <c r="G302" s="44" t="s">
        <v>2918</v>
      </c>
      <c r="H302" s="57">
        <v>204.93</v>
      </c>
      <c r="I302" s="57"/>
      <c r="J302" s="57">
        <v>204.93</v>
      </c>
      <c r="K302" s="58"/>
      <c r="L302" s="57">
        <v>2856.72</v>
      </c>
      <c r="M302" s="57"/>
      <c r="N302" s="57"/>
      <c r="O302" s="59">
        <v>2856.72</v>
      </c>
      <c r="BG302" s="27"/>
      <c r="BH302" s="28"/>
      <c r="BI302" s="35"/>
      <c r="BJ302" s="35"/>
      <c r="BK302" s="19" t="s">
        <v>2917</v>
      </c>
    </row>
    <row r="303" spans="1:63" s="3" customFormat="1" ht="15" x14ac:dyDescent="0.25">
      <c r="A303" s="91" t="s">
        <v>2919</v>
      </c>
      <c r="B303" s="92"/>
      <c r="C303" s="92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3"/>
      <c r="BG303" s="27"/>
      <c r="BH303" s="28" t="s">
        <v>2919</v>
      </c>
      <c r="BI303" s="35"/>
      <c r="BJ303" s="35"/>
      <c r="BK303" s="19"/>
    </row>
    <row r="304" spans="1:63" s="3" customFormat="1" ht="180" x14ac:dyDescent="0.25">
      <c r="A304" s="29" t="s">
        <v>1124</v>
      </c>
      <c r="B304" s="30" t="s">
        <v>2766</v>
      </c>
      <c r="C304" s="94" t="s">
        <v>2767</v>
      </c>
      <c r="D304" s="94"/>
      <c r="E304" s="94"/>
      <c r="F304" s="29" t="s">
        <v>68</v>
      </c>
      <c r="G304" s="53">
        <v>2.835</v>
      </c>
      <c r="H304" s="33" t="s">
        <v>2768</v>
      </c>
      <c r="I304" s="33" t="s">
        <v>2769</v>
      </c>
      <c r="J304" s="33">
        <v>88.49</v>
      </c>
      <c r="K304" s="31" t="s">
        <v>37</v>
      </c>
      <c r="L304" s="33">
        <v>61084.82</v>
      </c>
      <c r="M304" s="33">
        <v>32885.67</v>
      </c>
      <c r="N304" s="34" t="s">
        <v>2920</v>
      </c>
      <c r="O304" s="33">
        <v>2220.19</v>
      </c>
      <c r="BG304" s="27"/>
      <c r="BH304" s="28"/>
      <c r="BI304" s="35" t="s">
        <v>2767</v>
      </c>
      <c r="BJ304" s="35"/>
      <c r="BK304" s="19"/>
    </row>
    <row r="305" spans="1:65" s="3" customFormat="1" ht="15" x14ac:dyDescent="0.25">
      <c r="A305" s="36"/>
      <c r="B305" s="37"/>
      <c r="C305" s="38" t="s">
        <v>2921</v>
      </c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40"/>
      <c r="BG305" s="27"/>
      <c r="BH305" s="28"/>
      <c r="BI305" s="35"/>
      <c r="BJ305" s="35"/>
      <c r="BK305" s="19"/>
    </row>
    <row r="306" spans="1:65" s="3" customFormat="1" ht="15" x14ac:dyDescent="0.25">
      <c r="A306" s="41"/>
      <c r="B306" s="42"/>
      <c r="C306" s="42"/>
      <c r="D306" s="42"/>
      <c r="E306" s="43" t="s">
        <v>2922</v>
      </c>
      <c r="F306" s="43"/>
      <c r="G306" s="44"/>
      <c r="H306" s="45"/>
      <c r="I306" s="11"/>
      <c r="J306" s="11"/>
      <c r="K306" s="11"/>
      <c r="L306" s="46">
        <v>39419.01</v>
      </c>
      <c r="M306" s="47"/>
      <c r="N306" s="47"/>
      <c r="O306" s="48"/>
      <c r="BG306" s="27"/>
      <c r="BH306" s="28"/>
      <c r="BI306" s="35"/>
      <c r="BJ306" s="35"/>
      <c r="BK306" s="19"/>
    </row>
    <row r="307" spans="1:65" s="3" customFormat="1" ht="15" x14ac:dyDescent="0.25">
      <c r="A307" s="41"/>
      <c r="B307" s="42"/>
      <c r="C307" s="42"/>
      <c r="D307" s="42"/>
      <c r="E307" s="43" t="s">
        <v>2923</v>
      </c>
      <c r="F307" s="43"/>
      <c r="G307" s="44"/>
      <c r="H307" s="45"/>
      <c r="I307" s="11"/>
      <c r="J307" s="11"/>
      <c r="K307" s="11"/>
      <c r="L307" s="46">
        <v>26279.34</v>
      </c>
      <c r="M307" s="47"/>
      <c r="N307" s="47"/>
      <c r="O307" s="48"/>
      <c r="BG307" s="27"/>
      <c r="BH307" s="28"/>
      <c r="BI307" s="35"/>
      <c r="BJ307" s="35"/>
      <c r="BK307" s="19"/>
    </row>
    <row r="308" spans="1:65" s="3" customFormat="1" ht="15" x14ac:dyDescent="0.25">
      <c r="A308" s="41"/>
      <c r="B308" s="42"/>
      <c r="C308" s="42"/>
      <c r="D308" s="42"/>
      <c r="E308" s="43" t="s">
        <v>42</v>
      </c>
      <c r="F308" s="43"/>
      <c r="G308" s="44"/>
      <c r="H308" s="45"/>
      <c r="I308" s="11"/>
      <c r="J308" s="11"/>
      <c r="K308" s="11"/>
      <c r="L308" s="46">
        <v>126783.17</v>
      </c>
      <c r="M308" s="47"/>
      <c r="N308" s="47"/>
      <c r="O308" s="48"/>
      <c r="BG308" s="27"/>
      <c r="BH308" s="28"/>
      <c r="BI308" s="35"/>
      <c r="BJ308" s="35"/>
      <c r="BK308" s="19"/>
    </row>
    <row r="309" spans="1:65" s="3" customFormat="1" ht="180" x14ac:dyDescent="0.25">
      <c r="A309" s="29" t="s">
        <v>1130</v>
      </c>
      <c r="B309" s="30" t="s">
        <v>2773</v>
      </c>
      <c r="C309" s="94" t="s">
        <v>2774</v>
      </c>
      <c r="D309" s="94"/>
      <c r="E309" s="94"/>
      <c r="F309" s="29" t="s">
        <v>68</v>
      </c>
      <c r="G309" s="53">
        <v>2.835</v>
      </c>
      <c r="H309" s="33">
        <v>7571</v>
      </c>
      <c r="I309" s="33"/>
      <c r="J309" s="33">
        <v>7571</v>
      </c>
      <c r="K309" s="31" t="s">
        <v>37</v>
      </c>
      <c r="L309" s="33">
        <v>189954.5</v>
      </c>
      <c r="M309" s="33"/>
      <c r="N309" s="34"/>
      <c r="O309" s="33">
        <v>189954.5</v>
      </c>
      <c r="BG309" s="27"/>
      <c r="BH309" s="28"/>
      <c r="BI309" s="35" t="s">
        <v>2774</v>
      </c>
      <c r="BJ309" s="35"/>
      <c r="BK309" s="19"/>
    </row>
    <row r="310" spans="1:65" s="3" customFormat="1" ht="180" x14ac:dyDescent="0.25">
      <c r="A310" s="29" t="s">
        <v>1134</v>
      </c>
      <c r="B310" s="30" t="s">
        <v>2775</v>
      </c>
      <c r="C310" s="94" t="s">
        <v>2776</v>
      </c>
      <c r="D310" s="94"/>
      <c r="E310" s="94"/>
      <c r="F310" s="29" t="s">
        <v>68</v>
      </c>
      <c r="G310" s="49">
        <v>0.06</v>
      </c>
      <c r="H310" s="33">
        <v>27595</v>
      </c>
      <c r="I310" s="33"/>
      <c r="J310" s="33">
        <v>27595</v>
      </c>
      <c r="K310" s="31" t="s">
        <v>37</v>
      </c>
      <c r="L310" s="33">
        <v>14652.95</v>
      </c>
      <c r="M310" s="33"/>
      <c r="N310" s="34"/>
      <c r="O310" s="33">
        <v>14652.95</v>
      </c>
      <c r="BG310" s="27"/>
      <c r="BH310" s="28"/>
      <c r="BI310" s="35" t="s">
        <v>2776</v>
      </c>
      <c r="BJ310" s="35"/>
      <c r="BK310" s="19"/>
    </row>
    <row r="311" spans="1:65" s="3" customFormat="1" ht="22.5" x14ac:dyDescent="0.25">
      <c r="A311" s="99" t="s">
        <v>93</v>
      </c>
      <c r="B311" s="100"/>
      <c r="C311" s="100"/>
      <c r="D311" s="100"/>
      <c r="E311" s="100"/>
      <c r="F311" s="100"/>
      <c r="G311" s="100"/>
      <c r="H311" s="100"/>
      <c r="I311" s="100"/>
      <c r="J311" s="100"/>
      <c r="K311" s="101"/>
      <c r="L311" s="33">
        <v>5024706.51</v>
      </c>
      <c r="M311" s="33">
        <v>485646.13</v>
      </c>
      <c r="N311" s="33" t="s">
        <v>2924</v>
      </c>
      <c r="O311" s="33">
        <v>4173689.51</v>
      </c>
      <c r="BG311" s="27"/>
      <c r="BH311" s="28"/>
      <c r="BI311" s="35"/>
      <c r="BJ311" s="35" t="s">
        <v>93</v>
      </c>
      <c r="BK311" s="19"/>
    </row>
    <row r="312" spans="1:65" s="3" customFormat="1" ht="15" x14ac:dyDescent="0.25">
      <c r="A312" s="99" t="s">
        <v>95</v>
      </c>
      <c r="B312" s="100"/>
      <c r="C312" s="100"/>
      <c r="D312" s="100"/>
      <c r="E312" s="100"/>
      <c r="F312" s="100"/>
      <c r="G312" s="100"/>
      <c r="H312" s="100"/>
      <c r="I312" s="100"/>
      <c r="J312" s="100"/>
      <c r="K312" s="101"/>
      <c r="L312" s="33">
        <v>576644.92000000004</v>
      </c>
      <c r="M312" s="33"/>
      <c r="N312" s="33"/>
      <c r="O312" s="33"/>
      <c r="BG312" s="27"/>
      <c r="BH312" s="28"/>
      <c r="BI312" s="35"/>
      <c r="BJ312" s="35" t="s">
        <v>95</v>
      </c>
      <c r="BK312" s="19"/>
    </row>
    <row r="313" spans="1:65" s="3" customFormat="1" ht="15" x14ac:dyDescent="0.25">
      <c r="A313" s="99" t="s">
        <v>96</v>
      </c>
      <c r="B313" s="100"/>
      <c r="C313" s="100"/>
      <c r="D313" s="100"/>
      <c r="E313" s="100"/>
      <c r="F313" s="100"/>
      <c r="G313" s="100"/>
      <c r="H313" s="100"/>
      <c r="I313" s="100"/>
      <c r="J313" s="100"/>
      <c r="K313" s="101"/>
      <c r="L313" s="33">
        <v>376809.54</v>
      </c>
      <c r="M313" s="33"/>
      <c r="N313" s="33"/>
      <c r="O313" s="33"/>
      <c r="BG313" s="27"/>
      <c r="BH313" s="28"/>
      <c r="BI313" s="35"/>
      <c r="BJ313" s="35" t="s">
        <v>96</v>
      </c>
      <c r="BK313" s="19"/>
    </row>
    <row r="314" spans="1:65" s="3" customFormat="1" ht="15" x14ac:dyDescent="0.25">
      <c r="A314" s="99" t="s">
        <v>2925</v>
      </c>
      <c r="B314" s="100"/>
      <c r="C314" s="100"/>
      <c r="D314" s="100"/>
      <c r="E314" s="100"/>
      <c r="F314" s="100"/>
      <c r="G314" s="100"/>
      <c r="H314" s="100"/>
      <c r="I314" s="100"/>
      <c r="J314" s="100"/>
      <c r="K314" s="101"/>
      <c r="L314" s="33">
        <v>5978160.9699999997</v>
      </c>
      <c r="M314" s="33"/>
      <c r="N314" s="33"/>
      <c r="O314" s="33"/>
      <c r="BG314" s="27"/>
      <c r="BH314" s="28"/>
      <c r="BI314" s="35"/>
      <c r="BJ314" s="35" t="s">
        <v>2925</v>
      </c>
      <c r="BK314" s="19"/>
    </row>
    <row r="315" spans="1:65" s="3" customFormat="1" ht="22.5" x14ac:dyDescent="0.25">
      <c r="A315" s="99" t="s">
        <v>217</v>
      </c>
      <c r="B315" s="100"/>
      <c r="C315" s="100"/>
      <c r="D315" s="100"/>
      <c r="E315" s="100"/>
      <c r="F315" s="100"/>
      <c r="G315" s="100"/>
      <c r="H315" s="100"/>
      <c r="I315" s="100"/>
      <c r="J315" s="100"/>
      <c r="K315" s="101"/>
      <c r="L315" s="33">
        <v>5592971.2199999997</v>
      </c>
      <c r="M315" s="33">
        <v>520495.89</v>
      </c>
      <c r="N315" s="33" t="s">
        <v>2926</v>
      </c>
      <c r="O315" s="33">
        <v>4583991.3899999997</v>
      </c>
      <c r="BL315" s="35" t="s">
        <v>217</v>
      </c>
    </row>
    <row r="316" spans="1:65" s="3" customFormat="1" ht="15" x14ac:dyDescent="0.25">
      <c r="A316" s="99" t="s">
        <v>95</v>
      </c>
      <c r="B316" s="100"/>
      <c r="C316" s="100"/>
      <c r="D316" s="100"/>
      <c r="E316" s="100"/>
      <c r="F316" s="100"/>
      <c r="G316" s="100"/>
      <c r="H316" s="100"/>
      <c r="I316" s="100"/>
      <c r="J316" s="100"/>
      <c r="K316" s="101"/>
      <c r="L316" s="33">
        <v>638693.82999999996</v>
      </c>
      <c r="M316" s="33"/>
      <c r="N316" s="33"/>
      <c r="O316" s="33"/>
      <c r="BL316" s="35" t="s">
        <v>95</v>
      </c>
    </row>
    <row r="317" spans="1:65" s="3" customFormat="1" ht="15" x14ac:dyDescent="0.25">
      <c r="A317" s="103" t="s">
        <v>219</v>
      </c>
      <c r="B317" s="104"/>
      <c r="C317" s="104"/>
      <c r="D317" s="104"/>
      <c r="E317" s="104"/>
      <c r="F317" s="104"/>
      <c r="G317" s="104"/>
      <c r="H317" s="104"/>
      <c r="I317" s="104"/>
      <c r="J317" s="104"/>
      <c r="K317" s="105"/>
      <c r="L317" s="60"/>
      <c r="M317" s="60"/>
      <c r="N317" s="60"/>
      <c r="O317" s="60"/>
      <c r="BL317" s="35"/>
      <c r="BM317" s="2" t="s">
        <v>219</v>
      </c>
    </row>
    <row r="318" spans="1:65" s="3" customFormat="1" ht="15" x14ac:dyDescent="0.25">
      <c r="A318" s="103" t="s">
        <v>2927</v>
      </c>
      <c r="B318" s="104"/>
      <c r="C318" s="104"/>
      <c r="D318" s="104"/>
      <c r="E318" s="104"/>
      <c r="F318" s="104"/>
      <c r="G318" s="104"/>
      <c r="H318" s="104"/>
      <c r="I318" s="104"/>
      <c r="J318" s="104"/>
      <c r="K318" s="105"/>
      <c r="L318" s="60">
        <v>213.53</v>
      </c>
      <c r="M318" s="60"/>
      <c r="N318" s="60"/>
      <c r="O318" s="60"/>
      <c r="BL318" s="35"/>
      <c r="BM318" s="2" t="s">
        <v>2927</v>
      </c>
    </row>
    <row r="319" spans="1:65" s="3" customFormat="1" ht="15" x14ac:dyDescent="0.25">
      <c r="A319" s="103" t="s">
        <v>2928</v>
      </c>
      <c r="B319" s="104"/>
      <c r="C319" s="104"/>
      <c r="D319" s="104"/>
      <c r="E319" s="104"/>
      <c r="F319" s="104"/>
      <c r="G319" s="104"/>
      <c r="H319" s="104"/>
      <c r="I319" s="104"/>
      <c r="J319" s="104"/>
      <c r="K319" s="105"/>
      <c r="L319" s="60">
        <v>2096.61</v>
      </c>
      <c r="M319" s="60"/>
      <c r="N319" s="60"/>
      <c r="O319" s="60"/>
      <c r="BL319" s="35"/>
      <c r="BM319" s="2" t="s">
        <v>2928</v>
      </c>
    </row>
    <row r="320" spans="1:65" s="3" customFormat="1" ht="15" x14ac:dyDescent="0.25">
      <c r="A320" s="103" t="s">
        <v>2929</v>
      </c>
      <c r="B320" s="104"/>
      <c r="C320" s="104"/>
      <c r="D320" s="104"/>
      <c r="E320" s="104"/>
      <c r="F320" s="104"/>
      <c r="G320" s="104"/>
      <c r="H320" s="104"/>
      <c r="I320" s="104"/>
      <c r="J320" s="104"/>
      <c r="K320" s="105"/>
      <c r="L320" s="60">
        <v>514239.55</v>
      </c>
      <c r="M320" s="60"/>
      <c r="N320" s="60"/>
      <c r="O320" s="60"/>
      <c r="BL320" s="35"/>
      <c r="BM320" s="2" t="s">
        <v>2929</v>
      </c>
    </row>
    <row r="321" spans="1:65" s="3" customFormat="1" ht="15" x14ac:dyDescent="0.25">
      <c r="A321" s="103" t="s">
        <v>2930</v>
      </c>
      <c r="B321" s="104"/>
      <c r="C321" s="104"/>
      <c r="D321" s="104"/>
      <c r="E321" s="104"/>
      <c r="F321" s="104"/>
      <c r="G321" s="104"/>
      <c r="H321" s="104"/>
      <c r="I321" s="104"/>
      <c r="J321" s="104"/>
      <c r="K321" s="105"/>
      <c r="L321" s="60">
        <v>58072.15</v>
      </c>
      <c r="M321" s="60"/>
      <c r="N321" s="60"/>
      <c r="O321" s="60"/>
      <c r="BL321" s="35"/>
      <c r="BM321" s="2" t="s">
        <v>2930</v>
      </c>
    </row>
    <row r="322" spans="1:65" s="3" customFormat="1" ht="15" x14ac:dyDescent="0.25">
      <c r="A322" s="103" t="s">
        <v>2931</v>
      </c>
      <c r="B322" s="104"/>
      <c r="C322" s="104"/>
      <c r="D322" s="104"/>
      <c r="E322" s="104"/>
      <c r="F322" s="104"/>
      <c r="G322" s="104"/>
      <c r="H322" s="104"/>
      <c r="I322" s="104"/>
      <c r="J322" s="104"/>
      <c r="K322" s="105"/>
      <c r="L322" s="60">
        <v>14755.59</v>
      </c>
      <c r="M322" s="60"/>
      <c r="N322" s="60"/>
      <c r="O322" s="60"/>
      <c r="BL322" s="35"/>
      <c r="BM322" s="2" t="s">
        <v>2931</v>
      </c>
    </row>
    <row r="323" spans="1:65" s="3" customFormat="1" ht="15" x14ac:dyDescent="0.25">
      <c r="A323" s="103" t="s">
        <v>2932</v>
      </c>
      <c r="B323" s="104"/>
      <c r="C323" s="104"/>
      <c r="D323" s="104"/>
      <c r="E323" s="104"/>
      <c r="F323" s="104"/>
      <c r="G323" s="104"/>
      <c r="H323" s="104"/>
      <c r="I323" s="104"/>
      <c r="J323" s="104"/>
      <c r="K323" s="105"/>
      <c r="L323" s="60">
        <v>810.84</v>
      </c>
      <c r="M323" s="60"/>
      <c r="N323" s="60"/>
      <c r="O323" s="60"/>
      <c r="BL323" s="35"/>
      <c r="BM323" s="2" t="s">
        <v>2932</v>
      </c>
    </row>
    <row r="324" spans="1:65" s="3" customFormat="1" ht="15" x14ac:dyDescent="0.25">
      <c r="A324" s="103" t="s">
        <v>2933</v>
      </c>
      <c r="B324" s="104"/>
      <c r="C324" s="104"/>
      <c r="D324" s="104"/>
      <c r="E324" s="104"/>
      <c r="F324" s="104"/>
      <c r="G324" s="104"/>
      <c r="H324" s="104"/>
      <c r="I324" s="104"/>
      <c r="J324" s="104"/>
      <c r="K324" s="105"/>
      <c r="L324" s="60">
        <v>6601.44</v>
      </c>
      <c r="M324" s="60"/>
      <c r="N324" s="60"/>
      <c r="O324" s="60"/>
      <c r="BL324" s="35"/>
      <c r="BM324" s="2" t="s">
        <v>2933</v>
      </c>
    </row>
    <row r="325" spans="1:65" s="3" customFormat="1" ht="15" x14ac:dyDescent="0.25">
      <c r="A325" s="103" t="s">
        <v>2934</v>
      </c>
      <c r="B325" s="104"/>
      <c r="C325" s="104"/>
      <c r="D325" s="104"/>
      <c r="E325" s="104"/>
      <c r="F325" s="104"/>
      <c r="G325" s="104"/>
      <c r="H325" s="104"/>
      <c r="I325" s="104"/>
      <c r="J325" s="104"/>
      <c r="K325" s="105"/>
      <c r="L325" s="60">
        <v>41904.120000000003</v>
      </c>
      <c r="M325" s="60"/>
      <c r="N325" s="60"/>
      <c r="O325" s="60"/>
      <c r="BL325" s="35"/>
      <c r="BM325" s="2" t="s">
        <v>2934</v>
      </c>
    </row>
    <row r="326" spans="1:65" s="3" customFormat="1" ht="15" x14ac:dyDescent="0.25">
      <c r="A326" s="99" t="s">
        <v>96</v>
      </c>
      <c r="B326" s="100"/>
      <c r="C326" s="100"/>
      <c r="D326" s="100"/>
      <c r="E326" s="100"/>
      <c r="F326" s="100"/>
      <c r="G326" s="100"/>
      <c r="H326" s="100"/>
      <c r="I326" s="100"/>
      <c r="J326" s="100"/>
      <c r="K326" s="101"/>
      <c r="L326" s="33">
        <v>413547.98</v>
      </c>
      <c r="M326" s="33"/>
      <c r="N326" s="33"/>
      <c r="O326" s="33"/>
      <c r="BL326" s="35" t="s">
        <v>96</v>
      </c>
    </row>
    <row r="327" spans="1:65" s="3" customFormat="1" ht="15" x14ac:dyDescent="0.25">
      <c r="A327" s="103" t="s">
        <v>219</v>
      </c>
      <c r="B327" s="104"/>
      <c r="C327" s="104"/>
      <c r="D327" s="104"/>
      <c r="E327" s="104"/>
      <c r="F327" s="104"/>
      <c r="G327" s="104"/>
      <c r="H327" s="104"/>
      <c r="I327" s="104"/>
      <c r="J327" s="104"/>
      <c r="K327" s="105"/>
      <c r="L327" s="60"/>
      <c r="M327" s="60"/>
      <c r="N327" s="60"/>
      <c r="O327" s="60"/>
      <c r="BL327" s="35"/>
      <c r="BM327" s="2" t="s">
        <v>219</v>
      </c>
    </row>
    <row r="328" spans="1:65" s="3" customFormat="1" ht="15" x14ac:dyDescent="0.25">
      <c r="A328" s="103" t="s">
        <v>2935</v>
      </c>
      <c r="B328" s="104"/>
      <c r="C328" s="104"/>
      <c r="D328" s="104"/>
      <c r="E328" s="104"/>
      <c r="F328" s="104"/>
      <c r="G328" s="104"/>
      <c r="H328" s="104"/>
      <c r="I328" s="104"/>
      <c r="J328" s="104"/>
      <c r="K328" s="105"/>
      <c r="L328" s="60">
        <v>99.45</v>
      </c>
      <c r="M328" s="60"/>
      <c r="N328" s="60"/>
      <c r="O328" s="60"/>
      <c r="BL328" s="35"/>
      <c r="BM328" s="2" t="s">
        <v>2935</v>
      </c>
    </row>
    <row r="329" spans="1:65" s="3" customFormat="1" ht="15" x14ac:dyDescent="0.25">
      <c r="A329" s="103" t="s">
        <v>2936</v>
      </c>
      <c r="B329" s="104"/>
      <c r="C329" s="104"/>
      <c r="D329" s="104"/>
      <c r="E329" s="104"/>
      <c r="F329" s="104"/>
      <c r="G329" s="104"/>
      <c r="H329" s="104"/>
      <c r="I329" s="104"/>
      <c r="J329" s="104"/>
      <c r="K329" s="105"/>
      <c r="L329" s="60">
        <v>1048.3</v>
      </c>
      <c r="M329" s="60"/>
      <c r="N329" s="60"/>
      <c r="O329" s="60"/>
      <c r="BL329" s="35"/>
      <c r="BM329" s="2" t="s">
        <v>2936</v>
      </c>
    </row>
    <row r="330" spans="1:65" s="3" customFormat="1" ht="15" x14ac:dyDescent="0.25">
      <c r="A330" s="103" t="s">
        <v>2937</v>
      </c>
      <c r="B330" s="104"/>
      <c r="C330" s="104"/>
      <c r="D330" s="104"/>
      <c r="E330" s="104"/>
      <c r="F330" s="104"/>
      <c r="G330" s="104"/>
      <c r="H330" s="104"/>
      <c r="I330" s="104"/>
      <c r="J330" s="104"/>
      <c r="K330" s="105"/>
      <c r="L330" s="60">
        <v>31507.23</v>
      </c>
      <c r="M330" s="60"/>
      <c r="N330" s="60"/>
      <c r="O330" s="60"/>
      <c r="BL330" s="35"/>
      <c r="BM330" s="2" t="s">
        <v>2937</v>
      </c>
    </row>
    <row r="331" spans="1:65" s="3" customFormat="1" ht="15" x14ac:dyDescent="0.25">
      <c r="A331" s="103" t="s">
        <v>2938</v>
      </c>
      <c r="B331" s="104"/>
      <c r="C331" s="104"/>
      <c r="D331" s="104"/>
      <c r="E331" s="104"/>
      <c r="F331" s="104"/>
      <c r="G331" s="104"/>
      <c r="H331" s="104"/>
      <c r="I331" s="104"/>
      <c r="J331" s="104"/>
      <c r="K331" s="105"/>
      <c r="L331" s="60">
        <v>8390.43</v>
      </c>
      <c r="M331" s="60"/>
      <c r="N331" s="60"/>
      <c r="O331" s="60"/>
      <c r="BL331" s="35"/>
      <c r="BM331" s="2" t="s">
        <v>2938</v>
      </c>
    </row>
    <row r="332" spans="1:65" s="3" customFormat="1" ht="15" x14ac:dyDescent="0.25">
      <c r="A332" s="103" t="s">
        <v>2939</v>
      </c>
      <c r="B332" s="104"/>
      <c r="C332" s="104"/>
      <c r="D332" s="104"/>
      <c r="E332" s="104"/>
      <c r="F332" s="104"/>
      <c r="G332" s="104"/>
      <c r="H332" s="104"/>
      <c r="I332" s="104"/>
      <c r="J332" s="104"/>
      <c r="K332" s="105"/>
      <c r="L332" s="60">
        <v>464.46</v>
      </c>
      <c r="M332" s="60"/>
      <c r="N332" s="60"/>
      <c r="O332" s="60"/>
      <c r="BL332" s="35"/>
      <c r="BM332" s="2" t="s">
        <v>2939</v>
      </c>
    </row>
    <row r="333" spans="1:65" s="3" customFormat="1" ht="15" x14ac:dyDescent="0.25">
      <c r="A333" s="103" t="s">
        <v>2940</v>
      </c>
      <c r="B333" s="104"/>
      <c r="C333" s="104"/>
      <c r="D333" s="104"/>
      <c r="E333" s="104"/>
      <c r="F333" s="104"/>
      <c r="G333" s="104"/>
      <c r="H333" s="104"/>
      <c r="I333" s="104"/>
      <c r="J333" s="104"/>
      <c r="K333" s="105"/>
      <c r="L333" s="60">
        <v>342826.37</v>
      </c>
      <c r="M333" s="60"/>
      <c r="N333" s="60"/>
      <c r="O333" s="60"/>
      <c r="BL333" s="35"/>
      <c r="BM333" s="2" t="s">
        <v>2940</v>
      </c>
    </row>
    <row r="334" spans="1:65" s="3" customFormat="1" ht="15" x14ac:dyDescent="0.25">
      <c r="A334" s="103" t="s">
        <v>2941</v>
      </c>
      <c r="B334" s="104"/>
      <c r="C334" s="104"/>
      <c r="D334" s="104"/>
      <c r="E334" s="104"/>
      <c r="F334" s="104"/>
      <c r="G334" s="104"/>
      <c r="H334" s="104"/>
      <c r="I334" s="104"/>
      <c r="J334" s="104"/>
      <c r="K334" s="105"/>
      <c r="L334" s="60">
        <v>4140.8999999999996</v>
      </c>
      <c r="M334" s="60"/>
      <c r="N334" s="60"/>
      <c r="O334" s="60"/>
      <c r="BL334" s="35"/>
      <c r="BM334" s="2" t="s">
        <v>2941</v>
      </c>
    </row>
    <row r="335" spans="1:65" s="3" customFormat="1" ht="15" x14ac:dyDescent="0.25">
      <c r="A335" s="103" t="s">
        <v>2942</v>
      </c>
      <c r="B335" s="104"/>
      <c r="C335" s="104"/>
      <c r="D335" s="104"/>
      <c r="E335" s="104"/>
      <c r="F335" s="104"/>
      <c r="G335" s="104"/>
      <c r="H335" s="104"/>
      <c r="I335" s="104"/>
      <c r="J335" s="104"/>
      <c r="K335" s="105"/>
      <c r="L335" s="60">
        <v>25070.84</v>
      </c>
      <c r="M335" s="60"/>
      <c r="N335" s="60"/>
      <c r="O335" s="60"/>
      <c r="BL335" s="35"/>
      <c r="BM335" s="2" t="s">
        <v>2942</v>
      </c>
    </row>
    <row r="336" spans="1:65" s="3" customFormat="1" ht="15" x14ac:dyDescent="0.25">
      <c r="A336" s="99" t="s">
        <v>237</v>
      </c>
      <c r="B336" s="100"/>
      <c r="C336" s="100"/>
      <c r="D336" s="100"/>
      <c r="E336" s="100"/>
      <c r="F336" s="100"/>
      <c r="G336" s="100"/>
      <c r="H336" s="100"/>
      <c r="I336" s="100"/>
      <c r="J336" s="100"/>
      <c r="K336" s="101"/>
      <c r="L336" s="33"/>
      <c r="M336" s="33"/>
      <c r="N336" s="33"/>
      <c r="O336" s="33"/>
      <c r="BL336" s="35" t="s">
        <v>237</v>
      </c>
    </row>
    <row r="337" spans="1:65" s="3" customFormat="1" ht="15" x14ac:dyDescent="0.25">
      <c r="A337" s="103" t="s">
        <v>238</v>
      </c>
      <c r="B337" s="104"/>
      <c r="C337" s="104"/>
      <c r="D337" s="104"/>
      <c r="E337" s="104"/>
      <c r="F337" s="104"/>
      <c r="G337" s="104"/>
      <c r="H337" s="104"/>
      <c r="I337" s="104"/>
      <c r="J337" s="104"/>
      <c r="K337" s="105"/>
      <c r="L337" s="60"/>
      <c r="M337" s="60"/>
      <c r="N337" s="60"/>
      <c r="O337" s="60"/>
      <c r="BL337" s="35"/>
      <c r="BM337" s="2" t="s">
        <v>238</v>
      </c>
    </row>
    <row r="338" spans="1:65" s="3" customFormat="1" ht="22.5" x14ac:dyDescent="0.25">
      <c r="A338" s="103" t="s">
        <v>2943</v>
      </c>
      <c r="B338" s="104"/>
      <c r="C338" s="104"/>
      <c r="D338" s="104"/>
      <c r="E338" s="104"/>
      <c r="F338" s="104"/>
      <c r="G338" s="104"/>
      <c r="H338" s="104"/>
      <c r="I338" s="104"/>
      <c r="J338" s="104"/>
      <c r="K338" s="105"/>
      <c r="L338" s="60">
        <v>6117.99</v>
      </c>
      <c r="M338" s="60"/>
      <c r="N338" s="60" t="s">
        <v>2944</v>
      </c>
      <c r="O338" s="60"/>
      <c r="BL338" s="35"/>
      <c r="BM338" s="2" t="s">
        <v>2943</v>
      </c>
    </row>
    <row r="339" spans="1:65" s="3" customFormat="1" ht="15" x14ac:dyDescent="0.25">
      <c r="A339" s="103" t="s">
        <v>2945</v>
      </c>
      <c r="B339" s="104"/>
      <c r="C339" s="104"/>
      <c r="D339" s="104"/>
      <c r="E339" s="104"/>
      <c r="F339" s="104"/>
      <c r="G339" s="104"/>
      <c r="H339" s="104"/>
      <c r="I339" s="104"/>
      <c r="J339" s="104"/>
      <c r="K339" s="105"/>
      <c r="L339" s="60">
        <v>2096.61</v>
      </c>
      <c r="M339" s="60"/>
      <c r="N339" s="60"/>
      <c r="O339" s="60"/>
      <c r="BL339" s="35"/>
      <c r="BM339" s="2" t="s">
        <v>2945</v>
      </c>
    </row>
    <row r="340" spans="1:65" s="3" customFormat="1" ht="15" x14ac:dyDescent="0.25">
      <c r="A340" s="103" t="s">
        <v>2946</v>
      </c>
      <c r="B340" s="104"/>
      <c r="C340" s="104"/>
      <c r="D340" s="104"/>
      <c r="E340" s="104"/>
      <c r="F340" s="104"/>
      <c r="G340" s="104"/>
      <c r="H340" s="104"/>
      <c r="I340" s="104"/>
      <c r="J340" s="104"/>
      <c r="K340" s="105"/>
      <c r="L340" s="60">
        <v>1048.3</v>
      </c>
      <c r="M340" s="60"/>
      <c r="N340" s="60"/>
      <c r="O340" s="60"/>
      <c r="BL340" s="35"/>
      <c r="BM340" s="2" t="s">
        <v>2946</v>
      </c>
    </row>
    <row r="341" spans="1:65" s="3" customFormat="1" ht="15" x14ac:dyDescent="0.25">
      <c r="A341" s="103" t="s">
        <v>243</v>
      </c>
      <c r="B341" s="104"/>
      <c r="C341" s="104"/>
      <c r="D341" s="104"/>
      <c r="E341" s="104"/>
      <c r="F341" s="104"/>
      <c r="G341" s="104"/>
      <c r="H341" s="104"/>
      <c r="I341" s="104"/>
      <c r="J341" s="104"/>
      <c r="K341" s="105"/>
      <c r="L341" s="60">
        <v>9262.9</v>
      </c>
      <c r="M341" s="60"/>
      <c r="N341" s="60"/>
      <c r="O341" s="60"/>
      <c r="BL341" s="35"/>
      <c r="BM341" s="2" t="s">
        <v>243</v>
      </c>
    </row>
    <row r="342" spans="1:65" s="3" customFormat="1" ht="15" x14ac:dyDescent="0.25">
      <c r="A342" s="103" t="s">
        <v>244</v>
      </c>
      <c r="B342" s="104"/>
      <c r="C342" s="104"/>
      <c r="D342" s="104"/>
      <c r="E342" s="104"/>
      <c r="F342" s="104"/>
      <c r="G342" s="104"/>
      <c r="H342" s="104"/>
      <c r="I342" s="104"/>
      <c r="J342" s="104"/>
      <c r="K342" s="105"/>
      <c r="L342" s="60"/>
      <c r="M342" s="60"/>
      <c r="N342" s="60"/>
      <c r="O342" s="60"/>
      <c r="BL342" s="35"/>
      <c r="BM342" s="2" t="s">
        <v>244</v>
      </c>
    </row>
    <row r="343" spans="1:65" s="3" customFormat="1" ht="15" x14ac:dyDescent="0.25">
      <c r="A343" s="103" t="s">
        <v>2947</v>
      </c>
      <c r="B343" s="104"/>
      <c r="C343" s="104"/>
      <c r="D343" s="104"/>
      <c r="E343" s="104"/>
      <c r="F343" s="104"/>
      <c r="G343" s="104"/>
      <c r="H343" s="104"/>
      <c r="I343" s="104"/>
      <c r="J343" s="104"/>
      <c r="K343" s="105"/>
      <c r="L343" s="60">
        <v>37896.68</v>
      </c>
      <c r="M343" s="60"/>
      <c r="N343" s="60">
        <v>37896.68</v>
      </c>
      <c r="O343" s="60"/>
      <c r="BL343" s="35"/>
      <c r="BM343" s="2" t="s">
        <v>2947</v>
      </c>
    </row>
    <row r="344" spans="1:65" s="3" customFormat="1" ht="15" x14ac:dyDescent="0.25">
      <c r="A344" s="103" t="s">
        <v>252</v>
      </c>
      <c r="B344" s="104"/>
      <c r="C344" s="104"/>
      <c r="D344" s="104"/>
      <c r="E344" s="104"/>
      <c r="F344" s="104"/>
      <c r="G344" s="104"/>
      <c r="H344" s="104"/>
      <c r="I344" s="104"/>
      <c r="J344" s="104"/>
      <c r="K344" s="105"/>
      <c r="L344" s="60"/>
      <c r="M344" s="60"/>
      <c r="N344" s="60"/>
      <c r="O344" s="60"/>
      <c r="BL344" s="35"/>
      <c r="BM344" s="2" t="s">
        <v>252</v>
      </c>
    </row>
    <row r="345" spans="1:65" s="3" customFormat="1" ht="22.5" x14ac:dyDescent="0.25">
      <c r="A345" s="103" t="s">
        <v>2948</v>
      </c>
      <c r="B345" s="104"/>
      <c r="C345" s="104"/>
      <c r="D345" s="104"/>
      <c r="E345" s="104"/>
      <c r="F345" s="104"/>
      <c r="G345" s="104"/>
      <c r="H345" s="104"/>
      <c r="I345" s="104"/>
      <c r="J345" s="104"/>
      <c r="K345" s="105"/>
      <c r="L345" s="60">
        <v>315415.90999999997</v>
      </c>
      <c r="M345" s="60">
        <v>19774.54</v>
      </c>
      <c r="N345" s="60" t="s">
        <v>2949</v>
      </c>
      <c r="O345" s="60">
        <v>221969.74</v>
      </c>
      <c r="BL345" s="35"/>
      <c r="BM345" s="2" t="s">
        <v>2948</v>
      </c>
    </row>
    <row r="346" spans="1:65" s="3" customFormat="1" ht="15" x14ac:dyDescent="0.25">
      <c r="A346" s="103" t="s">
        <v>2950</v>
      </c>
      <c r="B346" s="104"/>
      <c r="C346" s="104"/>
      <c r="D346" s="104"/>
      <c r="E346" s="104"/>
      <c r="F346" s="104"/>
      <c r="G346" s="104"/>
      <c r="H346" s="104"/>
      <c r="I346" s="104"/>
      <c r="J346" s="104"/>
      <c r="K346" s="105"/>
      <c r="L346" s="60">
        <v>41904.120000000003</v>
      </c>
      <c r="M346" s="60"/>
      <c r="N346" s="60"/>
      <c r="O346" s="60"/>
      <c r="BL346" s="35"/>
      <c r="BM346" s="2" t="s">
        <v>2950</v>
      </c>
    </row>
    <row r="347" spans="1:65" s="3" customFormat="1" ht="15" x14ac:dyDescent="0.25">
      <c r="A347" s="103" t="s">
        <v>2951</v>
      </c>
      <c r="B347" s="104"/>
      <c r="C347" s="104"/>
      <c r="D347" s="104"/>
      <c r="E347" s="104"/>
      <c r="F347" s="104"/>
      <c r="G347" s="104"/>
      <c r="H347" s="104"/>
      <c r="I347" s="104"/>
      <c r="J347" s="104"/>
      <c r="K347" s="105"/>
      <c r="L347" s="60">
        <v>25070.84</v>
      </c>
      <c r="M347" s="60"/>
      <c r="N347" s="60"/>
      <c r="O347" s="60"/>
      <c r="BL347" s="35"/>
      <c r="BM347" s="2" t="s">
        <v>2951</v>
      </c>
    </row>
    <row r="348" spans="1:65" s="3" customFormat="1" ht="15" x14ac:dyDescent="0.25">
      <c r="A348" s="103" t="s">
        <v>243</v>
      </c>
      <c r="B348" s="104"/>
      <c r="C348" s="104"/>
      <c r="D348" s="104"/>
      <c r="E348" s="104"/>
      <c r="F348" s="104"/>
      <c r="G348" s="104"/>
      <c r="H348" s="104"/>
      <c r="I348" s="104"/>
      <c r="J348" s="104"/>
      <c r="K348" s="105"/>
      <c r="L348" s="60">
        <v>382390.87</v>
      </c>
      <c r="M348" s="60"/>
      <c r="N348" s="60"/>
      <c r="O348" s="60"/>
      <c r="BL348" s="35"/>
      <c r="BM348" s="2" t="s">
        <v>243</v>
      </c>
    </row>
    <row r="349" spans="1:65" s="3" customFormat="1" ht="15" x14ac:dyDescent="0.25">
      <c r="A349" s="103" t="s">
        <v>250</v>
      </c>
      <c r="B349" s="104"/>
      <c r="C349" s="104"/>
      <c r="D349" s="104"/>
      <c r="E349" s="104"/>
      <c r="F349" s="104"/>
      <c r="G349" s="104"/>
      <c r="H349" s="104"/>
      <c r="I349" s="104"/>
      <c r="J349" s="104"/>
      <c r="K349" s="105"/>
      <c r="L349" s="60"/>
      <c r="M349" s="60"/>
      <c r="N349" s="60"/>
      <c r="O349" s="60"/>
      <c r="BL349" s="35"/>
      <c r="BM349" s="2" t="s">
        <v>250</v>
      </c>
    </row>
    <row r="350" spans="1:65" s="3" customFormat="1" ht="15" x14ac:dyDescent="0.25">
      <c r="A350" s="103" t="s">
        <v>804</v>
      </c>
      <c r="B350" s="104"/>
      <c r="C350" s="104"/>
      <c r="D350" s="104"/>
      <c r="E350" s="104"/>
      <c r="F350" s="104"/>
      <c r="G350" s="104"/>
      <c r="H350" s="104"/>
      <c r="I350" s="104"/>
      <c r="J350" s="104"/>
      <c r="K350" s="105"/>
      <c r="L350" s="60">
        <v>75.22</v>
      </c>
      <c r="M350" s="60"/>
      <c r="N350" s="60">
        <v>75.22</v>
      </c>
      <c r="O350" s="60"/>
      <c r="BL350" s="35"/>
      <c r="BM350" s="2" t="s">
        <v>804</v>
      </c>
    </row>
    <row r="351" spans="1:65" s="3" customFormat="1" ht="15" x14ac:dyDescent="0.25">
      <c r="A351" s="103" t="s">
        <v>279</v>
      </c>
      <c r="B351" s="104"/>
      <c r="C351" s="104"/>
      <c r="D351" s="104"/>
      <c r="E351" s="104"/>
      <c r="F351" s="104"/>
      <c r="G351" s="104"/>
      <c r="H351" s="104"/>
      <c r="I351" s="104"/>
      <c r="J351" s="104"/>
      <c r="K351" s="105"/>
      <c r="L351" s="60"/>
      <c r="M351" s="60"/>
      <c r="N351" s="60"/>
      <c r="O351" s="60"/>
      <c r="BL351" s="35"/>
      <c r="BM351" s="2" t="s">
        <v>279</v>
      </c>
    </row>
    <row r="352" spans="1:65" s="3" customFormat="1" ht="22.5" x14ac:dyDescent="0.25">
      <c r="A352" s="103" t="s">
        <v>2952</v>
      </c>
      <c r="B352" s="104"/>
      <c r="C352" s="104"/>
      <c r="D352" s="104"/>
      <c r="E352" s="104"/>
      <c r="F352" s="104"/>
      <c r="G352" s="104"/>
      <c r="H352" s="104"/>
      <c r="I352" s="104"/>
      <c r="J352" s="104"/>
      <c r="K352" s="105"/>
      <c r="L352" s="60">
        <v>15753.02</v>
      </c>
      <c r="M352" s="60">
        <v>5766.1</v>
      </c>
      <c r="N352" s="60" t="s">
        <v>2953</v>
      </c>
      <c r="O352" s="60">
        <v>8897.67</v>
      </c>
      <c r="BL352" s="35"/>
      <c r="BM352" s="2" t="s">
        <v>2952</v>
      </c>
    </row>
    <row r="353" spans="1:65" s="3" customFormat="1" ht="15" x14ac:dyDescent="0.25">
      <c r="A353" s="103" t="s">
        <v>2954</v>
      </c>
      <c r="B353" s="104"/>
      <c r="C353" s="104"/>
      <c r="D353" s="104"/>
      <c r="E353" s="104"/>
      <c r="F353" s="104"/>
      <c r="G353" s="104"/>
      <c r="H353" s="104"/>
      <c r="I353" s="104"/>
      <c r="J353" s="104"/>
      <c r="K353" s="105"/>
      <c r="L353" s="60">
        <v>6601.44</v>
      </c>
      <c r="M353" s="60"/>
      <c r="N353" s="60"/>
      <c r="O353" s="60"/>
      <c r="BL353" s="35"/>
      <c r="BM353" s="2" t="s">
        <v>2954</v>
      </c>
    </row>
    <row r="354" spans="1:65" s="3" customFormat="1" ht="15" x14ac:dyDescent="0.25">
      <c r="A354" s="103" t="s">
        <v>2955</v>
      </c>
      <c r="B354" s="104"/>
      <c r="C354" s="104"/>
      <c r="D354" s="104"/>
      <c r="E354" s="104"/>
      <c r="F354" s="104"/>
      <c r="G354" s="104"/>
      <c r="H354" s="104"/>
      <c r="I354" s="104"/>
      <c r="J354" s="104"/>
      <c r="K354" s="105"/>
      <c r="L354" s="60">
        <v>4140.8999999999996</v>
      </c>
      <c r="M354" s="60"/>
      <c r="N354" s="60"/>
      <c r="O354" s="60"/>
      <c r="BL354" s="35"/>
      <c r="BM354" s="2" t="s">
        <v>2955</v>
      </c>
    </row>
    <row r="355" spans="1:65" s="3" customFormat="1" ht="15" x14ac:dyDescent="0.25">
      <c r="A355" s="103" t="s">
        <v>243</v>
      </c>
      <c r="B355" s="104"/>
      <c r="C355" s="104"/>
      <c r="D355" s="104"/>
      <c r="E355" s="104"/>
      <c r="F355" s="104"/>
      <c r="G355" s="104"/>
      <c r="H355" s="104"/>
      <c r="I355" s="104"/>
      <c r="J355" s="104"/>
      <c r="K355" s="105"/>
      <c r="L355" s="60">
        <v>26495.360000000001</v>
      </c>
      <c r="M355" s="60"/>
      <c r="N355" s="60"/>
      <c r="O355" s="60"/>
      <c r="BL355" s="35"/>
      <c r="BM355" s="2" t="s">
        <v>243</v>
      </c>
    </row>
    <row r="356" spans="1:65" s="3" customFormat="1" ht="15" x14ac:dyDescent="0.25">
      <c r="A356" s="103" t="s">
        <v>260</v>
      </c>
      <c r="B356" s="104"/>
      <c r="C356" s="104"/>
      <c r="D356" s="104"/>
      <c r="E356" s="104"/>
      <c r="F356" s="104"/>
      <c r="G356" s="104"/>
      <c r="H356" s="104"/>
      <c r="I356" s="104"/>
      <c r="J356" s="104"/>
      <c r="K356" s="105"/>
      <c r="L356" s="60"/>
      <c r="M356" s="60"/>
      <c r="N356" s="60"/>
      <c r="O356" s="60"/>
      <c r="BL356" s="35"/>
      <c r="BM356" s="2" t="s">
        <v>260</v>
      </c>
    </row>
    <row r="357" spans="1:65" s="3" customFormat="1" ht="22.5" x14ac:dyDescent="0.25">
      <c r="A357" s="103" t="s">
        <v>2956</v>
      </c>
      <c r="B357" s="104"/>
      <c r="C357" s="104"/>
      <c r="D357" s="104"/>
      <c r="E357" s="104"/>
      <c r="F357" s="104"/>
      <c r="G357" s="104"/>
      <c r="H357" s="104"/>
      <c r="I357" s="104"/>
      <c r="J357" s="104"/>
      <c r="K357" s="105"/>
      <c r="L357" s="60">
        <v>412192.4</v>
      </c>
      <c r="M357" s="60">
        <v>12429.17</v>
      </c>
      <c r="N357" s="60" t="s">
        <v>2957</v>
      </c>
      <c r="O357" s="60">
        <v>395438.02</v>
      </c>
      <c r="BL357" s="35"/>
      <c r="BM357" s="2" t="s">
        <v>2956</v>
      </c>
    </row>
    <row r="358" spans="1:65" s="3" customFormat="1" ht="15" x14ac:dyDescent="0.25">
      <c r="A358" s="103" t="s">
        <v>2958</v>
      </c>
      <c r="B358" s="104"/>
      <c r="C358" s="104"/>
      <c r="D358" s="104"/>
      <c r="E358" s="104"/>
      <c r="F358" s="104"/>
      <c r="G358" s="104"/>
      <c r="H358" s="104"/>
      <c r="I358" s="104"/>
      <c r="J358" s="104"/>
      <c r="K358" s="105"/>
      <c r="L358" s="60">
        <v>14755.59</v>
      </c>
      <c r="M358" s="60"/>
      <c r="N358" s="60"/>
      <c r="O358" s="60"/>
      <c r="BL358" s="35"/>
      <c r="BM358" s="2" t="s">
        <v>2958</v>
      </c>
    </row>
    <row r="359" spans="1:65" s="3" customFormat="1" ht="15" x14ac:dyDescent="0.25">
      <c r="A359" s="103" t="s">
        <v>2959</v>
      </c>
      <c r="B359" s="104"/>
      <c r="C359" s="104"/>
      <c r="D359" s="104"/>
      <c r="E359" s="104"/>
      <c r="F359" s="104"/>
      <c r="G359" s="104"/>
      <c r="H359" s="104"/>
      <c r="I359" s="104"/>
      <c r="J359" s="104"/>
      <c r="K359" s="105"/>
      <c r="L359" s="60">
        <v>8390.43</v>
      </c>
      <c r="M359" s="60"/>
      <c r="N359" s="60"/>
      <c r="O359" s="60"/>
      <c r="BL359" s="35"/>
      <c r="BM359" s="2" t="s">
        <v>2959</v>
      </c>
    </row>
    <row r="360" spans="1:65" s="3" customFormat="1" ht="15" x14ac:dyDescent="0.25">
      <c r="A360" s="103" t="s">
        <v>243</v>
      </c>
      <c r="B360" s="104"/>
      <c r="C360" s="104"/>
      <c r="D360" s="104"/>
      <c r="E360" s="104"/>
      <c r="F360" s="104"/>
      <c r="G360" s="104"/>
      <c r="H360" s="104"/>
      <c r="I360" s="104"/>
      <c r="J360" s="104"/>
      <c r="K360" s="105"/>
      <c r="L360" s="60">
        <v>435338.42</v>
      </c>
      <c r="M360" s="60"/>
      <c r="N360" s="60"/>
      <c r="O360" s="60"/>
      <c r="BL360" s="35"/>
      <c r="BM360" s="2" t="s">
        <v>243</v>
      </c>
    </row>
    <row r="361" spans="1:65" s="3" customFormat="1" ht="15" x14ac:dyDescent="0.25">
      <c r="A361" s="103" t="s">
        <v>265</v>
      </c>
      <c r="B361" s="104"/>
      <c r="C361" s="104"/>
      <c r="D361" s="104"/>
      <c r="E361" s="104"/>
      <c r="F361" s="104"/>
      <c r="G361" s="104"/>
      <c r="H361" s="104"/>
      <c r="I361" s="104"/>
      <c r="J361" s="104"/>
      <c r="K361" s="105"/>
      <c r="L361" s="60"/>
      <c r="M361" s="60"/>
      <c r="N361" s="60"/>
      <c r="O361" s="60"/>
      <c r="BL361" s="35"/>
      <c r="BM361" s="2" t="s">
        <v>265</v>
      </c>
    </row>
    <row r="362" spans="1:65" s="3" customFormat="1" ht="15" x14ac:dyDescent="0.25">
      <c r="A362" s="103" t="s">
        <v>2960</v>
      </c>
      <c r="B362" s="104"/>
      <c r="C362" s="104"/>
      <c r="D362" s="104"/>
      <c r="E362" s="104"/>
      <c r="F362" s="104"/>
      <c r="G362" s="104"/>
      <c r="H362" s="104"/>
      <c r="I362" s="104"/>
      <c r="J362" s="104"/>
      <c r="K362" s="105"/>
      <c r="L362" s="60">
        <v>152347.39000000001</v>
      </c>
      <c r="M362" s="60"/>
      <c r="N362" s="60"/>
      <c r="O362" s="60">
        <v>152347.39000000001</v>
      </c>
      <c r="BL362" s="35"/>
      <c r="BM362" s="2" t="s">
        <v>2960</v>
      </c>
    </row>
    <row r="363" spans="1:65" s="3" customFormat="1" ht="15" x14ac:dyDescent="0.25">
      <c r="A363" s="103" t="s">
        <v>477</v>
      </c>
      <c r="B363" s="104"/>
      <c r="C363" s="104"/>
      <c r="D363" s="104"/>
      <c r="E363" s="104"/>
      <c r="F363" s="104"/>
      <c r="G363" s="104"/>
      <c r="H363" s="104"/>
      <c r="I363" s="104"/>
      <c r="J363" s="104"/>
      <c r="K363" s="105"/>
      <c r="L363" s="60"/>
      <c r="M363" s="60"/>
      <c r="N363" s="60"/>
      <c r="O363" s="60"/>
      <c r="BL363" s="35"/>
      <c r="BM363" s="2" t="s">
        <v>477</v>
      </c>
    </row>
    <row r="364" spans="1:65" s="3" customFormat="1" ht="22.5" x14ac:dyDescent="0.25">
      <c r="A364" s="103" t="s">
        <v>2961</v>
      </c>
      <c r="B364" s="104"/>
      <c r="C364" s="104"/>
      <c r="D364" s="104"/>
      <c r="E364" s="104"/>
      <c r="F364" s="104"/>
      <c r="G364" s="104"/>
      <c r="H364" s="104"/>
      <c r="I364" s="104"/>
      <c r="J364" s="104"/>
      <c r="K364" s="105"/>
      <c r="L364" s="60">
        <v>1302273.51</v>
      </c>
      <c r="M364" s="60">
        <v>51698.9</v>
      </c>
      <c r="N364" s="60" t="s">
        <v>2962</v>
      </c>
      <c r="O364" s="60">
        <v>1222772.25</v>
      </c>
      <c r="BL364" s="35"/>
      <c r="BM364" s="2" t="s">
        <v>2961</v>
      </c>
    </row>
    <row r="365" spans="1:65" s="3" customFormat="1" ht="15" x14ac:dyDescent="0.25">
      <c r="A365" s="103" t="s">
        <v>2963</v>
      </c>
      <c r="B365" s="104"/>
      <c r="C365" s="104"/>
      <c r="D365" s="104"/>
      <c r="E365" s="104"/>
      <c r="F365" s="104"/>
      <c r="G365" s="104"/>
      <c r="H365" s="104"/>
      <c r="I365" s="104"/>
      <c r="J365" s="104"/>
      <c r="K365" s="105"/>
      <c r="L365" s="60">
        <v>58072.15</v>
      </c>
      <c r="M365" s="60"/>
      <c r="N365" s="60"/>
      <c r="O365" s="60"/>
      <c r="BL365" s="35"/>
      <c r="BM365" s="2" t="s">
        <v>2963</v>
      </c>
    </row>
    <row r="366" spans="1:65" s="3" customFormat="1" ht="15" x14ac:dyDescent="0.25">
      <c r="A366" s="103" t="s">
        <v>2964</v>
      </c>
      <c r="B366" s="104"/>
      <c r="C366" s="104"/>
      <c r="D366" s="104"/>
      <c r="E366" s="104"/>
      <c r="F366" s="104"/>
      <c r="G366" s="104"/>
      <c r="H366" s="104"/>
      <c r="I366" s="104"/>
      <c r="J366" s="104"/>
      <c r="K366" s="105"/>
      <c r="L366" s="60">
        <v>31507.23</v>
      </c>
      <c r="M366" s="60"/>
      <c r="N366" s="60"/>
      <c r="O366" s="60"/>
      <c r="BL366" s="35"/>
      <c r="BM366" s="2" t="s">
        <v>2964</v>
      </c>
    </row>
    <row r="367" spans="1:65" s="3" customFormat="1" ht="15" x14ac:dyDescent="0.25">
      <c r="A367" s="103" t="s">
        <v>243</v>
      </c>
      <c r="B367" s="104"/>
      <c r="C367" s="104"/>
      <c r="D367" s="104"/>
      <c r="E367" s="104"/>
      <c r="F367" s="104"/>
      <c r="G367" s="104"/>
      <c r="H367" s="104"/>
      <c r="I367" s="104"/>
      <c r="J367" s="104"/>
      <c r="K367" s="105"/>
      <c r="L367" s="60">
        <v>1391852.89</v>
      </c>
      <c r="M367" s="60"/>
      <c r="N367" s="60"/>
      <c r="O367" s="60"/>
      <c r="BL367" s="35"/>
      <c r="BM367" s="2" t="s">
        <v>243</v>
      </c>
    </row>
    <row r="368" spans="1:65" s="3" customFormat="1" ht="15" x14ac:dyDescent="0.25">
      <c r="A368" s="103" t="s">
        <v>2965</v>
      </c>
      <c r="B368" s="104"/>
      <c r="C368" s="104"/>
      <c r="D368" s="104"/>
      <c r="E368" s="104"/>
      <c r="F368" s="104"/>
      <c r="G368" s="104"/>
      <c r="H368" s="104"/>
      <c r="I368" s="104"/>
      <c r="J368" s="104"/>
      <c r="K368" s="105"/>
      <c r="L368" s="60"/>
      <c r="M368" s="60"/>
      <c r="N368" s="60"/>
      <c r="O368" s="60"/>
      <c r="BL368" s="35"/>
      <c r="BM368" s="2" t="s">
        <v>2965</v>
      </c>
    </row>
    <row r="369" spans="1:65" s="3" customFormat="1" ht="22.5" x14ac:dyDescent="0.25">
      <c r="A369" s="103" t="s">
        <v>2966</v>
      </c>
      <c r="B369" s="104"/>
      <c r="C369" s="104"/>
      <c r="D369" s="104"/>
      <c r="E369" s="104"/>
      <c r="F369" s="104"/>
      <c r="G369" s="104"/>
      <c r="H369" s="104"/>
      <c r="I369" s="104"/>
      <c r="J369" s="104"/>
      <c r="K369" s="105"/>
      <c r="L369" s="60">
        <v>3338535.01</v>
      </c>
      <c r="M369" s="60">
        <v>429785.1</v>
      </c>
      <c r="N369" s="60" t="s">
        <v>2967</v>
      </c>
      <c r="O369" s="60">
        <v>2571312.48</v>
      </c>
      <c r="BL369" s="35"/>
      <c r="BM369" s="2" t="s">
        <v>2966</v>
      </c>
    </row>
    <row r="370" spans="1:65" s="3" customFormat="1" ht="15" x14ac:dyDescent="0.25">
      <c r="A370" s="103" t="s">
        <v>2968</v>
      </c>
      <c r="B370" s="104"/>
      <c r="C370" s="104"/>
      <c r="D370" s="104"/>
      <c r="E370" s="104"/>
      <c r="F370" s="104"/>
      <c r="G370" s="104"/>
      <c r="H370" s="104"/>
      <c r="I370" s="104"/>
      <c r="J370" s="104"/>
      <c r="K370" s="105"/>
      <c r="L370" s="60">
        <v>514239.55</v>
      </c>
      <c r="M370" s="60"/>
      <c r="N370" s="60"/>
      <c r="O370" s="60"/>
      <c r="BL370" s="35"/>
      <c r="BM370" s="2" t="s">
        <v>2968</v>
      </c>
    </row>
    <row r="371" spans="1:65" s="3" customFormat="1" ht="15" x14ac:dyDescent="0.25">
      <c r="A371" s="103" t="s">
        <v>2969</v>
      </c>
      <c r="B371" s="104"/>
      <c r="C371" s="104"/>
      <c r="D371" s="104"/>
      <c r="E371" s="104"/>
      <c r="F371" s="104"/>
      <c r="G371" s="104"/>
      <c r="H371" s="104"/>
      <c r="I371" s="104"/>
      <c r="J371" s="104"/>
      <c r="K371" s="105"/>
      <c r="L371" s="60">
        <v>342826.37</v>
      </c>
      <c r="M371" s="60"/>
      <c r="N371" s="60"/>
      <c r="O371" s="60"/>
      <c r="BL371" s="35"/>
      <c r="BM371" s="2" t="s">
        <v>2969</v>
      </c>
    </row>
    <row r="372" spans="1:65" s="3" customFormat="1" ht="15" x14ac:dyDescent="0.25">
      <c r="A372" s="103" t="s">
        <v>243</v>
      </c>
      <c r="B372" s="104"/>
      <c r="C372" s="104"/>
      <c r="D372" s="104"/>
      <c r="E372" s="104"/>
      <c r="F372" s="104"/>
      <c r="G372" s="104"/>
      <c r="H372" s="104"/>
      <c r="I372" s="104"/>
      <c r="J372" s="104"/>
      <c r="K372" s="105"/>
      <c r="L372" s="60">
        <v>4195600.93</v>
      </c>
      <c r="M372" s="60"/>
      <c r="N372" s="60"/>
      <c r="O372" s="60"/>
      <c r="BL372" s="35"/>
      <c r="BM372" s="2" t="s">
        <v>243</v>
      </c>
    </row>
    <row r="373" spans="1:65" s="3" customFormat="1" ht="15" x14ac:dyDescent="0.25">
      <c r="A373" s="103" t="s">
        <v>271</v>
      </c>
      <c r="B373" s="104"/>
      <c r="C373" s="104"/>
      <c r="D373" s="104"/>
      <c r="E373" s="104"/>
      <c r="F373" s="104"/>
      <c r="G373" s="104"/>
      <c r="H373" s="104"/>
      <c r="I373" s="104"/>
      <c r="J373" s="104"/>
      <c r="K373" s="105"/>
      <c r="L373" s="60"/>
      <c r="M373" s="60"/>
      <c r="N373" s="60"/>
      <c r="O373" s="60"/>
      <c r="BL373" s="35"/>
      <c r="BM373" s="2" t="s">
        <v>271</v>
      </c>
    </row>
    <row r="374" spans="1:65" s="3" customFormat="1" ht="15" x14ac:dyDescent="0.25">
      <c r="A374" s="103" t="s">
        <v>2970</v>
      </c>
      <c r="B374" s="104"/>
      <c r="C374" s="104"/>
      <c r="D374" s="104"/>
      <c r="E374" s="104"/>
      <c r="F374" s="104"/>
      <c r="G374" s="104"/>
      <c r="H374" s="104"/>
      <c r="I374" s="104"/>
      <c r="J374" s="104"/>
      <c r="K374" s="105"/>
      <c r="L374" s="60">
        <v>292.5</v>
      </c>
      <c r="M374" s="60">
        <v>292.5</v>
      </c>
      <c r="N374" s="60"/>
      <c r="O374" s="60"/>
      <c r="BL374" s="35"/>
      <c r="BM374" s="2" t="s">
        <v>2970</v>
      </c>
    </row>
    <row r="375" spans="1:65" s="3" customFormat="1" ht="15" x14ac:dyDescent="0.25">
      <c r="A375" s="103" t="s">
        <v>2971</v>
      </c>
      <c r="B375" s="104"/>
      <c r="C375" s="104"/>
      <c r="D375" s="104"/>
      <c r="E375" s="104"/>
      <c r="F375" s="104"/>
      <c r="G375" s="104"/>
      <c r="H375" s="104"/>
      <c r="I375" s="104"/>
      <c r="J375" s="104"/>
      <c r="K375" s="105"/>
      <c r="L375" s="60">
        <v>213.53</v>
      </c>
      <c r="M375" s="60"/>
      <c r="N375" s="60"/>
      <c r="O375" s="60"/>
      <c r="BL375" s="35"/>
      <c r="BM375" s="2" t="s">
        <v>2971</v>
      </c>
    </row>
    <row r="376" spans="1:65" s="3" customFormat="1" ht="15" x14ac:dyDescent="0.25">
      <c r="A376" s="103" t="s">
        <v>2972</v>
      </c>
      <c r="B376" s="104"/>
      <c r="C376" s="104"/>
      <c r="D376" s="104"/>
      <c r="E376" s="104"/>
      <c r="F376" s="104"/>
      <c r="G376" s="104"/>
      <c r="H376" s="104"/>
      <c r="I376" s="104"/>
      <c r="J376" s="104"/>
      <c r="K376" s="105"/>
      <c r="L376" s="60">
        <v>99.45</v>
      </c>
      <c r="M376" s="60"/>
      <c r="N376" s="60"/>
      <c r="O376" s="60"/>
      <c r="BL376" s="35"/>
      <c r="BM376" s="2" t="s">
        <v>2972</v>
      </c>
    </row>
    <row r="377" spans="1:65" s="3" customFormat="1" ht="15" x14ac:dyDescent="0.25">
      <c r="A377" s="103" t="s">
        <v>243</v>
      </c>
      <c r="B377" s="104"/>
      <c r="C377" s="104"/>
      <c r="D377" s="104"/>
      <c r="E377" s="104"/>
      <c r="F377" s="104"/>
      <c r="G377" s="104"/>
      <c r="H377" s="104"/>
      <c r="I377" s="104"/>
      <c r="J377" s="104"/>
      <c r="K377" s="105"/>
      <c r="L377" s="60">
        <v>605.48</v>
      </c>
      <c r="M377" s="60"/>
      <c r="N377" s="60"/>
      <c r="O377" s="60"/>
      <c r="BL377" s="35"/>
      <c r="BM377" s="2" t="s">
        <v>243</v>
      </c>
    </row>
    <row r="378" spans="1:65" s="3" customFormat="1" ht="15" x14ac:dyDescent="0.25">
      <c r="A378" s="103" t="s">
        <v>275</v>
      </c>
      <c r="B378" s="104"/>
      <c r="C378" s="104"/>
      <c r="D378" s="104"/>
      <c r="E378" s="104"/>
      <c r="F378" s="104"/>
      <c r="G378" s="104"/>
      <c r="H378" s="104"/>
      <c r="I378" s="104"/>
      <c r="J378" s="104"/>
      <c r="K378" s="105"/>
      <c r="L378" s="60"/>
      <c r="M378" s="60"/>
      <c r="N378" s="60"/>
      <c r="O378" s="60"/>
      <c r="BL378" s="35"/>
      <c r="BM378" s="2" t="s">
        <v>275</v>
      </c>
    </row>
    <row r="379" spans="1:65" s="3" customFormat="1" ht="22.5" x14ac:dyDescent="0.25">
      <c r="A379" s="103" t="s">
        <v>2973</v>
      </c>
      <c r="B379" s="104"/>
      <c r="C379" s="104"/>
      <c r="D379" s="104"/>
      <c r="E379" s="104"/>
      <c r="F379" s="104"/>
      <c r="G379" s="104"/>
      <c r="H379" s="104"/>
      <c r="I379" s="104"/>
      <c r="J379" s="104"/>
      <c r="K379" s="105"/>
      <c r="L379" s="60">
        <v>12071.59</v>
      </c>
      <c r="M379" s="60">
        <v>749.58</v>
      </c>
      <c r="N379" s="60" t="s">
        <v>2780</v>
      </c>
      <c r="O379" s="60">
        <v>11253.84</v>
      </c>
      <c r="BL379" s="35"/>
      <c r="BM379" s="2" t="s">
        <v>2973</v>
      </c>
    </row>
    <row r="380" spans="1:65" s="3" customFormat="1" ht="15" x14ac:dyDescent="0.25">
      <c r="A380" s="103" t="s">
        <v>2974</v>
      </c>
      <c r="B380" s="104"/>
      <c r="C380" s="104"/>
      <c r="D380" s="104"/>
      <c r="E380" s="104"/>
      <c r="F380" s="104"/>
      <c r="G380" s="104"/>
      <c r="H380" s="104"/>
      <c r="I380" s="104"/>
      <c r="J380" s="104"/>
      <c r="K380" s="105"/>
      <c r="L380" s="60">
        <v>810.84</v>
      </c>
      <c r="M380" s="60"/>
      <c r="N380" s="60"/>
      <c r="O380" s="60"/>
      <c r="BL380" s="35"/>
      <c r="BM380" s="2" t="s">
        <v>2974</v>
      </c>
    </row>
    <row r="381" spans="1:65" s="3" customFormat="1" ht="15" x14ac:dyDescent="0.25">
      <c r="A381" s="103" t="s">
        <v>2975</v>
      </c>
      <c r="B381" s="104"/>
      <c r="C381" s="104"/>
      <c r="D381" s="104"/>
      <c r="E381" s="104"/>
      <c r="F381" s="104"/>
      <c r="G381" s="104"/>
      <c r="H381" s="104"/>
      <c r="I381" s="104"/>
      <c r="J381" s="104"/>
      <c r="K381" s="105"/>
      <c r="L381" s="60">
        <v>464.46</v>
      </c>
      <c r="M381" s="60"/>
      <c r="N381" s="60"/>
      <c r="O381" s="60"/>
      <c r="BL381" s="35"/>
      <c r="BM381" s="2" t="s">
        <v>2975</v>
      </c>
    </row>
    <row r="382" spans="1:65" s="3" customFormat="1" ht="15" x14ac:dyDescent="0.25">
      <c r="A382" s="103" t="s">
        <v>243</v>
      </c>
      <c r="B382" s="104"/>
      <c r="C382" s="104"/>
      <c r="D382" s="104"/>
      <c r="E382" s="104"/>
      <c r="F382" s="104"/>
      <c r="G382" s="104"/>
      <c r="H382" s="104"/>
      <c r="I382" s="104"/>
      <c r="J382" s="104"/>
      <c r="K382" s="105"/>
      <c r="L382" s="60">
        <v>13346.89</v>
      </c>
      <c r="M382" s="60"/>
      <c r="N382" s="60"/>
      <c r="O382" s="60"/>
      <c r="BL382" s="35"/>
      <c r="BM382" s="2" t="s">
        <v>243</v>
      </c>
    </row>
    <row r="383" spans="1:65" s="3" customFormat="1" ht="15" x14ac:dyDescent="0.25">
      <c r="A383" s="103" t="s">
        <v>283</v>
      </c>
      <c r="B383" s="104"/>
      <c r="C383" s="104"/>
      <c r="D383" s="104"/>
      <c r="E383" s="104"/>
      <c r="F383" s="104"/>
      <c r="G383" s="104"/>
      <c r="H383" s="104"/>
      <c r="I383" s="104"/>
      <c r="J383" s="104"/>
      <c r="K383" s="105"/>
      <c r="L383" s="60">
        <v>6645213.0300000003</v>
      </c>
      <c r="M383" s="60"/>
      <c r="N383" s="60"/>
      <c r="O383" s="60"/>
      <c r="BL383" s="35"/>
      <c r="BM383" s="2" t="s">
        <v>283</v>
      </c>
    </row>
    <row r="384" spans="1:65" s="3" customFormat="1" ht="15" x14ac:dyDescent="0.25">
      <c r="A384" s="103" t="s">
        <v>284</v>
      </c>
      <c r="B384" s="104"/>
      <c r="C384" s="104"/>
      <c r="D384" s="104"/>
      <c r="E384" s="104"/>
      <c r="F384" s="104"/>
      <c r="G384" s="104"/>
      <c r="H384" s="104"/>
      <c r="I384" s="104"/>
      <c r="J384" s="104"/>
      <c r="K384" s="105"/>
      <c r="L384" s="60"/>
      <c r="M384" s="60"/>
      <c r="N384" s="60"/>
      <c r="O384" s="60"/>
      <c r="BL384" s="35"/>
      <c r="BM384" s="2" t="s">
        <v>284</v>
      </c>
    </row>
    <row r="385" spans="1:67" s="3" customFormat="1" ht="15" x14ac:dyDescent="0.25">
      <c r="A385" s="103" t="s">
        <v>285</v>
      </c>
      <c r="B385" s="104"/>
      <c r="C385" s="104"/>
      <c r="D385" s="104"/>
      <c r="E385" s="104"/>
      <c r="F385" s="104"/>
      <c r="G385" s="104"/>
      <c r="H385" s="104"/>
      <c r="I385" s="104"/>
      <c r="J385" s="104"/>
      <c r="K385" s="105"/>
      <c r="L385" s="60">
        <v>4583991.3899999997</v>
      </c>
      <c r="M385" s="60"/>
      <c r="N385" s="60"/>
      <c r="O385" s="60"/>
      <c r="BL385" s="35"/>
      <c r="BM385" s="2" t="s">
        <v>285</v>
      </c>
    </row>
    <row r="386" spans="1:67" s="3" customFormat="1" ht="15" x14ac:dyDescent="0.25">
      <c r="A386" s="103" t="s">
        <v>286</v>
      </c>
      <c r="B386" s="104"/>
      <c r="C386" s="104"/>
      <c r="D386" s="104"/>
      <c r="E386" s="104"/>
      <c r="F386" s="104"/>
      <c r="G386" s="104"/>
      <c r="H386" s="104"/>
      <c r="I386" s="104"/>
      <c r="J386" s="104"/>
      <c r="K386" s="105"/>
      <c r="L386" s="60">
        <v>488483.94</v>
      </c>
      <c r="M386" s="60"/>
      <c r="N386" s="60"/>
      <c r="O386" s="60"/>
      <c r="BL386" s="35"/>
      <c r="BM386" s="2" t="s">
        <v>286</v>
      </c>
    </row>
    <row r="387" spans="1:67" s="3" customFormat="1" ht="15" x14ac:dyDescent="0.25">
      <c r="A387" s="103" t="s">
        <v>287</v>
      </c>
      <c r="B387" s="104"/>
      <c r="C387" s="104"/>
      <c r="D387" s="104"/>
      <c r="E387" s="104"/>
      <c r="F387" s="104"/>
      <c r="G387" s="104"/>
      <c r="H387" s="104"/>
      <c r="I387" s="104"/>
      <c r="J387" s="104"/>
      <c r="K387" s="105"/>
      <c r="L387" s="60">
        <v>674366.33</v>
      </c>
      <c r="M387" s="60"/>
      <c r="N387" s="60"/>
      <c r="O387" s="60"/>
      <c r="BL387" s="35"/>
      <c r="BM387" s="2" t="s">
        <v>287</v>
      </c>
    </row>
    <row r="388" spans="1:67" s="3" customFormat="1" ht="15" x14ac:dyDescent="0.25">
      <c r="A388" s="103" t="s">
        <v>288</v>
      </c>
      <c r="B388" s="104"/>
      <c r="C388" s="104"/>
      <c r="D388" s="104"/>
      <c r="E388" s="104"/>
      <c r="F388" s="104"/>
      <c r="G388" s="104"/>
      <c r="H388" s="104"/>
      <c r="I388" s="104"/>
      <c r="J388" s="104"/>
      <c r="K388" s="105"/>
      <c r="L388" s="60">
        <v>638693.82999999996</v>
      </c>
      <c r="M388" s="60"/>
      <c r="N388" s="60"/>
      <c r="O388" s="60"/>
      <c r="BL388" s="35"/>
      <c r="BM388" s="2" t="s">
        <v>288</v>
      </c>
    </row>
    <row r="389" spans="1:67" s="3" customFormat="1" ht="15" x14ac:dyDescent="0.25">
      <c r="A389" s="103" t="s">
        <v>289</v>
      </c>
      <c r="B389" s="104"/>
      <c r="C389" s="104"/>
      <c r="D389" s="104"/>
      <c r="E389" s="104"/>
      <c r="F389" s="104"/>
      <c r="G389" s="104"/>
      <c r="H389" s="104"/>
      <c r="I389" s="104"/>
      <c r="J389" s="104"/>
      <c r="K389" s="105"/>
      <c r="L389" s="60">
        <v>413547.98</v>
      </c>
      <c r="M389" s="60"/>
      <c r="N389" s="60"/>
      <c r="O389" s="60"/>
      <c r="BL389" s="35"/>
      <c r="BM389" s="2" t="s">
        <v>289</v>
      </c>
    </row>
    <row r="390" spans="1:67" s="3" customFormat="1" ht="15" x14ac:dyDescent="0.25">
      <c r="A390" s="103" t="s">
        <v>290</v>
      </c>
      <c r="B390" s="104"/>
      <c r="C390" s="104"/>
      <c r="D390" s="104"/>
      <c r="E390" s="104"/>
      <c r="F390" s="104"/>
      <c r="G390" s="104"/>
      <c r="H390" s="104"/>
      <c r="I390" s="104"/>
      <c r="J390" s="104"/>
      <c r="K390" s="105"/>
      <c r="L390" s="60">
        <v>199356.39</v>
      </c>
      <c r="M390" s="60"/>
      <c r="N390" s="60"/>
      <c r="O390" s="60"/>
      <c r="BL390" s="35"/>
      <c r="BM390" s="2" t="s">
        <v>290</v>
      </c>
    </row>
    <row r="391" spans="1:67" s="3" customFormat="1" ht="15" x14ac:dyDescent="0.25">
      <c r="A391" s="99" t="s">
        <v>291</v>
      </c>
      <c r="B391" s="100"/>
      <c r="C391" s="100"/>
      <c r="D391" s="100"/>
      <c r="E391" s="100"/>
      <c r="F391" s="100"/>
      <c r="G391" s="100"/>
      <c r="H391" s="100"/>
      <c r="I391" s="100"/>
      <c r="J391" s="100"/>
      <c r="K391" s="101"/>
      <c r="L391" s="33">
        <v>6844569.4199999999</v>
      </c>
      <c r="M391" s="33"/>
      <c r="N391" s="33"/>
      <c r="O391" s="33"/>
      <c r="BL391" s="35"/>
      <c r="BN391" s="35" t="s">
        <v>291</v>
      </c>
    </row>
    <row r="392" spans="1:67" s="3" customFormat="1" ht="29.25" customHeight="1" x14ac:dyDescent="0.25">
      <c r="A392" s="103" t="s">
        <v>7589</v>
      </c>
      <c r="B392" s="104"/>
      <c r="C392" s="104"/>
      <c r="D392" s="104"/>
      <c r="E392" s="104"/>
      <c r="F392" s="104"/>
      <c r="G392" s="104"/>
      <c r="H392" s="104"/>
      <c r="I392" s="104"/>
      <c r="J392" s="104"/>
      <c r="K392" s="105"/>
      <c r="L392" s="60">
        <v>4445472.8099999996</v>
      </c>
      <c r="M392" s="60"/>
      <c r="N392" s="60"/>
      <c r="O392" s="60"/>
      <c r="BL392" s="35"/>
      <c r="BM392" s="2" t="s">
        <v>292</v>
      </c>
      <c r="BN392" s="35"/>
    </row>
    <row r="393" spans="1:67" s="3" customFormat="1" ht="15" x14ac:dyDescent="0.25">
      <c r="A393" s="99" t="s">
        <v>293</v>
      </c>
      <c r="B393" s="100"/>
      <c r="C393" s="100"/>
      <c r="D393" s="100"/>
      <c r="E393" s="100"/>
      <c r="F393" s="100"/>
      <c r="G393" s="100"/>
      <c r="H393" s="100"/>
      <c r="I393" s="100"/>
      <c r="J393" s="100"/>
      <c r="K393" s="101"/>
      <c r="L393" s="33">
        <v>11290042.23</v>
      </c>
      <c r="M393" s="33"/>
      <c r="N393" s="33"/>
      <c r="O393" s="33"/>
      <c r="BL393" s="35"/>
      <c r="BN393" s="35" t="s">
        <v>293</v>
      </c>
    </row>
    <row r="394" spans="1:67" s="3" customFormat="1" ht="15" x14ac:dyDescent="0.25">
      <c r="A394" s="103" t="s">
        <v>294</v>
      </c>
      <c r="B394" s="104"/>
      <c r="C394" s="104"/>
      <c r="D394" s="104"/>
      <c r="E394" s="104"/>
      <c r="F394" s="104"/>
      <c r="G394" s="104"/>
      <c r="H394" s="104"/>
      <c r="I394" s="104"/>
      <c r="J394" s="104"/>
      <c r="K394" s="105"/>
      <c r="L394" s="60">
        <v>2258008.4500000002</v>
      </c>
      <c r="M394" s="60"/>
      <c r="N394" s="60"/>
      <c r="O394" s="60"/>
      <c r="BL394" s="35"/>
      <c r="BM394" s="2" t="s">
        <v>294</v>
      </c>
      <c r="BN394" s="35"/>
    </row>
    <row r="395" spans="1:67" s="3" customFormat="1" ht="15" x14ac:dyDescent="0.25">
      <c r="A395" s="99" t="s">
        <v>295</v>
      </c>
      <c r="B395" s="100"/>
      <c r="C395" s="100"/>
      <c r="D395" s="100"/>
      <c r="E395" s="100"/>
      <c r="F395" s="100"/>
      <c r="G395" s="100"/>
      <c r="H395" s="100"/>
      <c r="I395" s="100"/>
      <c r="J395" s="100"/>
      <c r="K395" s="101"/>
      <c r="L395" s="33">
        <v>13548050.68</v>
      </c>
      <c r="M395" s="33"/>
      <c r="N395" s="33"/>
      <c r="O395" s="33"/>
      <c r="BL395" s="35"/>
      <c r="BN395" s="35"/>
      <c r="BO395" s="35" t="s">
        <v>295</v>
      </c>
    </row>
    <row r="396" spans="1:67" s="3" customFormat="1" ht="53.2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</row>
    <row r="397" spans="1:67" s="3" customFormat="1" ht="15" x14ac:dyDescent="0.25">
      <c r="A397" s="4"/>
      <c r="B397" s="4"/>
      <c r="C397" s="4"/>
      <c r="D397" s="4"/>
      <c r="E397" s="4"/>
      <c r="F397" s="4"/>
      <c r="G397" s="4"/>
      <c r="H397" s="8"/>
      <c r="I397" s="61"/>
      <c r="J397" s="61"/>
      <c r="K397" s="61"/>
      <c r="L397" s="61"/>
      <c r="M397" s="4"/>
      <c r="N397" s="4"/>
      <c r="O397" s="4"/>
    </row>
  </sheetData>
  <mergeCells count="251"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A366:K366"/>
    <mergeCell ref="A367:K367"/>
    <mergeCell ref="A368:K368"/>
    <mergeCell ref="A369:K369"/>
    <mergeCell ref="A370:K370"/>
    <mergeCell ref="A361:K361"/>
    <mergeCell ref="A362:K362"/>
    <mergeCell ref="A363:K363"/>
    <mergeCell ref="A364:K364"/>
    <mergeCell ref="A365:K365"/>
    <mergeCell ref="A356:K356"/>
    <mergeCell ref="A357:K357"/>
    <mergeCell ref="A358:K358"/>
    <mergeCell ref="A359:K359"/>
    <mergeCell ref="A360:K360"/>
    <mergeCell ref="A351:K351"/>
    <mergeCell ref="A352:K352"/>
    <mergeCell ref="A353:K353"/>
    <mergeCell ref="A354:K354"/>
    <mergeCell ref="A355:K355"/>
    <mergeCell ref="A346:K346"/>
    <mergeCell ref="A347:K347"/>
    <mergeCell ref="A348:K348"/>
    <mergeCell ref="A349:K349"/>
    <mergeCell ref="A350:K350"/>
    <mergeCell ref="A341:K341"/>
    <mergeCell ref="A342:K342"/>
    <mergeCell ref="A343:K343"/>
    <mergeCell ref="A344:K344"/>
    <mergeCell ref="A345:K345"/>
    <mergeCell ref="A336:K336"/>
    <mergeCell ref="A337:K337"/>
    <mergeCell ref="A338:K338"/>
    <mergeCell ref="A339:K339"/>
    <mergeCell ref="A340:K340"/>
    <mergeCell ref="A331:K331"/>
    <mergeCell ref="A332:K332"/>
    <mergeCell ref="A333:K333"/>
    <mergeCell ref="A334:K334"/>
    <mergeCell ref="A335:K335"/>
    <mergeCell ref="A326:K326"/>
    <mergeCell ref="A327:K327"/>
    <mergeCell ref="A328:K328"/>
    <mergeCell ref="A329:K329"/>
    <mergeCell ref="A330:K33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A311:K311"/>
    <mergeCell ref="A312:K312"/>
    <mergeCell ref="A313:K313"/>
    <mergeCell ref="A314:K314"/>
    <mergeCell ref="A315:K315"/>
    <mergeCell ref="C302:E302"/>
    <mergeCell ref="A303:O303"/>
    <mergeCell ref="C304:E304"/>
    <mergeCell ref="C309:E309"/>
    <mergeCell ref="C310:E310"/>
    <mergeCell ref="C293:E293"/>
    <mergeCell ref="C294:E294"/>
    <mergeCell ref="A295:O295"/>
    <mergeCell ref="A296:O296"/>
    <mergeCell ref="C297:E297"/>
    <mergeCell ref="C280:E280"/>
    <mergeCell ref="C285:E285"/>
    <mergeCell ref="C286:E286"/>
    <mergeCell ref="A287:O287"/>
    <mergeCell ref="C288:E288"/>
    <mergeCell ref="C271:E271"/>
    <mergeCell ref="A272:O272"/>
    <mergeCell ref="C273:E273"/>
    <mergeCell ref="A278:O278"/>
    <mergeCell ref="A279:O279"/>
    <mergeCell ref="A259:O259"/>
    <mergeCell ref="C260:E260"/>
    <mergeCell ref="A264:O264"/>
    <mergeCell ref="C265:E265"/>
    <mergeCell ref="C270:E270"/>
    <mergeCell ref="C247:E247"/>
    <mergeCell ref="A248:O248"/>
    <mergeCell ref="C249:E249"/>
    <mergeCell ref="C253:E253"/>
    <mergeCell ref="C254:E254"/>
    <mergeCell ref="C238:E238"/>
    <mergeCell ref="C239:E239"/>
    <mergeCell ref="A240:O240"/>
    <mergeCell ref="C241:E241"/>
    <mergeCell ref="C246:E246"/>
    <mergeCell ref="A226:O226"/>
    <mergeCell ref="C227:E227"/>
    <mergeCell ref="C231:E231"/>
    <mergeCell ref="A232:O232"/>
    <mergeCell ref="C233:E233"/>
    <mergeCell ref="A217:O217"/>
    <mergeCell ref="C218:E218"/>
    <mergeCell ref="C223:E223"/>
    <mergeCell ref="C224:E224"/>
    <mergeCell ref="A225:O225"/>
    <mergeCell ref="A208:O208"/>
    <mergeCell ref="A209:O209"/>
    <mergeCell ref="C210:E210"/>
    <mergeCell ref="C215:E215"/>
    <mergeCell ref="C216:E216"/>
    <mergeCell ref="C195:E195"/>
    <mergeCell ref="C200:E200"/>
    <mergeCell ref="C201:E201"/>
    <mergeCell ref="A202:O202"/>
    <mergeCell ref="C203:E203"/>
    <mergeCell ref="C183:E183"/>
    <mergeCell ref="C184:E184"/>
    <mergeCell ref="A189:O189"/>
    <mergeCell ref="C190:E190"/>
    <mergeCell ref="A194:O194"/>
    <mergeCell ref="C171:E171"/>
    <mergeCell ref="C176:E176"/>
    <mergeCell ref="C177:E177"/>
    <mergeCell ref="A178:O178"/>
    <mergeCell ref="C179:E179"/>
    <mergeCell ref="A162:O162"/>
    <mergeCell ref="C163:E163"/>
    <mergeCell ref="C168:E168"/>
    <mergeCell ref="C169:E169"/>
    <mergeCell ref="A170:O170"/>
    <mergeCell ref="A150:O150"/>
    <mergeCell ref="C151:E151"/>
    <mergeCell ref="C155:E155"/>
    <mergeCell ref="C160:E160"/>
    <mergeCell ref="C161:E161"/>
    <mergeCell ref="A142:O142"/>
    <mergeCell ref="A143:O143"/>
    <mergeCell ref="C144:E144"/>
    <mergeCell ref="C148:E148"/>
    <mergeCell ref="C149:E149"/>
    <mergeCell ref="A137:O137"/>
    <mergeCell ref="A138:K138"/>
    <mergeCell ref="A139:K139"/>
    <mergeCell ref="A140:K140"/>
    <mergeCell ref="A141:K141"/>
    <mergeCell ref="C128:E128"/>
    <mergeCell ref="A129:O129"/>
    <mergeCell ref="C130:E130"/>
    <mergeCell ref="C135:E135"/>
    <mergeCell ref="C136:E136"/>
    <mergeCell ref="C119:E119"/>
    <mergeCell ref="C120:E120"/>
    <mergeCell ref="A121:O121"/>
    <mergeCell ref="C122:E122"/>
    <mergeCell ref="C127:E127"/>
    <mergeCell ref="C110:E110"/>
    <mergeCell ref="C111:E111"/>
    <mergeCell ref="A112:O112"/>
    <mergeCell ref="A113:O113"/>
    <mergeCell ref="C114:E114"/>
    <mergeCell ref="C101:E101"/>
    <mergeCell ref="C102:E102"/>
    <mergeCell ref="C103:E103"/>
    <mergeCell ref="A104:O104"/>
    <mergeCell ref="C105:E105"/>
    <mergeCell ref="C91:E91"/>
    <mergeCell ref="A92:O92"/>
    <mergeCell ref="C93:E93"/>
    <mergeCell ref="C98:E98"/>
    <mergeCell ref="C100:E100"/>
    <mergeCell ref="A79:O79"/>
    <mergeCell ref="C80:E80"/>
    <mergeCell ref="C84:E84"/>
    <mergeCell ref="A85:O85"/>
    <mergeCell ref="C86:E86"/>
    <mergeCell ref="C69:E69"/>
    <mergeCell ref="A70:O70"/>
    <mergeCell ref="C71:E71"/>
    <mergeCell ref="C75:E75"/>
    <mergeCell ref="C77:E77"/>
    <mergeCell ref="A57:O57"/>
    <mergeCell ref="C58:E58"/>
    <mergeCell ref="C63:E63"/>
    <mergeCell ref="A64:O64"/>
    <mergeCell ref="C65:E65"/>
    <mergeCell ref="A52:K52"/>
    <mergeCell ref="A53:K53"/>
    <mergeCell ref="A54:K54"/>
    <mergeCell ref="A55:O55"/>
    <mergeCell ref="A56:O56"/>
    <mergeCell ref="A39:O39"/>
    <mergeCell ref="C40:E40"/>
    <mergeCell ref="C45:E45"/>
    <mergeCell ref="C47:E47"/>
    <mergeCell ref="A51:K51"/>
    <mergeCell ref="C29:E29"/>
    <mergeCell ref="A31:O31"/>
    <mergeCell ref="C32:E32"/>
    <mergeCell ref="A34:O34"/>
    <mergeCell ref="C35:E35"/>
    <mergeCell ref="C20:E20"/>
    <mergeCell ref="A21:O21"/>
    <mergeCell ref="A22:O22"/>
    <mergeCell ref="C23:E23"/>
    <mergeCell ref="A28:O28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O408"/>
  <sheetViews>
    <sheetView topLeftCell="A387" workbookViewId="0">
      <selection activeCell="A403" sqref="A403:K40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2976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2977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2977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2978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5282.3090000000002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2530.1860000000001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276.95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637.41999999999996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30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30</v>
      </c>
    </row>
    <row r="22" spans="1:61" s="3" customFormat="1" ht="15" x14ac:dyDescent="0.25">
      <c r="A22" s="91" t="s">
        <v>2979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2979</v>
      </c>
    </row>
    <row r="23" spans="1:61" s="3" customFormat="1" ht="180" x14ac:dyDescent="0.25">
      <c r="A23" s="29" t="s">
        <v>32</v>
      </c>
      <c r="B23" s="30" t="s">
        <v>2980</v>
      </c>
      <c r="C23" s="94" t="s">
        <v>2981</v>
      </c>
      <c r="D23" s="94"/>
      <c r="E23" s="94"/>
      <c r="F23" s="29" t="s">
        <v>35</v>
      </c>
      <c r="G23" s="32">
        <v>3.041E-2</v>
      </c>
      <c r="H23" s="33" t="s">
        <v>2982</v>
      </c>
      <c r="I23" s="33" t="s">
        <v>2983</v>
      </c>
      <c r="J23" s="33">
        <v>3.25</v>
      </c>
      <c r="K23" s="31" t="s">
        <v>37</v>
      </c>
      <c r="L23" s="33">
        <v>1061.1300000000001</v>
      </c>
      <c r="M23" s="33">
        <v>52.67</v>
      </c>
      <c r="N23" s="34" t="s">
        <v>2984</v>
      </c>
      <c r="O23" s="33">
        <v>0.87</v>
      </c>
      <c r="BG23" s="27"/>
      <c r="BH23" s="28"/>
      <c r="BI23" s="35" t="s">
        <v>2981</v>
      </c>
    </row>
    <row r="24" spans="1:61" s="3" customFormat="1" ht="15" x14ac:dyDescent="0.25">
      <c r="A24" s="36"/>
      <c r="B24" s="37"/>
      <c r="C24" s="38" t="s">
        <v>2985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2986</v>
      </c>
      <c r="F25" s="43"/>
      <c r="G25" s="44"/>
      <c r="H25" s="45"/>
      <c r="I25" s="11"/>
      <c r="J25" s="11"/>
      <c r="K25" s="11"/>
      <c r="L25" s="46">
        <v>454.87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2987</v>
      </c>
      <c r="F26" s="43"/>
      <c r="G26" s="44"/>
      <c r="H26" s="45"/>
      <c r="I26" s="11"/>
      <c r="J26" s="11"/>
      <c r="K26" s="11"/>
      <c r="L26" s="46">
        <v>227.43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1743.43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91" t="s">
        <v>2988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2988</v>
      </c>
      <c r="BI28" s="35"/>
    </row>
    <row r="29" spans="1:61" s="3" customFormat="1" ht="180" x14ac:dyDescent="0.25">
      <c r="A29" s="29" t="s">
        <v>43</v>
      </c>
      <c r="B29" s="30" t="s">
        <v>2980</v>
      </c>
      <c r="C29" s="94" t="s">
        <v>2981</v>
      </c>
      <c r="D29" s="94"/>
      <c r="E29" s="94"/>
      <c r="F29" s="29" t="s">
        <v>35</v>
      </c>
      <c r="G29" s="50">
        <v>6.7999999999999996E-3</v>
      </c>
      <c r="H29" s="33" t="s">
        <v>2982</v>
      </c>
      <c r="I29" s="33" t="s">
        <v>2983</v>
      </c>
      <c r="J29" s="33">
        <v>3.25</v>
      </c>
      <c r="K29" s="31" t="s">
        <v>37</v>
      </c>
      <c r="L29" s="33">
        <v>237.29</v>
      </c>
      <c r="M29" s="33">
        <v>11.78</v>
      </c>
      <c r="N29" s="34" t="s">
        <v>2989</v>
      </c>
      <c r="O29" s="33">
        <v>0.2</v>
      </c>
      <c r="BG29" s="27"/>
      <c r="BH29" s="28"/>
      <c r="BI29" s="35" t="s">
        <v>2981</v>
      </c>
    </row>
    <row r="30" spans="1:61" s="3" customFormat="1" ht="15" x14ac:dyDescent="0.25">
      <c r="A30" s="36"/>
      <c r="B30" s="37"/>
      <c r="C30" s="38" t="s">
        <v>2990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2991</v>
      </c>
      <c r="F31" s="43"/>
      <c r="G31" s="44"/>
      <c r="H31" s="45"/>
      <c r="I31" s="11"/>
      <c r="J31" s="11"/>
      <c r="K31" s="11"/>
      <c r="L31" s="46">
        <v>101.72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2992</v>
      </c>
      <c r="F32" s="43"/>
      <c r="G32" s="44"/>
      <c r="H32" s="45"/>
      <c r="I32" s="11"/>
      <c r="J32" s="11"/>
      <c r="K32" s="11"/>
      <c r="L32" s="46">
        <v>50.86</v>
      </c>
      <c r="M32" s="47"/>
      <c r="N32" s="47"/>
      <c r="O32" s="48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389.87</v>
      </c>
      <c r="M33" s="47"/>
      <c r="N33" s="47"/>
      <c r="O33" s="48"/>
      <c r="BG33" s="27"/>
      <c r="BH33" s="28"/>
      <c r="BI33" s="35"/>
    </row>
    <row r="34" spans="1:61" s="3" customFormat="1" ht="15" x14ac:dyDescent="0.25">
      <c r="A34" s="91" t="s">
        <v>49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BG34" s="27"/>
      <c r="BH34" s="28" t="s">
        <v>49</v>
      </c>
      <c r="BI34" s="35"/>
    </row>
    <row r="35" spans="1:61" s="3" customFormat="1" ht="180" x14ac:dyDescent="0.25">
      <c r="A35" s="29" t="s">
        <v>50</v>
      </c>
      <c r="B35" s="30" t="s">
        <v>51</v>
      </c>
      <c r="C35" s="94" t="s">
        <v>52</v>
      </c>
      <c r="D35" s="94"/>
      <c r="E35" s="94"/>
      <c r="F35" s="29" t="s">
        <v>53</v>
      </c>
      <c r="G35" s="50">
        <v>0.11219999999999999</v>
      </c>
      <c r="H35" s="33" t="s">
        <v>54</v>
      </c>
      <c r="I35" s="33"/>
      <c r="J35" s="33"/>
      <c r="K35" s="31" t="s">
        <v>37</v>
      </c>
      <c r="L35" s="33">
        <v>9105.58</v>
      </c>
      <c r="M35" s="33">
        <v>9105.58</v>
      </c>
      <c r="N35" s="34"/>
      <c r="O35" s="33"/>
      <c r="BG35" s="27"/>
      <c r="BH35" s="28"/>
      <c r="BI35" s="35" t="s">
        <v>52</v>
      </c>
    </row>
    <row r="36" spans="1:61" s="3" customFormat="1" ht="15" x14ac:dyDescent="0.25">
      <c r="A36" s="36"/>
      <c r="B36" s="37"/>
      <c r="C36" s="38" t="s">
        <v>2993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</row>
    <row r="37" spans="1:61" s="3" customFormat="1" ht="15" x14ac:dyDescent="0.25">
      <c r="A37" s="41"/>
      <c r="B37" s="42"/>
      <c r="C37" s="42"/>
      <c r="D37" s="42"/>
      <c r="E37" s="43" t="s">
        <v>2994</v>
      </c>
      <c r="F37" s="43"/>
      <c r="G37" s="44"/>
      <c r="H37" s="45"/>
      <c r="I37" s="11"/>
      <c r="J37" s="11"/>
      <c r="K37" s="11"/>
      <c r="L37" s="46">
        <v>8103.97</v>
      </c>
      <c r="M37" s="47"/>
      <c r="N37" s="47"/>
      <c r="O37" s="48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2995</v>
      </c>
      <c r="F38" s="43"/>
      <c r="G38" s="44"/>
      <c r="H38" s="45"/>
      <c r="I38" s="11"/>
      <c r="J38" s="11"/>
      <c r="K38" s="11"/>
      <c r="L38" s="46">
        <v>3642.23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20851.78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91" t="s">
        <v>2996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3"/>
      <c r="BG40" s="27"/>
      <c r="BH40" s="28" t="s">
        <v>2996</v>
      </c>
      <c r="BI40" s="35"/>
    </row>
    <row r="41" spans="1:61" s="3" customFormat="1" ht="180" x14ac:dyDescent="0.25">
      <c r="A41" s="29" t="s">
        <v>58</v>
      </c>
      <c r="B41" s="30" t="s">
        <v>2997</v>
      </c>
      <c r="C41" s="94" t="s">
        <v>2998</v>
      </c>
      <c r="D41" s="94"/>
      <c r="E41" s="94"/>
      <c r="F41" s="29" t="s">
        <v>35</v>
      </c>
      <c r="G41" s="32">
        <v>1.1220000000000001E-2</v>
      </c>
      <c r="H41" s="33" t="s">
        <v>2999</v>
      </c>
      <c r="I41" s="33" t="s">
        <v>3000</v>
      </c>
      <c r="J41" s="33">
        <v>2.17</v>
      </c>
      <c r="K41" s="31" t="s">
        <v>37</v>
      </c>
      <c r="L41" s="33">
        <v>315.66000000000003</v>
      </c>
      <c r="M41" s="33">
        <v>15.66</v>
      </c>
      <c r="N41" s="34" t="s">
        <v>3001</v>
      </c>
      <c r="O41" s="33">
        <v>0.22</v>
      </c>
      <c r="BG41" s="27"/>
      <c r="BH41" s="28"/>
      <c r="BI41" s="35" t="s">
        <v>2998</v>
      </c>
    </row>
    <row r="42" spans="1:61" s="3" customFormat="1" ht="15" x14ac:dyDescent="0.25">
      <c r="A42" s="36"/>
      <c r="B42" s="37"/>
      <c r="C42" s="38" t="s">
        <v>3002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</row>
    <row r="43" spans="1:61" s="3" customFormat="1" ht="15" x14ac:dyDescent="0.25">
      <c r="A43" s="41"/>
      <c r="B43" s="42"/>
      <c r="C43" s="42"/>
      <c r="D43" s="42"/>
      <c r="E43" s="43" t="s">
        <v>3003</v>
      </c>
      <c r="F43" s="43"/>
      <c r="G43" s="44"/>
      <c r="H43" s="45"/>
      <c r="I43" s="11"/>
      <c r="J43" s="11"/>
      <c r="K43" s="11"/>
      <c r="L43" s="46">
        <v>135.32</v>
      </c>
      <c r="M43" s="47"/>
      <c r="N43" s="47"/>
      <c r="O43" s="48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3004</v>
      </c>
      <c r="F44" s="43"/>
      <c r="G44" s="44"/>
      <c r="H44" s="45"/>
      <c r="I44" s="11"/>
      <c r="J44" s="11"/>
      <c r="K44" s="11"/>
      <c r="L44" s="46">
        <v>67.66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518.64</v>
      </c>
      <c r="M45" s="47"/>
      <c r="N45" s="47"/>
      <c r="O45" s="48"/>
      <c r="BG45" s="27"/>
      <c r="BH45" s="28"/>
      <c r="BI45" s="35"/>
    </row>
    <row r="46" spans="1:61" s="3" customFormat="1" ht="157.5" x14ac:dyDescent="0.25">
      <c r="A46" s="29" t="s">
        <v>62</v>
      </c>
      <c r="B46" s="30" t="s">
        <v>44</v>
      </c>
      <c r="C46" s="94" t="s">
        <v>45</v>
      </c>
      <c r="D46" s="94"/>
      <c r="E46" s="94"/>
      <c r="F46" s="29" t="s">
        <v>46</v>
      </c>
      <c r="G46" s="49">
        <v>96.86</v>
      </c>
      <c r="H46" s="33">
        <v>38.58</v>
      </c>
      <c r="I46" s="33">
        <v>38.58</v>
      </c>
      <c r="J46" s="33"/>
      <c r="K46" s="31" t="s">
        <v>47</v>
      </c>
      <c r="L46" s="33">
        <v>57958.68</v>
      </c>
      <c r="M46" s="33"/>
      <c r="N46" s="34">
        <v>57958.68</v>
      </c>
      <c r="O46" s="33"/>
      <c r="BG46" s="27"/>
      <c r="BH46" s="28"/>
      <c r="BI46" s="35" t="s">
        <v>45</v>
      </c>
    </row>
    <row r="47" spans="1:61" s="3" customFormat="1" ht="15" x14ac:dyDescent="0.25">
      <c r="A47" s="36"/>
      <c r="B47" s="37"/>
      <c r="C47" s="38" t="s">
        <v>3005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40"/>
      <c r="BG47" s="27"/>
      <c r="BH47" s="28"/>
      <c r="BI47" s="35"/>
    </row>
    <row r="48" spans="1:61" s="3" customFormat="1" ht="15" x14ac:dyDescent="0.25">
      <c r="A48" s="91" t="s">
        <v>79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3"/>
      <c r="BG48" s="27"/>
      <c r="BH48" s="28" t="s">
        <v>79</v>
      </c>
      <c r="BI48" s="35"/>
    </row>
    <row r="49" spans="1:62" s="3" customFormat="1" ht="180" x14ac:dyDescent="0.25">
      <c r="A49" s="29" t="s">
        <v>65</v>
      </c>
      <c r="B49" s="30" t="s">
        <v>81</v>
      </c>
      <c r="C49" s="94" t="s">
        <v>82</v>
      </c>
      <c r="D49" s="94"/>
      <c r="E49" s="94"/>
      <c r="F49" s="29" t="s">
        <v>35</v>
      </c>
      <c r="G49" s="32">
        <v>2.068E-2</v>
      </c>
      <c r="H49" s="33">
        <v>505.05</v>
      </c>
      <c r="I49" s="33" t="s">
        <v>83</v>
      </c>
      <c r="J49" s="33"/>
      <c r="K49" s="31" t="s">
        <v>37</v>
      </c>
      <c r="L49" s="33">
        <v>142.57</v>
      </c>
      <c r="M49" s="33"/>
      <c r="N49" s="34" t="s">
        <v>3006</v>
      </c>
      <c r="O49" s="33"/>
      <c r="BG49" s="27"/>
      <c r="BH49" s="28"/>
      <c r="BI49" s="35" t="s">
        <v>82</v>
      </c>
    </row>
    <row r="50" spans="1:62" s="3" customFormat="1" ht="15" x14ac:dyDescent="0.25">
      <c r="A50" s="36"/>
      <c r="B50" s="37"/>
      <c r="C50" s="38" t="s">
        <v>3007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0"/>
      <c r="BG50" s="27"/>
      <c r="BH50" s="28"/>
      <c r="BI50" s="35"/>
    </row>
    <row r="51" spans="1:62" s="3" customFormat="1" ht="15" x14ac:dyDescent="0.25">
      <c r="A51" s="41"/>
      <c r="B51" s="42"/>
      <c r="C51" s="42"/>
      <c r="D51" s="42"/>
      <c r="E51" s="43" t="s">
        <v>3008</v>
      </c>
      <c r="F51" s="43"/>
      <c r="G51" s="44"/>
      <c r="H51" s="45"/>
      <c r="I51" s="11"/>
      <c r="J51" s="11"/>
      <c r="K51" s="11"/>
      <c r="L51" s="46">
        <v>58.9</v>
      </c>
      <c r="M51" s="47"/>
      <c r="N51" s="47"/>
      <c r="O51" s="48"/>
      <c r="BG51" s="27"/>
      <c r="BH51" s="28"/>
      <c r="BI51" s="35"/>
    </row>
    <row r="52" spans="1:62" s="3" customFormat="1" ht="15" x14ac:dyDescent="0.25">
      <c r="A52" s="41"/>
      <c r="B52" s="42"/>
      <c r="C52" s="42"/>
      <c r="D52" s="42"/>
      <c r="E52" s="43" t="s">
        <v>3009</v>
      </c>
      <c r="F52" s="43"/>
      <c r="G52" s="44"/>
      <c r="H52" s="45"/>
      <c r="I52" s="11"/>
      <c r="J52" s="11"/>
      <c r="K52" s="11"/>
      <c r="L52" s="46">
        <v>29.45</v>
      </c>
      <c r="M52" s="47"/>
      <c r="N52" s="47"/>
      <c r="O52" s="48"/>
      <c r="BG52" s="27"/>
      <c r="BH52" s="28"/>
      <c r="BI52" s="35"/>
    </row>
    <row r="53" spans="1:62" s="3" customFormat="1" ht="15" x14ac:dyDescent="0.25">
      <c r="A53" s="41"/>
      <c r="B53" s="42"/>
      <c r="C53" s="42"/>
      <c r="D53" s="42"/>
      <c r="E53" s="43" t="s">
        <v>42</v>
      </c>
      <c r="F53" s="43"/>
      <c r="G53" s="44"/>
      <c r="H53" s="45"/>
      <c r="I53" s="11"/>
      <c r="J53" s="11"/>
      <c r="K53" s="11"/>
      <c r="L53" s="46">
        <v>230.92</v>
      </c>
      <c r="M53" s="47"/>
      <c r="N53" s="47"/>
      <c r="O53" s="48"/>
      <c r="BG53" s="27"/>
      <c r="BH53" s="28"/>
      <c r="BI53" s="35"/>
    </row>
    <row r="54" spans="1:62" s="3" customFormat="1" ht="180" x14ac:dyDescent="0.25">
      <c r="A54" s="29" t="s">
        <v>75</v>
      </c>
      <c r="B54" s="30" t="s">
        <v>89</v>
      </c>
      <c r="C54" s="94" t="s">
        <v>90</v>
      </c>
      <c r="D54" s="94"/>
      <c r="E54" s="94"/>
      <c r="F54" s="29" t="s">
        <v>91</v>
      </c>
      <c r="G54" s="53">
        <v>22.748000000000001</v>
      </c>
      <c r="H54" s="33">
        <v>59.99</v>
      </c>
      <c r="I54" s="33"/>
      <c r="J54" s="33">
        <v>59.99</v>
      </c>
      <c r="K54" s="31" t="s">
        <v>37</v>
      </c>
      <c r="L54" s="33">
        <v>12077.17</v>
      </c>
      <c r="M54" s="33"/>
      <c r="N54" s="34"/>
      <c r="O54" s="33">
        <v>12077.17</v>
      </c>
      <c r="BG54" s="27"/>
      <c r="BH54" s="28"/>
      <c r="BI54" s="35" t="s">
        <v>90</v>
      </c>
    </row>
    <row r="55" spans="1:62" s="3" customFormat="1" ht="15" x14ac:dyDescent="0.25">
      <c r="A55" s="36"/>
      <c r="B55" s="37"/>
      <c r="C55" s="38" t="s">
        <v>92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40"/>
      <c r="BG55" s="27"/>
      <c r="BH55" s="28"/>
      <c r="BI55" s="35"/>
    </row>
    <row r="56" spans="1:62" s="3" customFormat="1" ht="15" x14ac:dyDescent="0.25">
      <c r="A56" s="91" t="s">
        <v>63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3"/>
      <c r="BG56" s="27"/>
      <c r="BH56" s="28" t="s">
        <v>63</v>
      </c>
      <c r="BI56" s="35"/>
    </row>
    <row r="57" spans="1:62" s="3" customFormat="1" ht="22.5" x14ac:dyDescent="0.25">
      <c r="A57" s="99" t="s">
        <v>93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1"/>
      <c r="L57" s="33">
        <v>80898.080000000002</v>
      </c>
      <c r="M57" s="33">
        <v>9185.69</v>
      </c>
      <c r="N57" s="33" t="s">
        <v>3010</v>
      </c>
      <c r="O57" s="33">
        <v>12078.46</v>
      </c>
      <c r="BG57" s="27"/>
      <c r="BH57" s="28"/>
      <c r="BI57" s="35"/>
      <c r="BJ57" s="35" t="s">
        <v>93</v>
      </c>
    </row>
    <row r="58" spans="1:62" s="3" customFormat="1" ht="15" x14ac:dyDescent="0.25">
      <c r="A58" s="99" t="s">
        <v>95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1"/>
      <c r="L58" s="33">
        <v>8854.77</v>
      </c>
      <c r="M58" s="33"/>
      <c r="N58" s="33"/>
      <c r="O58" s="33"/>
      <c r="BG58" s="27"/>
      <c r="BH58" s="28"/>
      <c r="BI58" s="35"/>
      <c r="BJ58" s="35" t="s">
        <v>95</v>
      </c>
    </row>
    <row r="59" spans="1:62" s="3" customFormat="1" ht="15" x14ac:dyDescent="0.25">
      <c r="A59" s="99" t="s">
        <v>96</v>
      </c>
      <c r="B59" s="100"/>
      <c r="C59" s="100"/>
      <c r="D59" s="100"/>
      <c r="E59" s="100"/>
      <c r="F59" s="100"/>
      <c r="G59" s="100"/>
      <c r="H59" s="100"/>
      <c r="I59" s="100"/>
      <c r="J59" s="100"/>
      <c r="K59" s="101"/>
      <c r="L59" s="33">
        <v>4017.63</v>
      </c>
      <c r="M59" s="33"/>
      <c r="N59" s="33"/>
      <c r="O59" s="33"/>
      <c r="BG59" s="27"/>
      <c r="BH59" s="28"/>
      <c r="BI59" s="35"/>
      <c r="BJ59" s="35" t="s">
        <v>96</v>
      </c>
    </row>
    <row r="60" spans="1:62" s="3" customFormat="1" ht="15" x14ac:dyDescent="0.25">
      <c r="A60" s="99" t="s">
        <v>97</v>
      </c>
      <c r="B60" s="100"/>
      <c r="C60" s="100"/>
      <c r="D60" s="100"/>
      <c r="E60" s="100"/>
      <c r="F60" s="100"/>
      <c r="G60" s="100"/>
      <c r="H60" s="100"/>
      <c r="I60" s="100"/>
      <c r="J60" s="100"/>
      <c r="K60" s="101"/>
      <c r="L60" s="33">
        <v>93770.48</v>
      </c>
      <c r="M60" s="33"/>
      <c r="N60" s="33"/>
      <c r="O60" s="33"/>
      <c r="BG60" s="27"/>
      <c r="BH60" s="28"/>
      <c r="BI60" s="35"/>
      <c r="BJ60" s="35" t="s">
        <v>97</v>
      </c>
    </row>
    <row r="61" spans="1:62" s="3" customFormat="1" ht="15" x14ac:dyDescent="0.25">
      <c r="A61" s="96" t="s">
        <v>3011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8"/>
      <c r="BG61" s="27" t="s">
        <v>3011</v>
      </c>
      <c r="BH61" s="28"/>
      <c r="BI61" s="35"/>
      <c r="BJ61" s="35"/>
    </row>
    <row r="62" spans="1:62" s="3" customFormat="1" ht="15" x14ac:dyDescent="0.25">
      <c r="A62" s="91" t="s">
        <v>99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3"/>
      <c r="BG62" s="27"/>
      <c r="BH62" s="28" t="s">
        <v>99</v>
      </c>
      <c r="BI62" s="35"/>
      <c r="BJ62" s="35"/>
    </row>
    <row r="63" spans="1:62" s="3" customFormat="1" ht="180" x14ac:dyDescent="0.25">
      <c r="A63" s="29" t="s">
        <v>80</v>
      </c>
      <c r="B63" s="30" t="s">
        <v>101</v>
      </c>
      <c r="C63" s="94" t="s">
        <v>102</v>
      </c>
      <c r="D63" s="94"/>
      <c r="E63" s="94"/>
      <c r="F63" s="29" t="s">
        <v>103</v>
      </c>
      <c r="G63" s="50">
        <v>7.0800000000000002E-2</v>
      </c>
      <c r="H63" s="33" t="s">
        <v>104</v>
      </c>
      <c r="I63" s="33" t="s">
        <v>105</v>
      </c>
      <c r="J63" s="33">
        <v>3850.78</v>
      </c>
      <c r="K63" s="31" t="s">
        <v>37</v>
      </c>
      <c r="L63" s="33">
        <v>3616.6</v>
      </c>
      <c r="M63" s="33">
        <v>664.91</v>
      </c>
      <c r="N63" s="34" t="s">
        <v>3012</v>
      </c>
      <c r="O63" s="33">
        <v>2412.8200000000002</v>
      </c>
      <c r="BG63" s="27"/>
      <c r="BH63" s="28"/>
      <c r="BI63" s="35" t="s">
        <v>102</v>
      </c>
      <c r="BJ63" s="35"/>
    </row>
    <row r="64" spans="1:62" s="3" customFormat="1" ht="15" x14ac:dyDescent="0.25">
      <c r="A64" s="36"/>
      <c r="B64" s="37"/>
      <c r="C64" s="38" t="s">
        <v>3013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BG64" s="27"/>
      <c r="BH64" s="28"/>
      <c r="BI64" s="35"/>
      <c r="BJ64" s="35"/>
    </row>
    <row r="65" spans="1:63" s="3" customFormat="1" ht="15" x14ac:dyDescent="0.25">
      <c r="A65" s="41"/>
      <c r="B65" s="42"/>
      <c r="C65" s="42"/>
      <c r="D65" s="42"/>
      <c r="E65" s="43" t="s">
        <v>3014</v>
      </c>
      <c r="F65" s="43"/>
      <c r="G65" s="44"/>
      <c r="H65" s="45"/>
      <c r="I65" s="11"/>
      <c r="J65" s="11"/>
      <c r="K65" s="11"/>
      <c r="L65" s="46">
        <v>1205.27</v>
      </c>
      <c r="M65" s="47"/>
      <c r="N65" s="47"/>
      <c r="O65" s="48"/>
      <c r="BG65" s="27"/>
      <c r="BH65" s="28"/>
      <c r="BI65" s="35"/>
      <c r="BJ65" s="35"/>
    </row>
    <row r="66" spans="1:63" s="3" customFormat="1" ht="15" x14ac:dyDescent="0.25">
      <c r="A66" s="41"/>
      <c r="B66" s="42"/>
      <c r="C66" s="42"/>
      <c r="D66" s="42"/>
      <c r="E66" s="43" t="s">
        <v>3015</v>
      </c>
      <c r="F66" s="43"/>
      <c r="G66" s="44"/>
      <c r="H66" s="45"/>
      <c r="I66" s="11"/>
      <c r="J66" s="11"/>
      <c r="K66" s="11"/>
      <c r="L66" s="46">
        <v>1098.68</v>
      </c>
      <c r="M66" s="47"/>
      <c r="N66" s="47"/>
      <c r="O66" s="48"/>
      <c r="BG66" s="27"/>
      <c r="BH66" s="28"/>
      <c r="BI66" s="35"/>
      <c r="BJ66" s="35"/>
    </row>
    <row r="67" spans="1:63" s="3" customFormat="1" ht="15" x14ac:dyDescent="0.25">
      <c r="A67" s="41"/>
      <c r="B67" s="42"/>
      <c r="C67" s="42"/>
      <c r="D67" s="42"/>
      <c r="E67" s="43" t="s">
        <v>42</v>
      </c>
      <c r="F67" s="43"/>
      <c r="G67" s="44"/>
      <c r="H67" s="45"/>
      <c r="I67" s="11"/>
      <c r="J67" s="11"/>
      <c r="K67" s="11"/>
      <c r="L67" s="46">
        <v>5920.55</v>
      </c>
      <c r="M67" s="47"/>
      <c r="N67" s="47"/>
      <c r="O67" s="48"/>
      <c r="BG67" s="27"/>
      <c r="BH67" s="28"/>
      <c r="BI67" s="35"/>
      <c r="BJ67" s="35"/>
    </row>
    <row r="68" spans="1:63" s="3" customFormat="1" ht="23.25" x14ac:dyDescent="0.25">
      <c r="A68" s="54" t="s">
        <v>110</v>
      </c>
      <c r="B68" s="55" t="s">
        <v>111</v>
      </c>
      <c r="C68" s="102" t="s">
        <v>112</v>
      </c>
      <c r="D68" s="102"/>
      <c r="E68" s="102"/>
      <c r="F68" s="56" t="s">
        <v>113</v>
      </c>
      <c r="G68" s="44" t="s">
        <v>3016</v>
      </c>
      <c r="H68" s="57">
        <v>3.85</v>
      </c>
      <c r="I68" s="57"/>
      <c r="J68" s="57">
        <v>3.85</v>
      </c>
      <c r="K68" s="58"/>
      <c r="L68" s="57">
        <v>272.58</v>
      </c>
      <c r="M68" s="57"/>
      <c r="N68" s="57"/>
      <c r="O68" s="59">
        <v>272.58</v>
      </c>
      <c r="BG68" s="27"/>
      <c r="BH68" s="28"/>
      <c r="BI68" s="35"/>
      <c r="BJ68" s="35"/>
      <c r="BK68" s="19" t="s">
        <v>112</v>
      </c>
    </row>
    <row r="69" spans="1:63" s="3" customFormat="1" ht="15" x14ac:dyDescent="0.25">
      <c r="A69" s="91" t="s">
        <v>115</v>
      </c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3"/>
      <c r="BG69" s="27"/>
      <c r="BH69" s="28" t="s">
        <v>115</v>
      </c>
      <c r="BI69" s="35"/>
      <c r="BJ69" s="35"/>
      <c r="BK69" s="19"/>
    </row>
    <row r="70" spans="1:63" s="3" customFormat="1" ht="180" x14ac:dyDescent="0.25">
      <c r="A70" s="29" t="s">
        <v>88</v>
      </c>
      <c r="B70" s="30" t="s">
        <v>117</v>
      </c>
      <c r="C70" s="94" t="s">
        <v>118</v>
      </c>
      <c r="D70" s="94"/>
      <c r="E70" s="94"/>
      <c r="F70" s="29" t="s">
        <v>53</v>
      </c>
      <c r="G70" s="50">
        <v>4.1300000000000003E-2</v>
      </c>
      <c r="H70" s="33" t="s">
        <v>119</v>
      </c>
      <c r="I70" s="33" t="s">
        <v>120</v>
      </c>
      <c r="J70" s="33">
        <v>58029.27</v>
      </c>
      <c r="K70" s="31" t="s">
        <v>37</v>
      </c>
      <c r="L70" s="33">
        <v>23949.83</v>
      </c>
      <c r="M70" s="33">
        <v>1856.98</v>
      </c>
      <c r="N70" s="34" t="s">
        <v>3017</v>
      </c>
      <c r="O70" s="33">
        <v>21209.99</v>
      </c>
      <c r="BG70" s="27"/>
      <c r="BH70" s="28"/>
      <c r="BI70" s="35" t="s">
        <v>118</v>
      </c>
      <c r="BJ70" s="35"/>
      <c r="BK70" s="19"/>
    </row>
    <row r="71" spans="1:63" s="3" customFormat="1" ht="15" x14ac:dyDescent="0.25">
      <c r="A71" s="36"/>
      <c r="B71" s="37"/>
      <c r="C71" s="38" t="s">
        <v>3018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40"/>
      <c r="BG71" s="27"/>
      <c r="BH71" s="28"/>
      <c r="BI71" s="35"/>
      <c r="BJ71" s="35"/>
      <c r="BK71" s="19"/>
    </row>
    <row r="72" spans="1:63" s="3" customFormat="1" ht="15" x14ac:dyDescent="0.25">
      <c r="A72" s="41"/>
      <c r="B72" s="42"/>
      <c r="C72" s="42"/>
      <c r="D72" s="42"/>
      <c r="E72" s="43" t="s">
        <v>3019</v>
      </c>
      <c r="F72" s="43"/>
      <c r="G72" s="44"/>
      <c r="H72" s="45"/>
      <c r="I72" s="11"/>
      <c r="J72" s="11"/>
      <c r="K72" s="11"/>
      <c r="L72" s="46">
        <v>2333.7199999999998</v>
      </c>
      <c r="M72" s="47"/>
      <c r="N72" s="47"/>
      <c r="O72" s="48"/>
      <c r="BG72" s="27"/>
      <c r="BH72" s="28"/>
      <c r="BI72" s="35"/>
      <c r="BJ72" s="35"/>
      <c r="BK72" s="19"/>
    </row>
    <row r="73" spans="1:63" s="3" customFormat="1" ht="15" x14ac:dyDescent="0.25">
      <c r="A73" s="41"/>
      <c r="B73" s="42"/>
      <c r="C73" s="42"/>
      <c r="D73" s="42"/>
      <c r="E73" s="43" t="s">
        <v>3020</v>
      </c>
      <c r="F73" s="43"/>
      <c r="G73" s="44"/>
      <c r="H73" s="45"/>
      <c r="I73" s="11"/>
      <c r="J73" s="11"/>
      <c r="K73" s="11"/>
      <c r="L73" s="46">
        <v>1327.02</v>
      </c>
      <c r="M73" s="47"/>
      <c r="N73" s="47"/>
      <c r="O73" s="48"/>
      <c r="BG73" s="27"/>
      <c r="BH73" s="28"/>
      <c r="BI73" s="35"/>
      <c r="BJ73" s="35"/>
      <c r="BK73" s="19"/>
    </row>
    <row r="74" spans="1:63" s="3" customFormat="1" ht="15" x14ac:dyDescent="0.25">
      <c r="A74" s="41"/>
      <c r="B74" s="42"/>
      <c r="C74" s="42"/>
      <c r="D74" s="42"/>
      <c r="E74" s="43" t="s">
        <v>42</v>
      </c>
      <c r="F74" s="43"/>
      <c r="G74" s="44"/>
      <c r="H74" s="45"/>
      <c r="I74" s="11"/>
      <c r="J74" s="11"/>
      <c r="K74" s="11"/>
      <c r="L74" s="46">
        <v>27610.57</v>
      </c>
      <c r="M74" s="47"/>
      <c r="N74" s="47"/>
      <c r="O74" s="48"/>
      <c r="BG74" s="27"/>
      <c r="BH74" s="28"/>
      <c r="BI74" s="35"/>
      <c r="BJ74" s="35"/>
      <c r="BK74" s="19"/>
    </row>
    <row r="75" spans="1:63" s="3" customFormat="1" ht="23.25" x14ac:dyDescent="0.25">
      <c r="A75" s="54" t="s">
        <v>110</v>
      </c>
      <c r="B75" s="55" t="s">
        <v>125</v>
      </c>
      <c r="C75" s="102" t="s">
        <v>126</v>
      </c>
      <c r="D75" s="102"/>
      <c r="E75" s="102"/>
      <c r="F75" s="56" t="s">
        <v>91</v>
      </c>
      <c r="G75" s="44" t="s">
        <v>3021</v>
      </c>
      <c r="H75" s="57">
        <v>560</v>
      </c>
      <c r="I75" s="57"/>
      <c r="J75" s="57">
        <v>560</v>
      </c>
      <c r="K75" s="58"/>
      <c r="L75" s="57">
        <v>2359.06</v>
      </c>
      <c r="M75" s="57"/>
      <c r="N75" s="57"/>
      <c r="O75" s="59">
        <v>2359.06</v>
      </c>
      <c r="BG75" s="27"/>
      <c r="BH75" s="28"/>
      <c r="BI75" s="35"/>
      <c r="BJ75" s="35"/>
      <c r="BK75" s="19" t="s">
        <v>126</v>
      </c>
    </row>
    <row r="76" spans="1:63" s="3" customFormat="1" ht="15" x14ac:dyDescent="0.25">
      <c r="A76" s="91" t="s">
        <v>3022</v>
      </c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3"/>
      <c r="BG76" s="27"/>
      <c r="BH76" s="28" t="s">
        <v>3022</v>
      </c>
      <c r="BI76" s="35"/>
      <c r="BJ76" s="35"/>
      <c r="BK76" s="19"/>
    </row>
    <row r="77" spans="1:63" s="3" customFormat="1" ht="180" x14ac:dyDescent="0.25">
      <c r="A77" s="29" t="s">
        <v>100</v>
      </c>
      <c r="B77" s="30" t="s">
        <v>3023</v>
      </c>
      <c r="C77" s="94" t="s">
        <v>3024</v>
      </c>
      <c r="D77" s="94"/>
      <c r="E77" s="94"/>
      <c r="F77" s="29" t="s">
        <v>185</v>
      </c>
      <c r="G77" s="50">
        <v>0.80610000000000004</v>
      </c>
      <c r="H77" s="33" t="s">
        <v>3025</v>
      </c>
      <c r="I77" s="33" t="s">
        <v>3026</v>
      </c>
      <c r="J77" s="33">
        <v>10389.6</v>
      </c>
      <c r="K77" s="31" t="s">
        <v>37</v>
      </c>
      <c r="L77" s="33">
        <v>91018.18</v>
      </c>
      <c r="M77" s="33">
        <v>15319.52</v>
      </c>
      <c r="N77" s="34" t="s">
        <v>3027</v>
      </c>
      <c r="O77" s="33">
        <v>74119.25</v>
      </c>
      <c r="BG77" s="27"/>
      <c r="BH77" s="28"/>
      <c r="BI77" s="35" t="s">
        <v>3024</v>
      </c>
      <c r="BJ77" s="35"/>
      <c r="BK77" s="19"/>
    </row>
    <row r="78" spans="1:63" s="3" customFormat="1" ht="15" x14ac:dyDescent="0.25">
      <c r="A78" s="36"/>
      <c r="B78" s="37"/>
      <c r="C78" s="38" t="s">
        <v>3028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40"/>
      <c r="BG78" s="27"/>
      <c r="BH78" s="28"/>
      <c r="BI78" s="35"/>
      <c r="BJ78" s="35"/>
      <c r="BK78" s="19"/>
    </row>
    <row r="79" spans="1:63" s="3" customFormat="1" ht="15" x14ac:dyDescent="0.25">
      <c r="A79" s="41"/>
      <c r="B79" s="42"/>
      <c r="C79" s="42"/>
      <c r="D79" s="42"/>
      <c r="E79" s="43" t="s">
        <v>3029</v>
      </c>
      <c r="F79" s="43"/>
      <c r="G79" s="44"/>
      <c r="H79" s="45"/>
      <c r="I79" s="11"/>
      <c r="J79" s="11"/>
      <c r="K79" s="11"/>
      <c r="L79" s="46">
        <v>17093.03</v>
      </c>
      <c r="M79" s="47"/>
      <c r="N79" s="47"/>
      <c r="O79" s="48"/>
      <c r="BG79" s="27"/>
      <c r="BH79" s="28"/>
      <c r="BI79" s="35"/>
      <c r="BJ79" s="35"/>
      <c r="BK79" s="19"/>
    </row>
    <row r="80" spans="1:63" s="3" customFormat="1" ht="15" x14ac:dyDescent="0.25">
      <c r="A80" s="41"/>
      <c r="B80" s="42"/>
      <c r="C80" s="42"/>
      <c r="D80" s="42"/>
      <c r="E80" s="43" t="s">
        <v>3030</v>
      </c>
      <c r="F80" s="43"/>
      <c r="G80" s="44"/>
      <c r="H80" s="45"/>
      <c r="I80" s="11"/>
      <c r="J80" s="11"/>
      <c r="K80" s="11"/>
      <c r="L80" s="46">
        <v>10721.99</v>
      </c>
      <c r="M80" s="47"/>
      <c r="N80" s="47"/>
      <c r="O80" s="48"/>
      <c r="BG80" s="27"/>
      <c r="BH80" s="28"/>
      <c r="BI80" s="35"/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42</v>
      </c>
      <c r="F81" s="43"/>
      <c r="G81" s="44"/>
      <c r="H81" s="45"/>
      <c r="I81" s="11"/>
      <c r="J81" s="11"/>
      <c r="K81" s="11"/>
      <c r="L81" s="46">
        <v>118833.2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68.25" x14ac:dyDescent="0.25">
      <c r="A82" s="54" t="s">
        <v>110</v>
      </c>
      <c r="B82" s="55" t="s">
        <v>3031</v>
      </c>
      <c r="C82" s="102" t="s">
        <v>3032</v>
      </c>
      <c r="D82" s="102"/>
      <c r="E82" s="102"/>
      <c r="F82" s="56" t="s">
        <v>113</v>
      </c>
      <c r="G82" s="44" t="s">
        <v>3033</v>
      </c>
      <c r="H82" s="57">
        <v>38.42</v>
      </c>
      <c r="I82" s="57"/>
      <c r="J82" s="57">
        <v>38.42</v>
      </c>
      <c r="K82" s="58"/>
      <c r="L82" s="57">
        <v>7123.18</v>
      </c>
      <c r="M82" s="57"/>
      <c r="N82" s="57"/>
      <c r="O82" s="59">
        <v>7123.18</v>
      </c>
      <c r="BG82" s="27"/>
      <c r="BH82" s="28"/>
      <c r="BI82" s="35"/>
      <c r="BJ82" s="35"/>
      <c r="BK82" s="19" t="s">
        <v>3032</v>
      </c>
    </row>
    <row r="83" spans="1:63" s="3" customFormat="1" ht="22.5" x14ac:dyDescent="0.25">
      <c r="A83" s="54" t="s">
        <v>110</v>
      </c>
      <c r="B83" s="55" t="s">
        <v>2726</v>
      </c>
      <c r="C83" s="102" t="s">
        <v>2727</v>
      </c>
      <c r="D83" s="102"/>
      <c r="E83" s="102"/>
      <c r="F83" s="56" t="s">
        <v>68</v>
      </c>
      <c r="G83" s="44" t="s">
        <v>3034</v>
      </c>
      <c r="H83" s="57">
        <v>3316.55</v>
      </c>
      <c r="I83" s="57"/>
      <c r="J83" s="57">
        <v>3316.55</v>
      </c>
      <c r="K83" s="58"/>
      <c r="L83" s="57">
        <v>1176.33</v>
      </c>
      <c r="M83" s="57"/>
      <c r="N83" s="57"/>
      <c r="O83" s="59">
        <v>1176.33</v>
      </c>
      <c r="BG83" s="27"/>
      <c r="BH83" s="28"/>
      <c r="BI83" s="35"/>
      <c r="BJ83" s="35"/>
      <c r="BK83" s="19" t="s">
        <v>2727</v>
      </c>
    </row>
    <row r="84" spans="1:63" s="3" customFormat="1" ht="22.5" x14ac:dyDescent="0.25">
      <c r="A84" s="54" t="s">
        <v>110</v>
      </c>
      <c r="B84" s="55" t="s">
        <v>209</v>
      </c>
      <c r="C84" s="102" t="s">
        <v>210</v>
      </c>
      <c r="D84" s="102"/>
      <c r="E84" s="102"/>
      <c r="F84" s="56" t="s">
        <v>68</v>
      </c>
      <c r="G84" s="44" t="s">
        <v>3035</v>
      </c>
      <c r="H84" s="57">
        <v>1946.91</v>
      </c>
      <c r="I84" s="57"/>
      <c r="J84" s="57">
        <v>1946.91</v>
      </c>
      <c r="K84" s="58"/>
      <c r="L84" s="57">
        <v>25.11</v>
      </c>
      <c r="M84" s="57"/>
      <c r="N84" s="57"/>
      <c r="O84" s="59">
        <v>25.11</v>
      </c>
      <c r="BG84" s="27"/>
      <c r="BH84" s="28"/>
      <c r="BI84" s="35"/>
      <c r="BJ84" s="35"/>
      <c r="BK84" s="19" t="s">
        <v>210</v>
      </c>
    </row>
    <row r="85" spans="1:63" s="3" customFormat="1" ht="15" x14ac:dyDescent="0.25">
      <c r="A85" s="91" t="s">
        <v>3036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3"/>
      <c r="BG85" s="27"/>
      <c r="BH85" s="28" t="s">
        <v>3036</v>
      </c>
      <c r="BI85" s="35"/>
      <c r="BJ85" s="35"/>
      <c r="BK85" s="19"/>
    </row>
    <row r="86" spans="1:63" s="3" customFormat="1" ht="180" x14ac:dyDescent="0.25">
      <c r="A86" s="29" t="s">
        <v>116</v>
      </c>
      <c r="B86" s="30" t="s">
        <v>3037</v>
      </c>
      <c r="C86" s="94" t="s">
        <v>3038</v>
      </c>
      <c r="D86" s="94"/>
      <c r="E86" s="94"/>
      <c r="F86" s="29" t="s">
        <v>91</v>
      </c>
      <c r="G86" s="53">
        <v>2.161</v>
      </c>
      <c r="H86" s="33" t="s">
        <v>3039</v>
      </c>
      <c r="I86" s="33" t="s">
        <v>3040</v>
      </c>
      <c r="J86" s="33">
        <v>1621.85</v>
      </c>
      <c r="K86" s="31" t="s">
        <v>37</v>
      </c>
      <c r="L86" s="33">
        <v>39921.29</v>
      </c>
      <c r="M86" s="33">
        <v>8214.2900000000009</v>
      </c>
      <c r="N86" s="34" t="s">
        <v>3041</v>
      </c>
      <c r="O86" s="33">
        <v>31017.64</v>
      </c>
      <c r="BG86" s="27"/>
      <c r="BH86" s="28"/>
      <c r="BI86" s="35" t="s">
        <v>3038</v>
      </c>
      <c r="BJ86" s="35"/>
      <c r="BK86" s="19"/>
    </row>
    <row r="87" spans="1:63" s="3" customFormat="1" ht="15" x14ac:dyDescent="0.25">
      <c r="A87" s="36"/>
      <c r="B87" s="37"/>
      <c r="C87" s="38" t="s">
        <v>3042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40"/>
      <c r="BG87" s="27"/>
      <c r="BH87" s="28"/>
      <c r="BI87" s="35"/>
      <c r="BJ87" s="35"/>
      <c r="BK87" s="19"/>
    </row>
    <row r="88" spans="1:63" s="3" customFormat="1" ht="15" x14ac:dyDescent="0.25">
      <c r="A88" s="41"/>
      <c r="B88" s="42"/>
      <c r="C88" s="42"/>
      <c r="D88" s="42"/>
      <c r="E88" s="43" t="s">
        <v>3043</v>
      </c>
      <c r="F88" s="43"/>
      <c r="G88" s="44"/>
      <c r="H88" s="45"/>
      <c r="I88" s="11"/>
      <c r="J88" s="11"/>
      <c r="K88" s="11"/>
      <c r="L88" s="46">
        <v>8290.09</v>
      </c>
      <c r="M88" s="47"/>
      <c r="N88" s="47"/>
      <c r="O88" s="48"/>
      <c r="BG88" s="27"/>
      <c r="BH88" s="28"/>
      <c r="BI88" s="35"/>
      <c r="BJ88" s="35"/>
      <c r="BK88" s="19"/>
    </row>
    <row r="89" spans="1:63" s="3" customFormat="1" ht="15" x14ac:dyDescent="0.25">
      <c r="A89" s="41"/>
      <c r="B89" s="42"/>
      <c r="C89" s="42"/>
      <c r="D89" s="42"/>
      <c r="E89" s="43" t="s">
        <v>3044</v>
      </c>
      <c r="F89" s="43"/>
      <c r="G89" s="44"/>
      <c r="H89" s="45"/>
      <c r="I89" s="11"/>
      <c r="J89" s="11"/>
      <c r="K89" s="11"/>
      <c r="L89" s="46">
        <v>4700.5600000000004</v>
      </c>
      <c r="M89" s="47"/>
      <c r="N89" s="47"/>
      <c r="O89" s="48"/>
      <c r="BG89" s="27"/>
      <c r="BH89" s="28"/>
      <c r="BI89" s="35"/>
      <c r="BJ89" s="35"/>
      <c r="BK89" s="19"/>
    </row>
    <row r="90" spans="1:63" s="3" customFormat="1" ht="15" x14ac:dyDescent="0.25">
      <c r="A90" s="41"/>
      <c r="B90" s="42"/>
      <c r="C90" s="42"/>
      <c r="D90" s="42"/>
      <c r="E90" s="43" t="s">
        <v>42</v>
      </c>
      <c r="F90" s="43"/>
      <c r="G90" s="44"/>
      <c r="H90" s="45"/>
      <c r="I90" s="11"/>
      <c r="J90" s="11"/>
      <c r="K90" s="11"/>
      <c r="L90" s="46">
        <v>52911.94</v>
      </c>
      <c r="M90" s="47"/>
      <c r="N90" s="47"/>
      <c r="O90" s="48"/>
      <c r="BG90" s="27"/>
      <c r="BH90" s="28"/>
      <c r="BI90" s="35"/>
      <c r="BJ90" s="35"/>
      <c r="BK90" s="19"/>
    </row>
    <row r="91" spans="1:63" s="3" customFormat="1" ht="34.5" x14ac:dyDescent="0.25">
      <c r="A91" s="54" t="s">
        <v>110</v>
      </c>
      <c r="B91" s="55" t="s">
        <v>3045</v>
      </c>
      <c r="C91" s="102" t="s">
        <v>3046</v>
      </c>
      <c r="D91" s="102"/>
      <c r="E91" s="102"/>
      <c r="F91" s="56" t="s">
        <v>91</v>
      </c>
      <c r="G91" s="44" t="s">
        <v>3047</v>
      </c>
      <c r="H91" s="57">
        <v>1590.05</v>
      </c>
      <c r="I91" s="57"/>
      <c r="J91" s="57">
        <v>1590.05</v>
      </c>
      <c r="K91" s="58"/>
      <c r="L91" s="57">
        <v>3504.82</v>
      </c>
      <c r="M91" s="57"/>
      <c r="N91" s="57"/>
      <c r="O91" s="59">
        <v>3504.82</v>
      </c>
      <c r="BG91" s="27"/>
      <c r="BH91" s="28"/>
      <c r="BI91" s="35"/>
      <c r="BJ91" s="35"/>
      <c r="BK91" s="19" t="s">
        <v>3046</v>
      </c>
    </row>
    <row r="92" spans="1:63" s="3" customFormat="1" ht="15" x14ac:dyDescent="0.25">
      <c r="A92" s="91" t="s">
        <v>128</v>
      </c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3"/>
      <c r="BG92" s="27"/>
      <c r="BH92" s="28" t="s">
        <v>128</v>
      </c>
      <c r="BI92" s="35"/>
      <c r="BJ92" s="35"/>
      <c r="BK92" s="19"/>
    </row>
    <row r="93" spans="1:63" s="3" customFormat="1" ht="180" x14ac:dyDescent="0.25">
      <c r="A93" s="29" t="s">
        <v>129</v>
      </c>
      <c r="B93" s="30" t="s">
        <v>130</v>
      </c>
      <c r="C93" s="94" t="s">
        <v>131</v>
      </c>
      <c r="D93" s="94"/>
      <c r="E93" s="94"/>
      <c r="F93" s="29" t="s">
        <v>53</v>
      </c>
      <c r="G93" s="50">
        <v>0.14549999999999999</v>
      </c>
      <c r="H93" s="33" t="s">
        <v>347</v>
      </c>
      <c r="I93" s="33" t="s">
        <v>133</v>
      </c>
      <c r="J93" s="33">
        <v>488.42</v>
      </c>
      <c r="K93" s="31" t="s">
        <v>37</v>
      </c>
      <c r="L93" s="33">
        <v>15117.23</v>
      </c>
      <c r="M93" s="33">
        <v>9486.2099999999991</v>
      </c>
      <c r="N93" s="34" t="s">
        <v>3048</v>
      </c>
      <c r="O93" s="33">
        <v>628.92999999999995</v>
      </c>
      <c r="BG93" s="27"/>
      <c r="BH93" s="28"/>
      <c r="BI93" s="35" t="s">
        <v>131</v>
      </c>
      <c r="BJ93" s="35"/>
      <c r="BK93" s="19"/>
    </row>
    <row r="94" spans="1:63" s="3" customFormat="1" ht="15" x14ac:dyDescent="0.25">
      <c r="A94" s="36"/>
      <c r="B94" s="37"/>
      <c r="C94" s="38" t="s">
        <v>3049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40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3050</v>
      </c>
      <c r="F95" s="43"/>
      <c r="G95" s="44"/>
      <c r="H95" s="45"/>
      <c r="I95" s="11"/>
      <c r="J95" s="11"/>
      <c r="K95" s="11"/>
      <c r="L95" s="46">
        <v>12097.6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15" x14ac:dyDescent="0.25">
      <c r="A96" s="41"/>
      <c r="B96" s="42"/>
      <c r="C96" s="42"/>
      <c r="D96" s="42"/>
      <c r="E96" s="43" t="s">
        <v>3051</v>
      </c>
      <c r="F96" s="43"/>
      <c r="G96" s="44"/>
      <c r="H96" s="45"/>
      <c r="I96" s="11"/>
      <c r="J96" s="11"/>
      <c r="K96" s="11"/>
      <c r="L96" s="46">
        <v>6879.03</v>
      </c>
      <c r="M96" s="47"/>
      <c r="N96" s="47"/>
      <c r="O96" s="48"/>
      <c r="BG96" s="27"/>
      <c r="BH96" s="28"/>
      <c r="BI96" s="35"/>
      <c r="BJ96" s="35"/>
      <c r="BK96" s="19"/>
    </row>
    <row r="97" spans="1:63" s="3" customFormat="1" ht="15" x14ac:dyDescent="0.25">
      <c r="A97" s="41"/>
      <c r="B97" s="42"/>
      <c r="C97" s="42"/>
      <c r="D97" s="42"/>
      <c r="E97" s="43" t="s">
        <v>42</v>
      </c>
      <c r="F97" s="43"/>
      <c r="G97" s="44"/>
      <c r="H97" s="45"/>
      <c r="I97" s="11"/>
      <c r="J97" s="11"/>
      <c r="K97" s="11"/>
      <c r="L97" s="46">
        <v>34093.86</v>
      </c>
      <c r="M97" s="47"/>
      <c r="N97" s="47"/>
      <c r="O97" s="48"/>
      <c r="BG97" s="27"/>
      <c r="BH97" s="28"/>
      <c r="BI97" s="35"/>
      <c r="BJ97" s="35"/>
      <c r="BK97" s="19"/>
    </row>
    <row r="98" spans="1:63" s="3" customFormat="1" ht="180" x14ac:dyDescent="0.25">
      <c r="A98" s="29" t="s">
        <v>156</v>
      </c>
      <c r="B98" s="30" t="s">
        <v>157</v>
      </c>
      <c r="C98" s="94" t="s">
        <v>158</v>
      </c>
      <c r="D98" s="94"/>
      <c r="E98" s="94"/>
      <c r="F98" s="29" t="s">
        <v>159</v>
      </c>
      <c r="G98" s="49">
        <v>14.55</v>
      </c>
      <c r="H98" s="33">
        <v>7.26</v>
      </c>
      <c r="I98" s="33"/>
      <c r="J98" s="33">
        <v>7.26</v>
      </c>
      <c r="K98" s="31" t="s">
        <v>37</v>
      </c>
      <c r="L98" s="33">
        <v>934.85</v>
      </c>
      <c r="M98" s="33"/>
      <c r="N98" s="34"/>
      <c r="O98" s="33">
        <v>934.85</v>
      </c>
      <c r="BG98" s="27"/>
      <c r="BH98" s="28"/>
      <c r="BI98" s="35" t="s">
        <v>158</v>
      </c>
      <c r="BJ98" s="35"/>
      <c r="BK98" s="19"/>
    </row>
    <row r="99" spans="1:63" s="3" customFormat="1" ht="15" x14ac:dyDescent="0.25">
      <c r="A99" s="36"/>
      <c r="B99" s="37"/>
      <c r="C99" s="38" t="s">
        <v>160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40"/>
      <c r="BG99" s="27"/>
      <c r="BH99" s="28"/>
      <c r="BI99" s="35"/>
      <c r="BJ99" s="35"/>
      <c r="BK99" s="19"/>
    </row>
    <row r="100" spans="1:63" s="3" customFormat="1" ht="180" x14ac:dyDescent="0.25">
      <c r="A100" s="29" t="s">
        <v>161</v>
      </c>
      <c r="B100" s="30" t="s">
        <v>162</v>
      </c>
      <c r="C100" s="94" t="s">
        <v>163</v>
      </c>
      <c r="D100" s="94"/>
      <c r="E100" s="94"/>
      <c r="F100" s="29" t="s">
        <v>159</v>
      </c>
      <c r="G100" s="49">
        <v>14.55</v>
      </c>
      <c r="H100" s="33">
        <v>21.77</v>
      </c>
      <c r="I100" s="33"/>
      <c r="J100" s="33">
        <v>21.77</v>
      </c>
      <c r="K100" s="31" t="s">
        <v>37</v>
      </c>
      <c r="L100" s="33">
        <v>2803.27</v>
      </c>
      <c r="M100" s="33"/>
      <c r="N100" s="34"/>
      <c r="O100" s="33">
        <v>2803.27</v>
      </c>
      <c r="BG100" s="27"/>
      <c r="BH100" s="28"/>
      <c r="BI100" s="35" t="s">
        <v>163</v>
      </c>
      <c r="BJ100" s="35"/>
      <c r="BK100" s="19"/>
    </row>
    <row r="101" spans="1:63" s="3" customFormat="1" ht="15" x14ac:dyDescent="0.25">
      <c r="A101" s="36"/>
      <c r="B101" s="37"/>
      <c r="C101" s="38" t="s">
        <v>160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40"/>
      <c r="BG101" s="27"/>
      <c r="BH101" s="28"/>
      <c r="BI101" s="35"/>
      <c r="BJ101" s="35"/>
      <c r="BK101" s="19"/>
    </row>
    <row r="102" spans="1:63" s="3" customFormat="1" ht="180" x14ac:dyDescent="0.25">
      <c r="A102" s="29" t="s">
        <v>165</v>
      </c>
      <c r="B102" s="30" t="s">
        <v>138</v>
      </c>
      <c r="C102" s="94" t="s">
        <v>139</v>
      </c>
      <c r="D102" s="94"/>
      <c r="E102" s="94"/>
      <c r="F102" s="29" t="s">
        <v>91</v>
      </c>
      <c r="G102" s="32">
        <v>14.76825</v>
      </c>
      <c r="H102" s="33">
        <v>725.69</v>
      </c>
      <c r="I102" s="33"/>
      <c r="J102" s="33">
        <v>725.69</v>
      </c>
      <c r="K102" s="31" t="s">
        <v>37</v>
      </c>
      <c r="L102" s="33">
        <v>94846.97</v>
      </c>
      <c r="M102" s="33"/>
      <c r="N102" s="34"/>
      <c r="O102" s="33">
        <v>94846.97</v>
      </c>
      <c r="BG102" s="27"/>
      <c r="BH102" s="28"/>
      <c r="BI102" s="35" t="s">
        <v>139</v>
      </c>
      <c r="BJ102" s="35"/>
      <c r="BK102" s="19"/>
    </row>
    <row r="103" spans="1:63" s="3" customFormat="1" ht="180" x14ac:dyDescent="0.25">
      <c r="A103" s="29" t="s">
        <v>175</v>
      </c>
      <c r="B103" s="30" t="s">
        <v>144</v>
      </c>
      <c r="C103" s="94" t="s">
        <v>145</v>
      </c>
      <c r="D103" s="94"/>
      <c r="E103" s="94"/>
      <c r="F103" s="29" t="s">
        <v>68</v>
      </c>
      <c r="G103" s="32">
        <v>1.1560600000000001</v>
      </c>
      <c r="H103" s="33">
        <v>5584.58</v>
      </c>
      <c r="I103" s="33"/>
      <c r="J103" s="33">
        <v>5584.58</v>
      </c>
      <c r="K103" s="31" t="s">
        <v>37</v>
      </c>
      <c r="L103" s="33">
        <v>57136.57</v>
      </c>
      <c r="M103" s="33"/>
      <c r="N103" s="34"/>
      <c r="O103" s="33">
        <v>57136.57</v>
      </c>
      <c r="BG103" s="27"/>
      <c r="BH103" s="28"/>
      <c r="BI103" s="35" t="s">
        <v>145</v>
      </c>
      <c r="BJ103" s="35"/>
      <c r="BK103" s="19"/>
    </row>
    <row r="104" spans="1:63" s="3" customFormat="1" ht="180" x14ac:dyDescent="0.25">
      <c r="A104" s="29" t="s">
        <v>182</v>
      </c>
      <c r="B104" s="30" t="s">
        <v>147</v>
      </c>
      <c r="C104" s="94" t="s">
        <v>148</v>
      </c>
      <c r="D104" s="94"/>
      <c r="E104" s="94"/>
      <c r="F104" s="29" t="s">
        <v>68</v>
      </c>
      <c r="G104" s="32">
        <v>0.14052000000000001</v>
      </c>
      <c r="H104" s="33">
        <v>5802.77</v>
      </c>
      <c r="I104" s="33"/>
      <c r="J104" s="33">
        <v>5802.77</v>
      </c>
      <c r="K104" s="31" t="s">
        <v>37</v>
      </c>
      <c r="L104" s="33">
        <v>7216.34</v>
      </c>
      <c r="M104" s="33"/>
      <c r="N104" s="34"/>
      <c r="O104" s="33">
        <v>7216.34</v>
      </c>
      <c r="BG104" s="27"/>
      <c r="BH104" s="28"/>
      <c r="BI104" s="35" t="s">
        <v>148</v>
      </c>
      <c r="BJ104" s="35"/>
      <c r="BK104" s="19"/>
    </row>
    <row r="105" spans="1:63" s="3" customFormat="1" ht="180" x14ac:dyDescent="0.25">
      <c r="A105" s="29" t="s">
        <v>200</v>
      </c>
      <c r="B105" s="30" t="s">
        <v>3052</v>
      </c>
      <c r="C105" s="94" t="s">
        <v>3053</v>
      </c>
      <c r="D105" s="94"/>
      <c r="E105" s="94"/>
      <c r="F105" s="29" t="s">
        <v>68</v>
      </c>
      <c r="G105" s="32">
        <v>9.4969999999999999E-2</v>
      </c>
      <c r="H105" s="33">
        <v>6213.48</v>
      </c>
      <c r="I105" s="33"/>
      <c r="J105" s="33">
        <v>6213.48</v>
      </c>
      <c r="K105" s="31" t="s">
        <v>37</v>
      </c>
      <c r="L105" s="33">
        <v>5222.33</v>
      </c>
      <c r="M105" s="33"/>
      <c r="N105" s="34"/>
      <c r="O105" s="33">
        <v>5222.33</v>
      </c>
      <c r="BG105" s="27"/>
      <c r="BH105" s="28"/>
      <c r="BI105" s="35" t="s">
        <v>3053</v>
      </c>
      <c r="BJ105" s="35"/>
      <c r="BK105" s="19"/>
    </row>
    <row r="106" spans="1:63" s="3" customFormat="1" ht="180" x14ac:dyDescent="0.25">
      <c r="A106" s="29" t="s">
        <v>374</v>
      </c>
      <c r="B106" s="30" t="s">
        <v>150</v>
      </c>
      <c r="C106" s="94" t="s">
        <v>151</v>
      </c>
      <c r="D106" s="94"/>
      <c r="E106" s="94"/>
      <c r="F106" s="29" t="s">
        <v>68</v>
      </c>
      <c r="G106" s="32">
        <v>8.2360000000000003E-2</v>
      </c>
      <c r="H106" s="33">
        <v>6726.18</v>
      </c>
      <c r="I106" s="33"/>
      <c r="J106" s="33">
        <v>6726.18</v>
      </c>
      <c r="K106" s="31" t="s">
        <v>37</v>
      </c>
      <c r="L106" s="33">
        <v>4902.62</v>
      </c>
      <c r="M106" s="33"/>
      <c r="N106" s="34"/>
      <c r="O106" s="33">
        <v>4902.62</v>
      </c>
      <c r="BG106" s="27"/>
      <c r="BH106" s="28"/>
      <c r="BI106" s="35" t="s">
        <v>151</v>
      </c>
      <c r="BJ106" s="35"/>
      <c r="BK106" s="19"/>
    </row>
    <row r="107" spans="1:63" s="3" customFormat="1" ht="180" x14ac:dyDescent="0.25">
      <c r="A107" s="29" t="s">
        <v>382</v>
      </c>
      <c r="B107" s="30" t="s">
        <v>3054</v>
      </c>
      <c r="C107" s="94" t="s">
        <v>3055</v>
      </c>
      <c r="D107" s="94"/>
      <c r="E107" s="94"/>
      <c r="F107" s="29" t="s">
        <v>68</v>
      </c>
      <c r="G107" s="50">
        <v>6.1999999999999998E-3</v>
      </c>
      <c r="H107" s="33">
        <v>6780</v>
      </c>
      <c r="I107" s="33"/>
      <c r="J107" s="33">
        <v>6780</v>
      </c>
      <c r="K107" s="31" t="s">
        <v>37</v>
      </c>
      <c r="L107" s="33">
        <v>372.02</v>
      </c>
      <c r="M107" s="33"/>
      <c r="N107" s="34"/>
      <c r="O107" s="33">
        <v>372.02</v>
      </c>
      <c r="BG107" s="27"/>
      <c r="BH107" s="28"/>
      <c r="BI107" s="35" t="s">
        <v>3055</v>
      </c>
      <c r="BJ107" s="35"/>
      <c r="BK107" s="19"/>
    </row>
    <row r="108" spans="1:63" s="3" customFormat="1" ht="180" x14ac:dyDescent="0.25">
      <c r="A108" s="29" t="s">
        <v>392</v>
      </c>
      <c r="B108" s="30" t="s">
        <v>153</v>
      </c>
      <c r="C108" s="94" t="s">
        <v>154</v>
      </c>
      <c r="D108" s="94"/>
      <c r="E108" s="94"/>
      <c r="F108" s="29" t="s">
        <v>68</v>
      </c>
      <c r="G108" s="32">
        <v>1.081E-2</v>
      </c>
      <c r="H108" s="33">
        <v>7418.82</v>
      </c>
      <c r="I108" s="33"/>
      <c r="J108" s="33">
        <v>7418.82</v>
      </c>
      <c r="K108" s="31" t="s">
        <v>37</v>
      </c>
      <c r="L108" s="33">
        <v>709.75</v>
      </c>
      <c r="M108" s="33"/>
      <c r="N108" s="34"/>
      <c r="O108" s="33">
        <v>709.75</v>
      </c>
      <c r="BG108" s="27"/>
      <c r="BH108" s="28"/>
      <c r="BI108" s="35" t="s">
        <v>154</v>
      </c>
      <c r="BJ108" s="35"/>
      <c r="BK108" s="19"/>
    </row>
    <row r="109" spans="1:63" s="3" customFormat="1" ht="15" x14ac:dyDescent="0.25">
      <c r="A109" s="91" t="s">
        <v>3056</v>
      </c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3"/>
      <c r="BG109" s="27"/>
      <c r="BH109" s="28" t="s">
        <v>3056</v>
      </c>
      <c r="BI109" s="35"/>
      <c r="BJ109" s="35"/>
      <c r="BK109" s="19"/>
    </row>
    <row r="110" spans="1:63" s="3" customFormat="1" ht="180" x14ac:dyDescent="0.25">
      <c r="A110" s="29" t="s">
        <v>397</v>
      </c>
      <c r="B110" s="30" t="s">
        <v>353</v>
      </c>
      <c r="C110" s="94" t="s">
        <v>354</v>
      </c>
      <c r="D110" s="94"/>
      <c r="E110" s="94"/>
      <c r="F110" s="29" t="s">
        <v>68</v>
      </c>
      <c r="G110" s="32">
        <v>4.0439999999999997E-2</v>
      </c>
      <c r="H110" s="33" t="s">
        <v>355</v>
      </c>
      <c r="I110" s="33" t="s">
        <v>356</v>
      </c>
      <c r="J110" s="33">
        <v>11684</v>
      </c>
      <c r="K110" s="31" t="s">
        <v>37</v>
      </c>
      <c r="L110" s="33">
        <v>7298.51</v>
      </c>
      <c r="M110" s="33">
        <v>3101.07</v>
      </c>
      <c r="N110" s="34" t="s">
        <v>3057</v>
      </c>
      <c r="O110" s="33">
        <v>4181.63</v>
      </c>
      <c r="BG110" s="27"/>
      <c r="BH110" s="28"/>
      <c r="BI110" s="35" t="s">
        <v>354</v>
      </c>
      <c r="BJ110" s="35"/>
      <c r="BK110" s="19"/>
    </row>
    <row r="111" spans="1:63" s="3" customFormat="1" ht="15" x14ac:dyDescent="0.25">
      <c r="A111" s="36"/>
      <c r="B111" s="37"/>
      <c r="C111" s="38" t="s">
        <v>3058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40"/>
      <c r="BG111" s="27"/>
      <c r="BH111" s="28"/>
      <c r="BI111" s="35"/>
      <c r="BJ111" s="35"/>
      <c r="BK111" s="19"/>
    </row>
    <row r="112" spans="1:63" s="3" customFormat="1" ht="15" x14ac:dyDescent="0.25">
      <c r="A112" s="41"/>
      <c r="B112" s="42"/>
      <c r="C112" s="42"/>
      <c r="D112" s="42"/>
      <c r="E112" s="43" t="s">
        <v>3059</v>
      </c>
      <c r="F112" s="43"/>
      <c r="G112" s="44"/>
      <c r="H112" s="45"/>
      <c r="I112" s="11"/>
      <c r="J112" s="11"/>
      <c r="K112" s="11"/>
      <c r="L112" s="46">
        <v>3170.29</v>
      </c>
      <c r="M112" s="47"/>
      <c r="N112" s="47"/>
      <c r="O112" s="48"/>
      <c r="BG112" s="27"/>
      <c r="BH112" s="28"/>
      <c r="BI112" s="35"/>
      <c r="BJ112" s="35"/>
      <c r="BK112" s="19"/>
    </row>
    <row r="113" spans="1:63" s="3" customFormat="1" ht="15" x14ac:dyDescent="0.25">
      <c r="A113" s="41"/>
      <c r="B113" s="42"/>
      <c r="C113" s="42"/>
      <c r="D113" s="42"/>
      <c r="E113" s="43" t="s">
        <v>3060</v>
      </c>
      <c r="F113" s="43"/>
      <c r="G113" s="44"/>
      <c r="H113" s="45"/>
      <c r="I113" s="11"/>
      <c r="J113" s="11"/>
      <c r="K113" s="11"/>
      <c r="L113" s="46">
        <v>1802.72</v>
      </c>
      <c r="M113" s="47"/>
      <c r="N113" s="47"/>
      <c r="O113" s="48"/>
      <c r="BG113" s="27"/>
      <c r="BH113" s="28"/>
      <c r="BI113" s="35"/>
      <c r="BJ113" s="35"/>
      <c r="BK113" s="19"/>
    </row>
    <row r="114" spans="1:63" s="3" customFormat="1" ht="15" x14ac:dyDescent="0.25">
      <c r="A114" s="41"/>
      <c r="B114" s="42"/>
      <c r="C114" s="42"/>
      <c r="D114" s="42"/>
      <c r="E114" s="43" t="s">
        <v>42</v>
      </c>
      <c r="F114" s="43"/>
      <c r="G114" s="44"/>
      <c r="H114" s="45"/>
      <c r="I114" s="11"/>
      <c r="J114" s="11"/>
      <c r="K114" s="11"/>
      <c r="L114" s="46">
        <v>12271.52</v>
      </c>
      <c r="M114" s="47"/>
      <c r="N114" s="47"/>
      <c r="O114" s="48"/>
      <c r="BG114" s="27"/>
      <c r="BH114" s="28"/>
      <c r="BI114" s="35"/>
      <c r="BJ114" s="35"/>
      <c r="BK114" s="19"/>
    </row>
    <row r="115" spans="1:63" s="3" customFormat="1" ht="22.5" x14ac:dyDescent="0.25">
      <c r="A115" s="54" t="s">
        <v>110</v>
      </c>
      <c r="B115" s="55" t="s">
        <v>361</v>
      </c>
      <c r="C115" s="102" t="s">
        <v>362</v>
      </c>
      <c r="D115" s="102"/>
      <c r="E115" s="102"/>
      <c r="F115" s="56" t="s">
        <v>68</v>
      </c>
      <c r="G115" s="44" t="s">
        <v>3061</v>
      </c>
      <c r="H115" s="57">
        <v>11684</v>
      </c>
      <c r="I115" s="57"/>
      <c r="J115" s="57">
        <v>11684</v>
      </c>
      <c r="K115" s="58"/>
      <c r="L115" s="57">
        <v>472.5</v>
      </c>
      <c r="M115" s="57"/>
      <c r="N115" s="57"/>
      <c r="O115" s="59">
        <v>472.5</v>
      </c>
      <c r="BG115" s="27"/>
      <c r="BH115" s="28"/>
      <c r="BI115" s="35"/>
      <c r="BJ115" s="35"/>
      <c r="BK115" s="19" t="s">
        <v>362</v>
      </c>
    </row>
    <row r="116" spans="1:63" s="3" customFormat="1" ht="15" x14ac:dyDescent="0.25">
      <c r="A116" s="91" t="s">
        <v>3062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3"/>
      <c r="BG116" s="27"/>
      <c r="BH116" s="28" t="s">
        <v>3062</v>
      </c>
      <c r="BI116" s="35"/>
      <c r="BJ116" s="35"/>
      <c r="BK116" s="19"/>
    </row>
    <row r="117" spans="1:63" s="3" customFormat="1" ht="180" x14ac:dyDescent="0.25">
      <c r="A117" s="29" t="s">
        <v>403</v>
      </c>
      <c r="B117" s="30" t="s">
        <v>3063</v>
      </c>
      <c r="C117" s="94" t="s">
        <v>3064</v>
      </c>
      <c r="D117" s="94"/>
      <c r="E117" s="94"/>
      <c r="F117" s="29" t="s">
        <v>68</v>
      </c>
      <c r="G117" s="32">
        <v>3.8080000000000003E-2</v>
      </c>
      <c r="H117" s="33" t="s">
        <v>3065</v>
      </c>
      <c r="I117" s="33" t="s">
        <v>3066</v>
      </c>
      <c r="J117" s="33">
        <v>8931.35</v>
      </c>
      <c r="K117" s="31" t="s">
        <v>37</v>
      </c>
      <c r="L117" s="33">
        <v>3706.69</v>
      </c>
      <c r="M117" s="33">
        <v>609.4</v>
      </c>
      <c r="N117" s="34" t="s">
        <v>3067</v>
      </c>
      <c r="O117" s="33">
        <v>3009.94</v>
      </c>
      <c r="BG117" s="27"/>
      <c r="BH117" s="28"/>
      <c r="BI117" s="35" t="s">
        <v>3064</v>
      </c>
      <c r="BJ117" s="35"/>
      <c r="BK117" s="19"/>
    </row>
    <row r="118" spans="1:63" s="3" customFormat="1" ht="15" x14ac:dyDescent="0.25">
      <c r="A118" s="41"/>
      <c r="B118" s="42"/>
      <c r="C118" s="42"/>
      <c r="D118" s="42"/>
      <c r="E118" s="43" t="s">
        <v>3068</v>
      </c>
      <c r="F118" s="43"/>
      <c r="G118" s="44"/>
      <c r="H118" s="45"/>
      <c r="I118" s="11"/>
      <c r="J118" s="11"/>
      <c r="K118" s="11"/>
      <c r="L118" s="46">
        <v>721.25</v>
      </c>
      <c r="M118" s="47"/>
      <c r="N118" s="47"/>
      <c r="O118" s="48"/>
      <c r="BG118" s="27"/>
      <c r="BH118" s="28"/>
      <c r="BI118" s="35"/>
      <c r="BJ118" s="35"/>
      <c r="BK118" s="19"/>
    </row>
    <row r="119" spans="1:63" s="3" customFormat="1" ht="15" x14ac:dyDescent="0.25">
      <c r="A119" s="41"/>
      <c r="B119" s="42"/>
      <c r="C119" s="42"/>
      <c r="D119" s="42"/>
      <c r="E119" s="43" t="s">
        <v>3069</v>
      </c>
      <c r="F119" s="43"/>
      <c r="G119" s="44"/>
      <c r="H119" s="45"/>
      <c r="I119" s="11"/>
      <c r="J119" s="11"/>
      <c r="K119" s="11"/>
      <c r="L119" s="46">
        <v>452.42</v>
      </c>
      <c r="M119" s="47"/>
      <c r="N119" s="47"/>
      <c r="O119" s="48"/>
      <c r="BG119" s="27"/>
      <c r="BH119" s="28"/>
      <c r="BI119" s="35"/>
      <c r="BJ119" s="35"/>
      <c r="BK119" s="19"/>
    </row>
    <row r="120" spans="1:63" s="3" customFormat="1" ht="15" x14ac:dyDescent="0.25">
      <c r="A120" s="41"/>
      <c r="B120" s="42"/>
      <c r="C120" s="42"/>
      <c r="D120" s="42"/>
      <c r="E120" s="43" t="s">
        <v>42</v>
      </c>
      <c r="F120" s="43"/>
      <c r="G120" s="44"/>
      <c r="H120" s="45"/>
      <c r="I120" s="11"/>
      <c r="J120" s="11"/>
      <c r="K120" s="11"/>
      <c r="L120" s="46">
        <v>4880.3599999999997</v>
      </c>
      <c r="M120" s="47"/>
      <c r="N120" s="47"/>
      <c r="O120" s="48"/>
      <c r="BG120" s="27"/>
      <c r="BH120" s="28"/>
      <c r="BI120" s="35"/>
      <c r="BJ120" s="35"/>
      <c r="BK120" s="19"/>
    </row>
    <row r="121" spans="1:63" s="3" customFormat="1" ht="34.5" x14ac:dyDescent="0.25">
      <c r="A121" s="54" t="s">
        <v>110</v>
      </c>
      <c r="B121" s="55" t="s">
        <v>3070</v>
      </c>
      <c r="C121" s="102" t="s">
        <v>3071</v>
      </c>
      <c r="D121" s="102"/>
      <c r="E121" s="102"/>
      <c r="F121" s="56" t="s">
        <v>68</v>
      </c>
      <c r="G121" s="44" t="s">
        <v>3072</v>
      </c>
      <c r="H121" s="57">
        <v>8160.13</v>
      </c>
      <c r="I121" s="57"/>
      <c r="J121" s="57">
        <v>8160.13</v>
      </c>
      <c r="K121" s="58"/>
      <c r="L121" s="57">
        <v>310.74</v>
      </c>
      <c r="M121" s="57"/>
      <c r="N121" s="57"/>
      <c r="O121" s="59">
        <v>310.74</v>
      </c>
      <c r="BG121" s="27"/>
      <c r="BH121" s="28"/>
      <c r="BI121" s="35"/>
      <c r="BJ121" s="35"/>
      <c r="BK121" s="19" t="s">
        <v>3071</v>
      </c>
    </row>
    <row r="122" spans="1:63" s="3" customFormat="1" ht="15" x14ac:dyDescent="0.25">
      <c r="A122" s="91" t="s">
        <v>3073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3"/>
      <c r="BG122" s="27"/>
      <c r="BH122" s="28" t="s">
        <v>3073</v>
      </c>
      <c r="BI122" s="35"/>
      <c r="BJ122" s="35"/>
      <c r="BK122" s="19"/>
    </row>
    <row r="123" spans="1:63" s="3" customFormat="1" ht="180" x14ac:dyDescent="0.25">
      <c r="A123" s="29" t="s">
        <v>409</v>
      </c>
      <c r="B123" s="30" t="s">
        <v>166</v>
      </c>
      <c r="C123" s="94" t="s">
        <v>167</v>
      </c>
      <c r="D123" s="94"/>
      <c r="E123" s="94"/>
      <c r="F123" s="29" t="s">
        <v>168</v>
      </c>
      <c r="G123" s="53">
        <v>7.1999999999999995E-2</v>
      </c>
      <c r="H123" s="33" t="s">
        <v>169</v>
      </c>
      <c r="I123" s="33"/>
      <c r="J123" s="33">
        <v>63068.02</v>
      </c>
      <c r="K123" s="31" t="s">
        <v>37</v>
      </c>
      <c r="L123" s="33">
        <v>43646.19</v>
      </c>
      <c r="M123" s="33">
        <v>3459.25</v>
      </c>
      <c r="N123" s="34"/>
      <c r="O123" s="33">
        <v>40186.94</v>
      </c>
      <c r="BG123" s="27"/>
      <c r="BH123" s="28"/>
      <c r="BI123" s="35" t="s">
        <v>167</v>
      </c>
      <c r="BJ123" s="35"/>
      <c r="BK123" s="19"/>
    </row>
    <row r="124" spans="1:63" s="3" customFormat="1" ht="15" x14ac:dyDescent="0.25">
      <c r="A124" s="36"/>
      <c r="B124" s="37"/>
      <c r="C124" s="38" t="s">
        <v>3074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40"/>
      <c r="BG124" s="27"/>
      <c r="BH124" s="28"/>
      <c r="BI124" s="35"/>
      <c r="BJ124" s="35"/>
      <c r="BK124" s="19"/>
    </row>
    <row r="125" spans="1:63" s="3" customFormat="1" ht="15" x14ac:dyDescent="0.25">
      <c r="A125" s="41"/>
      <c r="B125" s="42"/>
      <c r="C125" s="42"/>
      <c r="D125" s="42"/>
      <c r="E125" s="43" t="s">
        <v>3075</v>
      </c>
      <c r="F125" s="43"/>
      <c r="G125" s="44"/>
      <c r="H125" s="45"/>
      <c r="I125" s="11"/>
      <c r="J125" s="11"/>
      <c r="K125" s="11"/>
      <c r="L125" s="46">
        <v>3390.07</v>
      </c>
      <c r="M125" s="47"/>
      <c r="N125" s="47"/>
      <c r="O125" s="48"/>
      <c r="BG125" s="27"/>
      <c r="BH125" s="28"/>
      <c r="BI125" s="35"/>
      <c r="BJ125" s="35"/>
      <c r="BK125" s="19"/>
    </row>
    <row r="126" spans="1:63" s="3" customFormat="1" ht="15" x14ac:dyDescent="0.25">
      <c r="A126" s="41"/>
      <c r="B126" s="42"/>
      <c r="C126" s="42"/>
      <c r="D126" s="42"/>
      <c r="E126" s="43" t="s">
        <v>3076</v>
      </c>
      <c r="F126" s="43"/>
      <c r="G126" s="44"/>
      <c r="H126" s="45"/>
      <c r="I126" s="11"/>
      <c r="J126" s="11"/>
      <c r="K126" s="11"/>
      <c r="L126" s="46">
        <v>2006.37</v>
      </c>
      <c r="M126" s="47"/>
      <c r="N126" s="47"/>
      <c r="O126" s="48"/>
      <c r="BG126" s="27"/>
      <c r="BH126" s="28"/>
      <c r="BI126" s="35"/>
      <c r="BJ126" s="35"/>
      <c r="BK126" s="19"/>
    </row>
    <row r="127" spans="1:63" s="3" customFormat="1" ht="15" x14ac:dyDescent="0.25">
      <c r="A127" s="41"/>
      <c r="B127" s="42"/>
      <c r="C127" s="42"/>
      <c r="D127" s="42"/>
      <c r="E127" s="43" t="s">
        <v>42</v>
      </c>
      <c r="F127" s="43"/>
      <c r="G127" s="44"/>
      <c r="H127" s="45"/>
      <c r="I127" s="11"/>
      <c r="J127" s="11"/>
      <c r="K127" s="11"/>
      <c r="L127" s="46">
        <v>49042.63</v>
      </c>
      <c r="M127" s="47"/>
      <c r="N127" s="47"/>
      <c r="O127" s="48"/>
      <c r="BG127" s="27"/>
      <c r="BH127" s="28"/>
      <c r="BI127" s="35"/>
      <c r="BJ127" s="35"/>
      <c r="BK127" s="19"/>
    </row>
    <row r="128" spans="1:63" s="3" customFormat="1" ht="15" x14ac:dyDescent="0.25">
      <c r="A128" s="91" t="s">
        <v>3077</v>
      </c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3"/>
      <c r="BG128" s="27"/>
      <c r="BH128" s="28" t="s">
        <v>3077</v>
      </c>
      <c r="BI128" s="35"/>
      <c r="BJ128" s="35"/>
      <c r="BK128" s="19"/>
    </row>
    <row r="129" spans="1:63" s="3" customFormat="1" ht="180" x14ac:dyDescent="0.25">
      <c r="A129" s="29" t="s">
        <v>418</v>
      </c>
      <c r="B129" s="30" t="s">
        <v>166</v>
      </c>
      <c r="C129" s="94" t="s">
        <v>167</v>
      </c>
      <c r="D129" s="94"/>
      <c r="E129" s="94"/>
      <c r="F129" s="29" t="s">
        <v>168</v>
      </c>
      <c r="G129" s="53">
        <v>6.0000000000000001E-3</v>
      </c>
      <c r="H129" s="33" t="s">
        <v>169</v>
      </c>
      <c r="I129" s="33"/>
      <c r="J129" s="33">
        <v>63068.02</v>
      </c>
      <c r="K129" s="31" t="s">
        <v>37</v>
      </c>
      <c r="L129" s="33">
        <v>3637.18</v>
      </c>
      <c r="M129" s="33">
        <v>288.27</v>
      </c>
      <c r="N129" s="34"/>
      <c r="O129" s="33">
        <v>3348.91</v>
      </c>
      <c r="BG129" s="27"/>
      <c r="BH129" s="28"/>
      <c r="BI129" s="35" t="s">
        <v>167</v>
      </c>
      <c r="BJ129" s="35"/>
      <c r="BK129" s="19"/>
    </row>
    <row r="130" spans="1:63" s="3" customFormat="1" ht="15" x14ac:dyDescent="0.25">
      <c r="A130" s="36"/>
      <c r="B130" s="37"/>
      <c r="C130" s="38" t="s">
        <v>3078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40"/>
      <c r="BG130" s="27"/>
      <c r="BH130" s="28"/>
      <c r="BI130" s="35"/>
      <c r="BJ130" s="35"/>
      <c r="BK130" s="19"/>
    </row>
    <row r="131" spans="1:63" s="3" customFormat="1" ht="15" x14ac:dyDescent="0.25">
      <c r="A131" s="41"/>
      <c r="B131" s="42"/>
      <c r="C131" s="42"/>
      <c r="D131" s="42"/>
      <c r="E131" s="43" t="s">
        <v>3079</v>
      </c>
      <c r="F131" s="43"/>
      <c r="G131" s="44"/>
      <c r="H131" s="45"/>
      <c r="I131" s="11"/>
      <c r="J131" s="11"/>
      <c r="K131" s="11"/>
      <c r="L131" s="46">
        <v>282.5</v>
      </c>
      <c r="M131" s="47"/>
      <c r="N131" s="47"/>
      <c r="O131" s="48"/>
      <c r="BG131" s="27"/>
      <c r="BH131" s="28"/>
      <c r="BI131" s="35"/>
      <c r="BJ131" s="35"/>
      <c r="BK131" s="19"/>
    </row>
    <row r="132" spans="1:63" s="3" customFormat="1" ht="15" x14ac:dyDescent="0.25">
      <c r="A132" s="41"/>
      <c r="B132" s="42"/>
      <c r="C132" s="42"/>
      <c r="D132" s="42"/>
      <c r="E132" s="43" t="s">
        <v>3080</v>
      </c>
      <c r="F132" s="43"/>
      <c r="G132" s="44"/>
      <c r="H132" s="45"/>
      <c r="I132" s="11"/>
      <c r="J132" s="11"/>
      <c r="K132" s="11"/>
      <c r="L132" s="46">
        <v>167.2</v>
      </c>
      <c r="M132" s="47"/>
      <c r="N132" s="47"/>
      <c r="O132" s="48"/>
      <c r="BG132" s="27"/>
      <c r="BH132" s="28"/>
      <c r="BI132" s="35"/>
      <c r="BJ132" s="35"/>
      <c r="BK132" s="19"/>
    </row>
    <row r="133" spans="1:63" s="3" customFormat="1" ht="15" x14ac:dyDescent="0.25">
      <c r="A133" s="41"/>
      <c r="B133" s="42"/>
      <c r="C133" s="42"/>
      <c r="D133" s="42"/>
      <c r="E133" s="43" t="s">
        <v>42</v>
      </c>
      <c r="F133" s="43"/>
      <c r="G133" s="44"/>
      <c r="H133" s="45"/>
      <c r="I133" s="11"/>
      <c r="J133" s="11"/>
      <c r="K133" s="11"/>
      <c r="L133" s="46">
        <v>4086.88</v>
      </c>
      <c r="M133" s="47"/>
      <c r="N133" s="47"/>
      <c r="O133" s="48"/>
      <c r="BG133" s="27"/>
      <c r="BH133" s="28"/>
      <c r="BI133" s="35"/>
      <c r="BJ133" s="35"/>
      <c r="BK133" s="19"/>
    </row>
    <row r="134" spans="1:63" s="3" customFormat="1" ht="15" x14ac:dyDescent="0.25">
      <c r="A134" s="91" t="s">
        <v>3081</v>
      </c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3"/>
      <c r="BG134" s="27"/>
      <c r="BH134" s="28" t="s">
        <v>3081</v>
      </c>
      <c r="BI134" s="35"/>
      <c r="BJ134" s="35"/>
      <c r="BK134" s="19"/>
    </row>
    <row r="135" spans="1:63" s="3" customFormat="1" ht="180" x14ac:dyDescent="0.25">
      <c r="A135" s="29" t="s">
        <v>419</v>
      </c>
      <c r="B135" s="30" t="s">
        <v>3082</v>
      </c>
      <c r="C135" s="94" t="s">
        <v>3083</v>
      </c>
      <c r="D135" s="94"/>
      <c r="E135" s="94"/>
      <c r="F135" s="29" t="s">
        <v>490</v>
      </c>
      <c r="G135" s="52">
        <v>12</v>
      </c>
      <c r="H135" s="33" t="s">
        <v>3084</v>
      </c>
      <c r="I135" s="33"/>
      <c r="J135" s="33">
        <v>19.03</v>
      </c>
      <c r="K135" s="31" t="s">
        <v>37</v>
      </c>
      <c r="L135" s="33">
        <v>10388.48</v>
      </c>
      <c r="M135" s="33">
        <v>8367.49</v>
      </c>
      <c r="N135" s="34"/>
      <c r="O135" s="33">
        <v>2020.99</v>
      </c>
      <c r="BG135" s="27"/>
      <c r="BH135" s="28"/>
      <c r="BI135" s="35" t="s">
        <v>3083</v>
      </c>
      <c r="BJ135" s="35"/>
      <c r="BK135" s="19"/>
    </row>
    <row r="136" spans="1:63" s="3" customFormat="1" ht="15" x14ac:dyDescent="0.25">
      <c r="A136" s="36"/>
      <c r="B136" s="37"/>
      <c r="C136" s="38" t="s">
        <v>3085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40"/>
      <c r="BG136" s="27"/>
      <c r="BH136" s="28"/>
      <c r="BI136" s="35"/>
      <c r="BJ136" s="35"/>
      <c r="BK136" s="19"/>
    </row>
    <row r="137" spans="1:63" s="3" customFormat="1" ht="15" x14ac:dyDescent="0.25">
      <c r="A137" s="41"/>
      <c r="B137" s="42"/>
      <c r="C137" s="42"/>
      <c r="D137" s="42"/>
      <c r="E137" s="43" t="s">
        <v>3086</v>
      </c>
      <c r="F137" s="43"/>
      <c r="G137" s="44"/>
      <c r="H137" s="45"/>
      <c r="I137" s="11"/>
      <c r="J137" s="11"/>
      <c r="K137" s="11"/>
      <c r="L137" s="46">
        <v>10124.66</v>
      </c>
      <c r="M137" s="47"/>
      <c r="N137" s="47"/>
      <c r="O137" s="48"/>
      <c r="BG137" s="27"/>
      <c r="BH137" s="28"/>
      <c r="BI137" s="35"/>
      <c r="BJ137" s="35"/>
      <c r="BK137" s="19"/>
    </row>
    <row r="138" spans="1:63" s="3" customFormat="1" ht="15" x14ac:dyDescent="0.25">
      <c r="A138" s="41"/>
      <c r="B138" s="42"/>
      <c r="C138" s="42"/>
      <c r="D138" s="42"/>
      <c r="E138" s="43" t="s">
        <v>3087</v>
      </c>
      <c r="F138" s="43"/>
      <c r="G138" s="44"/>
      <c r="H138" s="45"/>
      <c r="I138" s="11"/>
      <c r="J138" s="11"/>
      <c r="K138" s="11"/>
      <c r="L138" s="46">
        <v>6024.59</v>
      </c>
      <c r="M138" s="47"/>
      <c r="N138" s="47"/>
      <c r="O138" s="48"/>
      <c r="BG138" s="27"/>
      <c r="BH138" s="28"/>
      <c r="BI138" s="35"/>
      <c r="BJ138" s="35"/>
      <c r="BK138" s="19"/>
    </row>
    <row r="139" spans="1:63" s="3" customFormat="1" ht="15" x14ac:dyDescent="0.25">
      <c r="A139" s="41"/>
      <c r="B139" s="42"/>
      <c r="C139" s="42"/>
      <c r="D139" s="42"/>
      <c r="E139" s="43" t="s">
        <v>42</v>
      </c>
      <c r="F139" s="43"/>
      <c r="G139" s="44"/>
      <c r="H139" s="45"/>
      <c r="I139" s="11"/>
      <c r="J139" s="11"/>
      <c r="K139" s="11"/>
      <c r="L139" s="46">
        <v>26537.73</v>
      </c>
      <c r="M139" s="47"/>
      <c r="N139" s="47"/>
      <c r="O139" s="48"/>
      <c r="BG139" s="27"/>
      <c r="BH139" s="28"/>
      <c r="BI139" s="35"/>
      <c r="BJ139" s="35"/>
      <c r="BK139" s="19"/>
    </row>
    <row r="140" spans="1:63" s="3" customFormat="1" ht="15" x14ac:dyDescent="0.25">
      <c r="A140" s="91" t="s">
        <v>364</v>
      </c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3"/>
      <c r="BG140" s="27"/>
      <c r="BH140" s="28" t="s">
        <v>364</v>
      </c>
      <c r="BI140" s="35"/>
      <c r="BJ140" s="35"/>
      <c r="BK140" s="19"/>
    </row>
    <row r="141" spans="1:63" s="3" customFormat="1" ht="180" x14ac:dyDescent="0.25">
      <c r="A141" s="29" t="s">
        <v>420</v>
      </c>
      <c r="B141" s="30" t="s">
        <v>365</v>
      </c>
      <c r="C141" s="94" t="s">
        <v>366</v>
      </c>
      <c r="D141" s="94"/>
      <c r="E141" s="94"/>
      <c r="F141" s="29" t="s">
        <v>185</v>
      </c>
      <c r="G141" s="50">
        <v>2.1600000000000001E-2</v>
      </c>
      <c r="H141" s="33" t="s">
        <v>367</v>
      </c>
      <c r="I141" s="33" t="s">
        <v>368</v>
      </c>
      <c r="J141" s="33">
        <v>152.04</v>
      </c>
      <c r="K141" s="31" t="s">
        <v>37</v>
      </c>
      <c r="L141" s="33">
        <v>83.94</v>
      </c>
      <c r="M141" s="33">
        <v>52.16</v>
      </c>
      <c r="N141" s="34" t="s">
        <v>3088</v>
      </c>
      <c r="O141" s="33">
        <v>29.06</v>
      </c>
      <c r="BG141" s="27"/>
      <c r="BH141" s="28"/>
      <c r="BI141" s="35" t="s">
        <v>366</v>
      </c>
      <c r="BJ141" s="35"/>
      <c r="BK141" s="19"/>
    </row>
    <row r="142" spans="1:63" s="3" customFormat="1" ht="15" x14ac:dyDescent="0.25">
      <c r="A142" s="36"/>
      <c r="B142" s="37"/>
      <c r="C142" s="38" t="s">
        <v>3089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40"/>
      <c r="BG142" s="27"/>
      <c r="BH142" s="28"/>
      <c r="BI142" s="35"/>
      <c r="BJ142" s="35"/>
      <c r="BK142" s="19"/>
    </row>
    <row r="143" spans="1:63" s="3" customFormat="1" ht="15" x14ac:dyDescent="0.25">
      <c r="A143" s="41"/>
      <c r="B143" s="42"/>
      <c r="C143" s="42"/>
      <c r="D143" s="42"/>
      <c r="E143" s="43" t="s">
        <v>3090</v>
      </c>
      <c r="F143" s="43"/>
      <c r="G143" s="44"/>
      <c r="H143" s="45"/>
      <c r="I143" s="11"/>
      <c r="J143" s="11"/>
      <c r="K143" s="11"/>
      <c r="L143" s="46">
        <v>49.22</v>
      </c>
      <c r="M143" s="47"/>
      <c r="N143" s="47"/>
      <c r="O143" s="48"/>
      <c r="BG143" s="27"/>
      <c r="BH143" s="28"/>
      <c r="BI143" s="35"/>
      <c r="BJ143" s="35"/>
      <c r="BK143" s="19"/>
    </row>
    <row r="144" spans="1:63" s="3" customFormat="1" ht="15" x14ac:dyDescent="0.25">
      <c r="A144" s="41"/>
      <c r="B144" s="42"/>
      <c r="C144" s="42"/>
      <c r="D144" s="42"/>
      <c r="E144" s="43" t="s">
        <v>3091</v>
      </c>
      <c r="F144" s="43"/>
      <c r="G144" s="44"/>
      <c r="H144" s="45"/>
      <c r="I144" s="11"/>
      <c r="J144" s="11"/>
      <c r="K144" s="11"/>
      <c r="L144" s="46">
        <v>26.7</v>
      </c>
      <c r="M144" s="47"/>
      <c r="N144" s="47"/>
      <c r="O144" s="48"/>
      <c r="BG144" s="27"/>
      <c r="BH144" s="28"/>
      <c r="BI144" s="35"/>
      <c r="BJ144" s="35"/>
      <c r="BK144" s="19"/>
    </row>
    <row r="145" spans="1:63" s="3" customFormat="1" ht="15" x14ac:dyDescent="0.25">
      <c r="A145" s="41"/>
      <c r="B145" s="42"/>
      <c r="C145" s="42"/>
      <c r="D145" s="42"/>
      <c r="E145" s="43" t="s">
        <v>42</v>
      </c>
      <c r="F145" s="43"/>
      <c r="G145" s="44"/>
      <c r="H145" s="45"/>
      <c r="I145" s="11"/>
      <c r="J145" s="11"/>
      <c r="K145" s="11"/>
      <c r="L145" s="46">
        <v>159.86000000000001</v>
      </c>
      <c r="M145" s="47"/>
      <c r="N145" s="47"/>
      <c r="O145" s="48"/>
      <c r="BG145" s="27"/>
      <c r="BH145" s="28"/>
      <c r="BI145" s="35"/>
      <c r="BJ145" s="35"/>
      <c r="BK145" s="19"/>
    </row>
    <row r="146" spans="1:63" s="3" customFormat="1" ht="15" x14ac:dyDescent="0.25">
      <c r="A146" s="91" t="s">
        <v>3092</v>
      </c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3"/>
      <c r="BG146" s="27"/>
      <c r="BH146" s="28" t="s">
        <v>3092</v>
      </c>
      <c r="BI146" s="35"/>
      <c r="BJ146" s="35"/>
      <c r="BK146" s="19"/>
    </row>
    <row r="147" spans="1:63" s="3" customFormat="1" ht="180" x14ac:dyDescent="0.25">
      <c r="A147" s="29" t="s">
        <v>422</v>
      </c>
      <c r="B147" s="30" t="s">
        <v>375</v>
      </c>
      <c r="C147" s="94" t="s">
        <v>376</v>
      </c>
      <c r="D147" s="94"/>
      <c r="E147" s="94"/>
      <c r="F147" s="29" t="s">
        <v>185</v>
      </c>
      <c r="G147" s="50">
        <v>2.1600000000000001E-2</v>
      </c>
      <c r="H147" s="33" t="s">
        <v>3093</v>
      </c>
      <c r="I147" s="33" t="s">
        <v>3094</v>
      </c>
      <c r="J147" s="33">
        <v>414.48</v>
      </c>
      <c r="K147" s="31" t="s">
        <v>37</v>
      </c>
      <c r="L147" s="33">
        <v>138.01</v>
      </c>
      <c r="M147" s="33">
        <v>53.46</v>
      </c>
      <c r="N147" s="34" t="s">
        <v>3095</v>
      </c>
      <c r="O147" s="33">
        <v>79.23</v>
      </c>
      <c r="BG147" s="27"/>
      <c r="BH147" s="28"/>
      <c r="BI147" s="35" t="s">
        <v>376</v>
      </c>
      <c r="BJ147" s="35"/>
      <c r="BK147" s="19"/>
    </row>
    <row r="148" spans="1:63" s="3" customFormat="1" ht="15" x14ac:dyDescent="0.25">
      <c r="A148" s="36"/>
      <c r="B148" s="37"/>
      <c r="C148" s="38" t="s">
        <v>3089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40"/>
      <c r="BG148" s="27"/>
      <c r="BH148" s="28"/>
      <c r="BI148" s="35"/>
      <c r="BJ148" s="35"/>
      <c r="BK148" s="19"/>
    </row>
    <row r="149" spans="1:63" s="3" customFormat="1" ht="15" x14ac:dyDescent="0.25">
      <c r="A149" s="41"/>
      <c r="B149" s="42"/>
      <c r="C149" s="42"/>
      <c r="D149" s="42"/>
      <c r="E149" s="43" t="s">
        <v>3096</v>
      </c>
      <c r="F149" s="43"/>
      <c r="G149" s="44"/>
      <c r="H149" s="45"/>
      <c r="I149" s="11"/>
      <c r="J149" s="11"/>
      <c r="K149" s="11"/>
      <c r="L149" s="46">
        <v>50.83</v>
      </c>
      <c r="M149" s="47"/>
      <c r="N149" s="47"/>
      <c r="O149" s="48"/>
      <c r="BG149" s="27"/>
      <c r="BH149" s="28"/>
      <c r="BI149" s="35"/>
      <c r="BJ149" s="35"/>
      <c r="BK149" s="19"/>
    </row>
    <row r="150" spans="1:63" s="3" customFormat="1" ht="15" x14ac:dyDescent="0.25">
      <c r="A150" s="41"/>
      <c r="B150" s="42"/>
      <c r="C150" s="42"/>
      <c r="D150" s="42"/>
      <c r="E150" s="43" t="s">
        <v>3097</v>
      </c>
      <c r="F150" s="43"/>
      <c r="G150" s="44"/>
      <c r="H150" s="45"/>
      <c r="I150" s="11"/>
      <c r="J150" s="11"/>
      <c r="K150" s="11"/>
      <c r="L150" s="46">
        <v>27.58</v>
      </c>
      <c r="M150" s="47"/>
      <c r="N150" s="47"/>
      <c r="O150" s="48"/>
      <c r="BG150" s="27"/>
      <c r="BH150" s="28"/>
      <c r="BI150" s="35"/>
      <c r="BJ150" s="35"/>
      <c r="BK150" s="19"/>
    </row>
    <row r="151" spans="1:63" s="3" customFormat="1" ht="15" x14ac:dyDescent="0.25">
      <c r="A151" s="41"/>
      <c r="B151" s="42"/>
      <c r="C151" s="42"/>
      <c r="D151" s="42"/>
      <c r="E151" s="43" t="s">
        <v>42</v>
      </c>
      <c r="F151" s="43"/>
      <c r="G151" s="44"/>
      <c r="H151" s="45"/>
      <c r="I151" s="11"/>
      <c r="J151" s="11"/>
      <c r="K151" s="11"/>
      <c r="L151" s="46">
        <v>216.42</v>
      </c>
      <c r="M151" s="47"/>
      <c r="N151" s="47"/>
      <c r="O151" s="48"/>
      <c r="BG151" s="27"/>
      <c r="BH151" s="28"/>
      <c r="BI151" s="35"/>
      <c r="BJ151" s="35"/>
      <c r="BK151" s="19"/>
    </row>
    <row r="152" spans="1:63" s="3" customFormat="1" ht="15" x14ac:dyDescent="0.25">
      <c r="A152" s="91" t="s">
        <v>3098</v>
      </c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3"/>
      <c r="BG152" s="27"/>
      <c r="BH152" s="28" t="s">
        <v>3098</v>
      </c>
      <c r="BI152" s="35"/>
      <c r="BJ152" s="35"/>
      <c r="BK152" s="19"/>
    </row>
    <row r="153" spans="1:63" s="3" customFormat="1" ht="180" x14ac:dyDescent="0.25">
      <c r="A153" s="29" t="s">
        <v>427</v>
      </c>
      <c r="B153" s="30" t="s">
        <v>3037</v>
      </c>
      <c r="C153" s="94" t="s">
        <v>3038</v>
      </c>
      <c r="D153" s="94"/>
      <c r="E153" s="94"/>
      <c r="F153" s="29" t="s">
        <v>91</v>
      </c>
      <c r="G153" s="53">
        <v>2.528</v>
      </c>
      <c r="H153" s="33" t="s">
        <v>3039</v>
      </c>
      <c r="I153" s="33" t="s">
        <v>3040</v>
      </c>
      <c r="J153" s="33">
        <v>1621.85</v>
      </c>
      <c r="K153" s="31" t="s">
        <v>37</v>
      </c>
      <c r="L153" s="33">
        <v>46701.08</v>
      </c>
      <c r="M153" s="33">
        <v>9609.32</v>
      </c>
      <c r="N153" s="34" t="s">
        <v>3099</v>
      </c>
      <c r="O153" s="33">
        <v>36285.33</v>
      </c>
      <c r="BG153" s="27"/>
      <c r="BH153" s="28"/>
      <c r="BI153" s="35" t="s">
        <v>3038</v>
      </c>
      <c r="BJ153" s="35"/>
      <c r="BK153" s="19"/>
    </row>
    <row r="154" spans="1:63" s="3" customFormat="1" ht="15" x14ac:dyDescent="0.25">
      <c r="A154" s="36"/>
      <c r="B154" s="37"/>
      <c r="C154" s="38" t="s">
        <v>3100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40"/>
      <c r="BG154" s="27"/>
      <c r="BH154" s="28"/>
      <c r="BI154" s="35"/>
      <c r="BJ154" s="35"/>
      <c r="BK154" s="19"/>
    </row>
    <row r="155" spans="1:63" s="3" customFormat="1" ht="15" x14ac:dyDescent="0.25">
      <c r="A155" s="41"/>
      <c r="B155" s="42"/>
      <c r="C155" s="42"/>
      <c r="D155" s="42"/>
      <c r="E155" s="43" t="s">
        <v>3101</v>
      </c>
      <c r="F155" s="43"/>
      <c r="G155" s="44"/>
      <c r="H155" s="45"/>
      <c r="I155" s="11"/>
      <c r="J155" s="11"/>
      <c r="K155" s="11"/>
      <c r="L155" s="46">
        <v>9697.98</v>
      </c>
      <c r="M155" s="47"/>
      <c r="N155" s="47"/>
      <c r="O155" s="48"/>
      <c r="BG155" s="27"/>
      <c r="BH155" s="28"/>
      <c r="BI155" s="35"/>
      <c r="BJ155" s="35"/>
      <c r="BK155" s="19"/>
    </row>
    <row r="156" spans="1:63" s="3" customFormat="1" ht="15" x14ac:dyDescent="0.25">
      <c r="A156" s="41"/>
      <c r="B156" s="42"/>
      <c r="C156" s="42"/>
      <c r="D156" s="42"/>
      <c r="E156" s="43" t="s">
        <v>3102</v>
      </c>
      <c r="F156" s="43"/>
      <c r="G156" s="44"/>
      <c r="H156" s="45"/>
      <c r="I156" s="11"/>
      <c r="J156" s="11"/>
      <c r="K156" s="11"/>
      <c r="L156" s="46">
        <v>5498.86</v>
      </c>
      <c r="M156" s="47"/>
      <c r="N156" s="47"/>
      <c r="O156" s="48"/>
      <c r="BG156" s="27"/>
      <c r="BH156" s="28"/>
      <c r="BI156" s="35"/>
      <c r="BJ156" s="35"/>
      <c r="BK156" s="19"/>
    </row>
    <row r="157" spans="1:63" s="3" customFormat="1" ht="15" x14ac:dyDescent="0.25">
      <c r="A157" s="41"/>
      <c r="B157" s="42"/>
      <c r="C157" s="42"/>
      <c r="D157" s="42"/>
      <c r="E157" s="43" t="s">
        <v>42</v>
      </c>
      <c r="F157" s="43"/>
      <c r="G157" s="44"/>
      <c r="H157" s="45"/>
      <c r="I157" s="11"/>
      <c r="J157" s="11"/>
      <c r="K157" s="11"/>
      <c r="L157" s="46">
        <v>61897.919999999998</v>
      </c>
      <c r="M157" s="47"/>
      <c r="N157" s="47"/>
      <c r="O157" s="48"/>
      <c r="BG157" s="27"/>
      <c r="BH157" s="28"/>
      <c r="BI157" s="35"/>
      <c r="BJ157" s="35"/>
      <c r="BK157" s="19"/>
    </row>
    <row r="158" spans="1:63" s="3" customFormat="1" ht="34.5" x14ac:dyDescent="0.25">
      <c r="A158" s="54" t="s">
        <v>110</v>
      </c>
      <c r="B158" s="55" t="s">
        <v>3045</v>
      </c>
      <c r="C158" s="102" t="s">
        <v>3046</v>
      </c>
      <c r="D158" s="102"/>
      <c r="E158" s="102"/>
      <c r="F158" s="56" t="s">
        <v>91</v>
      </c>
      <c r="G158" s="44" t="s">
        <v>3103</v>
      </c>
      <c r="H158" s="57">
        <v>1590.05</v>
      </c>
      <c r="I158" s="57"/>
      <c r="J158" s="57">
        <v>1590.05</v>
      </c>
      <c r="K158" s="58"/>
      <c r="L158" s="57">
        <v>4100.04</v>
      </c>
      <c r="M158" s="57"/>
      <c r="N158" s="57"/>
      <c r="O158" s="59">
        <v>4100.04</v>
      </c>
      <c r="BG158" s="27"/>
      <c r="BH158" s="28"/>
      <c r="BI158" s="35"/>
      <c r="BJ158" s="35"/>
      <c r="BK158" s="19" t="s">
        <v>3046</v>
      </c>
    </row>
    <row r="159" spans="1:63" s="3" customFormat="1" ht="22.5" x14ac:dyDescent="0.25">
      <c r="A159" s="99" t="s">
        <v>93</v>
      </c>
      <c r="B159" s="100"/>
      <c r="C159" s="100"/>
      <c r="D159" s="100"/>
      <c r="E159" s="100"/>
      <c r="F159" s="100"/>
      <c r="G159" s="100"/>
      <c r="H159" s="100"/>
      <c r="I159" s="100"/>
      <c r="J159" s="100"/>
      <c r="K159" s="101"/>
      <c r="L159" s="33">
        <v>463367.93</v>
      </c>
      <c r="M159" s="33">
        <v>61082.33</v>
      </c>
      <c r="N159" s="33" t="s">
        <v>3104</v>
      </c>
      <c r="O159" s="33">
        <v>392675.38</v>
      </c>
      <c r="BG159" s="27"/>
      <c r="BH159" s="28"/>
      <c r="BI159" s="35"/>
      <c r="BJ159" s="35" t="s">
        <v>93</v>
      </c>
      <c r="BK159" s="19"/>
    </row>
    <row r="160" spans="1:63" s="3" customFormat="1" ht="15" x14ac:dyDescent="0.25">
      <c r="A160" s="99" t="s">
        <v>95</v>
      </c>
      <c r="B160" s="100"/>
      <c r="C160" s="100"/>
      <c r="D160" s="100"/>
      <c r="E160" s="100"/>
      <c r="F160" s="100"/>
      <c r="G160" s="100"/>
      <c r="H160" s="100"/>
      <c r="I160" s="100"/>
      <c r="J160" s="100"/>
      <c r="K160" s="101"/>
      <c r="L160" s="33">
        <v>68506.5</v>
      </c>
      <c r="M160" s="33"/>
      <c r="N160" s="33"/>
      <c r="O160" s="33"/>
      <c r="BG160" s="27"/>
      <c r="BH160" s="28"/>
      <c r="BI160" s="35"/>
      <c r="BJ160" s="35" t="s">
        <v>95</v>
      </c>
      <c r="BK160" s="19"/>
    </row>
    <row r="161" spans="1:63" s="3" customFormat="1" ht="15" x14ac:dyDescent="0.25">
      <c r="A161" s="99" t="s">
        <v>96</v>
      </c>
      <c r="B161" s="100"/>
      <c r="C161" s="100"/>
      <c r="D161" s="100"/>
      <c r="E161" s="100"/>
      <c r="F161" s="100"/>
      <c r="G161" s="100"/>
      <c r="H161" s="100"/>
      <c r="I161" s="100"/>
      <c r="J161" s="100"/>
      <c r="K161" s="101"/>
      <c r="L161" s="33">
        <v>40733.699999999997</v>
      </c>
      <c r="M161" s="33"/>
      <c r="N161" s="33"/>
      <c r="O161" s="33"/>
      <c r="BG161" s="27"/>
      <c r="BH161" s="28"/>
      <c r="BI161" s="35"/>
      <c r="BJ161" s="35" t="s">
        <v>96</v>
      </c>
      <c r="BK161" s="19"/>
    </row>
    <row r="162" spans="1:63" s="3" customFormat="1" ht="15" x14ac:dyDescent="0.25">
      <c r="A162" s="99" t="s">
        <v>3105</v>
      </c>
      <c r="B162" s="100"/>
      <c r="C162" s="100"/>
      <c r="D162" s="100"/>
      <c r="E162" s="100"/>
      <c r="F162" s="100"/>
      <c r="G162" s="100"/>
      <c r="H162" s="100"/>
      <c r="I162" s="100"/>
      <c r="J162" s="100"/>
      <c r="K162" s="101"/>
      <c r="L162" s="33">
        <v>572608.13</v>
      </c>
      <c r="M162" s="33"/>
      <c r="N162" s="33"/>
      <c r="O162" s="33"/>
      <c r="BG162" s="27"/>
      <c r="BH162" s="28"/>
      <c r="BI162" s="35"/>
      <c r="BJ162" s="35" t="s">
        <v>3105</v>
      </c>
      <c r="BK162" s="19"/>
    </row>
    <row r="163" spans="1:63" s="3" customFormat="1" ht="15" x14ac:dyDescent="0.25">
      <c r="A163" s="96" t="s">
        <v>3106</v>
      </c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8"/>
      <c r="BG163" s="27" t="s">
        <v>3106</v>
      </c>
      <c r="BH163" s="28"/>
      <c r="BI163" s="35"/>
      <c r="BJ163" s="35"/>
      <c r="BK163" s="19"/>
    </row>
    <row r="164" spans="1:63" s="3" customFormat="1" ht="15" x14ac:dyDescent="0.25">
      <c r="A164" s="91" t="s">
        <v>99</v>
      </c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3"/>
      <c r="BG164" s="27"/>
      <c r="BH164" s="28" t="s">
        <v>99</v>
      </c>
      <c r="BI164" s="35"/>
      <c r="BJ164" s="35"/>
      <c r="BK164" s="19"/>
    </row>
    <row r="165" spans="1:63" s="3" customFormat="1" ht="180" x14ac:dyDescent="0.25">
      <c r="A165" s="29" t="s">
        <v>431</v>
      </c>
      <c r="B165" s="30" t="s">
        <v>101</v>
      </c>
      <c r="C165" s="94" t="s">
        <v>102</v>
      </c>
      <c r="D165" s="94"/>
      <c r="E165" s="94"/>
      <c r="F165" s="29" t="s">
        <v>103</v>
      </c>
      <c r="G165" s="50">
        <v>4.7999999999999996E-3</v>
      </c>
      <c r="H165" s="33" t="s">
        <v>336</v>
      </c>
      <c r="I165" s="33" t="s">
        <v>105</v>
      </c>
      <c r="J165" s="33">
        <v>4235.78</v>
      </c>
      <c r="K165" s="31" t="s">
        <v>37</v>
      </c>
      <c r="L165" s="33">
        <v>261.55</v>
      </c>
      <c r="M165" s="33">
        <v>45.08</v>
      </c>
      <c r="N165" s="34" t="s">
        <v>3107</v>
      </c>
      <c r="O165" s="33">
        <v>179.94</v>
      </c>
      <c r="BG165" s="27"/>
      <c r="BH165" s="28"/>
      <c r="BI165" s="35" t="s">
        <v>102</v>
      </c>
      <c r="BJ165" s="35"/>
      <c r="BK165" s="19"/>
    </row>
    <row r="166" spans="1:63" s="3" customFormat="1" ht="15" x14ac:dyDescent="0.25">
      <c r="A166" s="36"/>
      <c r="B166" s="37"/>
      <c r="C166" s="38" t="s">
        <v>3108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40"/>
      <c r="BG166" s="27"/>
      <c r="BH166" s="28"/>
      <c r="BI166" s="35"/>
      <c r="BJ166" s="35"/>
      <c r="BK166" s="19"/>
    </row>
    <row r="167" spans="1:63" s="3" customFormat="1" ht="15" x14ac:dyDescent="0.25">
      <c r="A167" s="41"/>
      <c r="B167" s="42"/>
      <c r="C167" s="42"/>
      <c r="D167" s="42"/>
      <c r="E167" s="43" t="s">
        <v>3109</v>
      </c>
      <c r="F167" s="43"/>
      <c r="G167" s="44"/>
      <c r="H167" s="45"/>
      <c r="I167" s="11"/>
      <c r="J167" s="11"/>
      <c r="K167" s="11"/>
      <c r="L167" s="46">
        <v>81.72</v>
      </c>
      <c r="M167" s="47"/>
      <c r="N167" s="47"/>
      <c r="O167" s="48"/>
      <c r="BG167" s="27"/>
      <c r="BH167" s="28"/>
      <c r="BI167" s="35"/>
      <c r="BJ167" s="35"/>
      <c r="BK167" s="19"/>
    </row>
    <row r="168" spans="1:63" s="3" customFormat="1" ht="15" x14ac:dyDescent="0.25">
      <c r="A168" s="41"/>
      <c r="B168" s="42"/>
      <c r="C168" s="42"/>
      <c r="D168" s="42"/>
      <c r="E168" s="43" t="s">
        <v>3110</v>
      </c>
      <c r="F168" s="43"/>
      <c r="G168" s="44"/>
      <c r="H168" s="45"/>
      <c r="I168" s="11"/>
      <c r="J168" s="11"/>
      <c r="K168" s="11"/>
      <c r="L168" s="46">
        <v>74.489999999999995</v>
      </c>
      <c r="M168" s="47"/>
      <c r="N168" s="47"/>
      <c r="O168" s="48"/>
      <c r="BG168" s="27"/>
      <c r="BH168" s="28"/>
      <c r="BI168" s="35"/>
      <c r="BJ168" s="35"/>
      <c r="BK168" s="19"/>
    </row>
    <row r="169" spans="1:63" s="3" customFormat="1" ht="15" x14ac:dyDescent="0.25">
      <c r="A169" s="41"/>
      <c r="B169" s="42"/>
      <c r="C169" s="42"/>
      <c r="D169" s="42"/>
      <c r="E169" s="43" t="s">
        <v>42</v>
      </c>
      <c r="F169" s="43"/>
      <c r="G169" s="44"/>
      <c r="H169" s="45"/>
      <c r="I169" s="11"/>
      <c r="J169" s="11"/>
      <c r="K169" s="11"/>
      <c r="L169" s="46">
        <v>417.76</v>
      </c>
      <c r="M169" s="47"/>
      <c r="N169" s="47"/>
      <c r="O169" s="48"/>
      <c r="BG169" s="27"/>
      <c r="BH169" s="28"/>
      <c r="BI169" s="35"/>
      <c r="BJ169" s="35"/>
      <c r="BK169" s="19"/>
    </row>
    <row r="170" spans="1:63" s="3" customFormat="1" ht="23.25" x14ac:dyDescent="0.25">
      <c r="A170" s="54" t="s">
        <v>110</v>
      </c>
      <c r="B170" s="55" t="s">
        <v>111</v>
      </c>
      <c r="C170" s="102" t="s">
        <v>112</v>
      </c>
      <c r="D170" s="102"/>
      <c r="E170" s="102"/>
      <c r="F170" s="56" t="s">
        <v>113</v>
      </c>
      <c r="G170" s="44" t="s">
        <v>3111</v>
      </c>
      <c r="H170" s="57">
        <v>3.85</v>
      </c>
      <c r="I170" s="57"/>
      <c r="J170" s="57">
        <v>3.85</v>
      </c>
      <c r="K170" s="58"/>
      <c r="L170" s="57">
        <v>20.329999999999998</v>
      </c>
      <c r="M170" s="57"/>
      <c r="N170" s="57"/>
      <c r="O170" s="59">
        <v>20.329999999999998</v>
      </c>
      <c r="BG170" s="27"/>
      <c r="BH170" s="28"/>
      <c r="BI170" s="35"/>
      <c r="BJ170" s="35"/>
      <c r="BK170" s="19" t="s">
        <v>112</v>
      </c>
    </row>
    <row r="171" spans="1:63" s="3" customFormat="1" ht="15" x14ac:dyDescent="0.25">
      <c r="A171" s="91" t="s">
        <v>115</v>
      </c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3"/>
      <c r="BG171" s="27"/>
      <c r="BH171" s="28" t="s">
        <v>115</v>
      </c>
      <c r="BI171" s="35"/>
      <c r="BJ171" s="35"/>
      <c r="BK171" s="19"/>
    </row>
    <row r="172" spans="1:63" s="3" customFormat="1" ht="180" x14ac:dyDescent="0.25">
      <c r="A172" s="29" t="s">
        <v>718</v>
      </c>
      <c r="B172" s="30" t="s">
        <v>117</v>
      </c>
      <c r="C172" s="94" t="s">
        <v>118</v>
      </c>
      <c r="D172" s="94"/>
      <c r="E172" s="94"/>
      <c r="F172" s="29" t="s">
        <v>53</v>
      </c>
      <c r="G172" s="50">
        <v>4.7999999999999996E-3</v>
      </c>
      <c r="H172" s="33" t="s">
        <v>119</v>
      </c>
      <c r="I172" s="33" t="s">
        <v>120</v>
      </c>
      <c r="J172" s="33">
        <v>58029.27</v>
      </c>
      <c r="K172" s="31" t="s">
        <v>37</v>
      </c>
      <c r="L172" s="33">
        <v>2783.51</v>
      </c>
      <c r="M172" s="33">
        <v>215.82</v>
      </c>
      <c r="N172" s="34" t="s">
        <v>3112</v>
      </c>
      <c r="O172" s="33">
        <v>2465.08</v>
      </c>
      <c r="BG172" s="27"/>
      <c r="BH172" s="28"/>
      <c r="BI172" s="35" t="s">
        <v>118</v>
      </c>
      <c r="BJ172" s="35"/>
      <c r="BK172" s="19"/>
    </row>
    <row r="173" spans="1:63" s="3" customFormat="1" ht="15" x14ac:dyDescent="0.25">
      <c r="A173" s="36"/>
      <c r="B173" s="37"/>
      <c r="C173" s="38" t="s">
        <v>3113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40"/>
      <c r="BG173" s="27"/>
      <c r="BH173" s="28"/>
      <c r="BI173" s="35"/>
      <c r="BJ173" s="35"/>
      <c r="BK173" s="19"/>
    </row>
    <row r="174" spans="1:63" s="3" customFormat="1" ht="15" x14ac:dyDescent="0.25">
      <c r="A174" s="41"/>
      <c r="B174" s="42"/>
      <c r="C174" s="42"/>
      <c r="D174" s="42"/>
      <c r="E174" s="43" t="s">
        <v>3114</v>
      </c>
      <c r="F174" s="43"/>
      <c r="G174" s="44"/>
      <c r="H174" s="45"/>
      <c r="I174" s="11"/>
      <c r="J174" s="11"/>
      <c r="K174" s="11"/>
      <c r="L174" s="46">
        <v>271.23</v>
      </c>
      <c r="M174" s="47"/>
      <c r="N174" s="47"/>
      <c r="O174" s="48"/>
      <c r="BG174" s="27"/>
      <c r="BH174" s="28"/>
      <c r="BI174" s="35"/>
      <c r="BJ174" s="35"/>
      <c r="BK174" s="19"/>
    </row>
    <row r="175" spans="1:63" s="3" customFormat="1" ht="15" x14ac:dyDescent="0.25">
      <c r="A175" s="41"/>
      <c r="B175" s="42"/>
      <c r="C175" s="42"/>
      <c r="D175" s="42"/>
      <c r="E175" s="43" t="s">
        <v>3115</v>
      </c>
      <c r="F175" s="43"/>
      <c r="G175" s="44"/>
      <c r="H175" s="45"/>
      <c r="I175" s="11"/>
      <c r="J175" s="11"/>
      <c r="K175" s="11"/>
      <c r="L175" s="46">
        <v>154.22999999999999</v>
      </c>
      <c r="M175" s="47"/>
      <c r="N175" s="47"/>
      <c r="O175" s="48"/>
      <c r="BG175" s="27"/>
      <c r="BH175" s="28"/>
      <c r="BI175" s="35"/>
      <c r="BJ175" s="35"/>
      <c r="BK175" s="19"/>
    </row>
    <row r="176" spans="1:63" s="3" customFormat="1" ht="15" x14ac:dyDescent="0.25">
      <c r="A176" s="41"/>
      <c r="B176" s="42"/>
      <c r="C176" s="42"/>
      <c r="D176" s="42"/>
      <c r="E176" s="43" t="s">
        <v>42</v>
      </c>
      <c r="F176" s="43"/>
      <c r="G176" s="44"/>
      <c r="H176" s="45"/>
      <c r="I176" s="11"/>
      <c r="J176" s="11"/>
      <c r="K176" s="11"/>
      <c r="L176" s="46">
        <v>3208.97</v>
      </c>
      <c r="M176" s="47"/>
      <c r="N176" s="47"/>
      <c r="O176" s="48"/>
      <c r="BG176" s="27"/>
      <c r="BH176" s="28"/>
      <c r="BI176" s="35"/>
      <c r="BJ176" s="35"/>
      <c r="BK176" s="19"/>
    </row>
    <row r="177" spans="1:63" s="3" customFormat="1" ht="23.25" x14ac:dyDescent="0.25">
      <c r="A177" s="54" t="s">
        <v>110</v>
      </c>
      <c r="B177" s="55" t="s">
        <v>125</v>
      </c>
      <c r="C177" s="102" t="s">
        <v>126</v>
      </c>
      <c r="D177" s="102"/>
      <c r="E177" s="102"/>
      <c r="F177" s="56" t="s">
        <v>91</v>
      </c>
      <c r="G177" s="44" t="s">
        <v>3116</v>
      </c>
      <c r="H177" s="57">
        <v>560</v>
      </c>
      <c r="I177" s="57"/>
      <c r="J177" s="57">
        <v>560</v>
      </c>
      <c r="K177" s="58"/>
      <c r="L177" s="57">
        <v>274.18</v>
      </c>
      <c r="M177" s="57"/>
      <c r="N177" s="57"/>
      <c r="O177" s="59">
        <v>274.18</v>
      </c>
      <c r="BG177" s="27"/>
      <c r="BH177" s="28"/>
      <c r="BI177" s="35"/>
      <c r="BJ177" s="35"/>
      <c r="BK177" s="19" t="s">
        <v>126</v>
      </c>
    </row>
    <row r="178" spans="1:63" s="3" customFormat="1" ht="15" x14ac:dyDescent="0.25">
      <c r="A178" s="91" t="s">
        <v>3022</v>
      </c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3"/>
      <c r="BG178" s="27"/>
      <c r="BH178" s="28" t="s">
        <v>3022</v>
      </c>
      <c r="BI178" s="35"/>
      <c r="BJ178" s="35"/>
      <c r="BK178" s="19"/>
    </row>
    <row r="179" spans="1:63" s="3" customFormat="1" ht="180" x14ac:dyDescent="0.25">
      <c r="A179" s="29" t="s">
        <v>724</v>
      </c>
      <c r="B179" s="30" t="s">
        <v>3023</v>
      </c>
      <c r="C179" s="94" t="s">
        <v>3024</v>
      </c>
      <c r="D179" s="94"/>
      <c r="E179" s="94"/>
      <c r="F179" s="29" t="s">
        <v>185</v>
      </c>
      <c r="G179" s="53">
        <v>4.8000000000000001E-2</v>
      </c>
      <c r="H179" s="33" t="s">
        <v>3025</v>
      </c>
      <c r="I179" s="33" t="s">
        <v>3026</v>
      </c>
      <c r="J179" s="33">
        <v>10389.6</v>
      </c>
      <c r="K179" s="31" t="s">
        <v>37</v>
      </c>
      <c r="L179" s="33">
        <v>5419.77</v>
      </c>
      <c r="M179" s="33">
        <v>912.22</v>
      </c>
      <c r="N179" s="34" t="s">
        <v>3117</v>
      </c>
      <c r="O179" s="33">
        <v>4413.5</v>
      </c>
      <c r="BG179" s="27"/>
      <c r="BH179" s="28"/>
      <c r="BI179" s="35" t="s">
        <v>3024</v>
      </c>
      <c r="BJ179" s="35"/>
      <c r="BK179" s="19"/>
    </row>
    <row r="180" spans="1:63" s="3" customFormat="1" ht="15" x14ac:dyDescent="0.25">
      <c r="A180" s="36"/>
      <c r="B180" s="37"/>
      <c r="C180" s="38" t="s">
        <v>3118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40"/>
      <c r="BG180" s="27"/>
      <c r="BH180" s="28"/>
      <c r="BI180" s="35"/>
      <c r="BJ180" s="35"/>
      <c r="BK180" s="19"/>
    </row>
    <row r="181" spans="1:63" s="3" customFormat="1" ht="15" x14ac:dyDescent="0.25">
      <c r="A181" s="41"/>
      <c r="B181" s="42"/>
      <c r="C181" s="42"/>
      <c r="D181" s="42"/>
      <c r="E181" s="43" t="s">
        <v>3119</v>
      </c>
      <c r="F181" s="43"/>
      <c r="G181" s="44"/>
      <c r="H181" s="45"/>
      <c r="I181" s="11"/>
      <c r="J181" s="11"/>
      <c r="K181" s="11"/>
      <c r="L181" s="46">
        <v>1017.83</v>
      </c>
      <c r="M181" s="47"/>
      <c r="N181" s="47"/>
      <c r="O181" s="48"/>
      <c r="BG181" s="27"/>
      <c r="BH181" s="28"/>
      <c r="BI181" s="35"/>
      <c r="BJ181" s="35"/>
      <c r="BK181" s="19"/>
    </row>
    <row r="182" spans="1:63" s="3" customFormat="1" ht="15" x14ac:dyDescent="0.25">
      <c r="A182" s="41"/>
      <c r="B182" s="42"/>
      <c r="C182" s="42"/>
      <c r="D182" s="42"/>
      <c r="E182" s="43" t="s">
        <v>3120</v>
      </c>
      <c r="F182" s="43"/>
      <c r="G182" s="44"/>
      <c r="H182" s="45"/>
      <c r="I182" s="11"/>
      <c r="J182" s="11"/>
      <c r="K182" s="11"/>
      <c r="L182" s="46">
        <v>638.46</v>
      </c>
      <c r="M182" s="47"/>
      <c r="N182" s="47"/>
      <c r="O182" s="48"/>
      <c r="BG182" s="27"/>
      <c r="BH182" s="28"/>
      <c r="BI182" s="35"/>
      <c r="BJ182" s="35"/>
      <c r="BK182" s="19"/>
    </row>
    <row r="183" spans="1:63" s="3" customFormat="1" ht="15" x14ac:dyDescent="0.25">
      <c r="A183" s="41"/>
      <c r="B183" s="42"/>
      <c r="C183" s="42"/>
      <c r="D183" s="42"/>
      <c r="E183" s="43" t="s">
        <v>42</v>
      </c>
      <c r="F183" s="43"/>
      <c r="G183" s="44"/>
      <c r="H183" s="45"/>
      <c r="I183" s="11"/>
      <c r="J183" s="11"/>
      <c r="K183" s="11"/>
      <c r="L183" s="46">
        <v>7076.06</v>
      </c>
      <c r="M183" s="47"/>
      <c r="N183" s="47"/>
      <c r="O183" s="48"/>
      <c r="BG183" s="27"/>
      <c r="BH183" s="28"/>
      <c r="BI183" s="35"/>
      <c r="BJ183" s="35"/>
      <c r="BK183" s="19"/>
    </row>
    <row r="184" spans="1:63" s="3" customFormat="1" ht="68.25" x14ac:dyDescent="0.25">
      <c r="A184" s="54" t="s">
        <v>110</v>
      </c>
      <c r="B184" s="55" t="s">
        <v>3031</v>
      </c>
      <c r="C184" s="102" t="s">
        <v>3032</v>
      </c>
      <c r="D184" s="102"/>
      <c r="E184" s="102"/>
      <c r="F184" s="56" t="s">
        <v>113</v>
      </c>
      <c r="G184" s="44" t="s">
        <v>3121</v>
      </c>
      <c r="H184" s="57">
        <v>38.42</v>
      </c>
      <c r="I184" s="57"/>
      <c r="J184" s="57">
        <v>38.42</v>
      </c>
      <c r="K184" s="58"/>
      <c r="L184" s="57">
        <v>424.16</v>
      </c>
      <c r="M184" s="57"/>
      <c r="N184" s="57"/>
      <c r="O184" s="59">
        <v>424.16</v>
      </c>
      <c r="BG184" s="27"/>
      <c r="BH184" s="28"/>
      <c r="BI184" s="35"/>
      <c r="BJ184" s="35"/>
      <c r="BK184" s="19" t="s">
        <v>3032</v>
      </c>
    </row>
    <row r="185" spans="1:63" s="3" customFormat="1" ht="22.5" x14ac:dyDescent="0.25">
      <c r="A185" s="54" t="s">
        <v>110</v>
      </c>
      <c r="B185" s="55" t="s">
        <v>2726</v>
      </c>
      <c r="C185" s="102" t="s">
        <v>2727</v>
      </c>
      <c r="D185" s="102"/>
      <c r="E185" s="102"/>
      <c r="F185" s="56" t="s">
        <v>68</v>
      </c>
      <c r="G185" s="44" t="s">
        <v>3122</v>
      </c>
      <c r="H185" s="57">
        <v>3316.55</v>
      </c>
      <c r="I185" s="57"/>
      <c r="J185" s="57">
        <v>3316.55</v>
      </c>
      <c r="K185" s="58"/>
      <c r="L185" s="57">
        <v>70.05</v>
      </c>
      <c r="M185" s="57"/>
      <c r="N185" s="57"/>
      <c r="O185" s="59">
        <v>70.05</v>
      </c>
      <c r="BG185" s="27"/>
      <c r="BH185" s="28"/>
      <c r="BI185" s="35"/>
      <c r="BJ185" s="35"/>
      <c r="BK185" s="19" t="s">
        <v>2727</v>
      </c>
    </row>
    <row r="186" spans="1:63" s="3" customFormat="1" ht="22.5" x14ac:dyDescent="0.25">
      <c r="A186" s="54" t="s">
        <v>110</v>
      </c>
      <c r="B186" s="55" t="s">
        <v>209</v>
      </c>
      <c r="C186" s="102" t="s">
        <v>210</v>
      </c>
      <c r="D186" s="102"/>
      <c r="E186" s="102"/>
      <c r="F186" s="56" t="s">
        <v>68</v>
      </c>
      <c r="G186" s="44" t="s">
        <v>3123</v>
      </c>
      <c r="H186" s="57">
        <v>1946.91</v>
      </c>
      <c r="I186" s="57"/>
      <c r="J186" s="57">
        <v>1946.91</v>
      </c>
      <c r="K186" s="58"/>
      <c r="L186" s="57">
        <v>1.5</v>
      </c>
      <c r="M186" s="57"/>
      <c r="N186" s="57"/>
      <c r="O186" s="59">
        <v>1.5</v>
      </c>
      <c r="BG186" s="27"/>
      <c r="BH186" s="28"/>
      <c r="BI186" s="35"/>
      <c r="BJ186" s="35"/>
      <c r="BK186" s="19" t="s">
        <v>210</v>
      </c>
    </row>
    <row r="187" spans="1:63" s="3" customFormat="1" ht="15" x14ac:dyDescent="0.25">
      <c r="A187" s="91" t="s">
        <v>3036</v>
      </c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3"/>
      <c r="BG187" s="27"/>
      <c r="BH187" s="28" t="s">
        <v>3036</v>
      </c>
      <c r="BI187" s="35"/>
      <c r="BJ187" s="35"/>
      <c r="BK187" s="19"/>
    </row>
    <row r="188" spans="1:63" s="3" customFormat="1" ht="180" x14ac:dyDescent="0.25">
      <c r="A188" s="29" t="s">
        <v>729</v>
      </c>
      <c r="B188" s="30" t="s">
        <v>3037</v>
      </c>
      <c r="C188" s="94" t="s">
        <v>3038</v>
      </c>
      <c r="D188" s="94"/>
      <c r="E188" s="94"/>
      <c r="F188" s="29" t="s">
        <v>91</v>
      </c>
      <c r="G188" s="49">
        <v>0.24</v>
      </c>
      <c r="H188" s="33" t="s">
        <v>3039</v>
      </c>
      <c r="I188" s="33" t="s">
        <v>3040</v>
      </c>
      <c r="J188" s="33">
        <v>1621.85</v>
      </c>
      <c r="K188" s="31" t="s">
        <v>37</v>
      </c>
      <c r="L188" s="33">
        <v>4433.6499999999996</v>
      </c>
      <c r="M188" s="33">
        <v>912.28</v>
      </c>
      <c r="N188" s="34" t="s">
        <v>3124</v>
      </c>
      <c r="O188" s="33">
        <v>3444.81</v>
      </c>
      <c r="BG188" s="27"/>
      <c r="BH188" s="28"/>
      <c r="BI188" s="35" t="s">
        <v>3038</v>
      </c>
      <c r="BJ188" s="35"/>
      <c r="BK188" s="19"/>
    </row>
    <row r="189" spans="1:63" s="3" customFormat="1" ht="15" x14ac:dyDescent="0.25">
      <c r="A189" s="36"/>
      <c r="B189" s="37"/>
      <c r="C189" s="38" t="s">
        <v>3125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40"/>
      <c r="BG189" s="27"/>
      <c r="BH189" s="28"/>
      <c r="BI189" s="35"/>
      <c r="BJ189" s="35"/>
      <c r="BK189" s="19"/>
    </row>
    <row r="190" spans="1:63" s="3" customFormat="1" ht="15" x14ac:dyDescent="0.25">
      <c r="A190" s="41"/>
      <c r="B190" s="42"/>
      <c r="C190" s="42"/>
      <c r="D190" s="42"/>
      <c r="E190" s="43" t="s">
        <v>3126</v>
      </c>
      <c r="F190" s="43"/>
      <c r="G190" s="44"/>
      <c r="H190" s="45"/>
      <c r="I190" s="11"/>
      <c r="J190" s="11"/>
      <c r="K190" s="11"/>
      <c r="L190" s="46">
        <v>920.69</v>
      </c>
      <c r="M190" s="47"/>
      <c r="N190" s="47"/>
      <c r="O190" s="48"/>
      <c r="BG190" s="27"/>
      <c r="BH190" s="28"/>
      <c r="BI190" s="35"/>
      <c r="BJ190" s="35"/>
      <c r="BK190" s="19"/>
    </row>
    <row r="191" spans="1:63" s="3" customFormat="1" ht="15" x14ac:dyDescent="0.25">
      <c r="A191" s="41"/>
      <c r="B191" s="42"/>
      <c r="C191" s="42"/>
      <c r="D191" s="42"/>
      <c r="E191" s="43" t="s">
        <v>3127</v>
      </c>
      <c r="F191" s="43"/>
      <c r="G191" s="44"/>
      <c r="H191" s="45"/>
      <c r="I191" s="11"/>
      <c r="J191" s="11"/>
      <c r="K191" s="11"/>
      <c r="L191" s="46">
        <v>522.04</v>
      </c>
      <c r="M191" s="47"/>
      <c r="N191" s="47"/>
      <c r="O191" s="48"/>
      <c r="BG191" s="27"/>
      <c r="BH191" s="28"/>
      <c r="BI191" s="35"/>
      <c r="BJ191" s="35"/>
      <c r="BK191" s="19"/>
    </row>
    <row r="192" spans="1:63" s="3" customFormat="1" ht="15" x14ac:dyDescent="0.25">
      <c r="A192" s="41"/>
      <c r="B192" s="42"/>
      <c r="C192" s="42"/>
      <c r="D192" s="42"/>
      <c r="E192" s="43" t="s">
        <v>42</v>
      </c>
      <c r="F192" s="43"/>
      <c r="G192" s="44"/>
      <c r="H192" s="45"/>
      <c r="I192" s="11"/>
      <c r="J192" s="11"/>
      <c r="K192" s="11"/>
      <c r="L192" s="46">
        <v>5876.38</v>
      </c>
      <c r="M192" s="47"/>
      <c r="N192" s="47"/>
      <c r="O192" s="48"/>
      <c r="BG192" s="27"/>
      <c r="BH192" s="28"/>
      <c r="BI192" s="35"/>
      <c r="BJ192" s="35"/>
      <c r="BK192" s="19"/>
    </row>
    <row r="193" spans="1:63" s="3" customFormat="1" ht="34.5" x14ac:dyDescent="0.25">
      <c r="A193" s="54" t="s">
        <v>110</v>
      </c>
      <c r="B193" s="55" t="s">
        <v>3045</v>
      </c>
      <c r="C193" s="102" t="s">
        <v>3046</v>
      </c>
      <c r="D193" s="102"/>
      <c r="E193" s="102"/>
      <c r="F193" s="56" t="s">
        <v>91</v>
      </c>
      <c r="G193" s="44" t="s">
        <v>3128</v>
      </c>
      <c r="H193" s="57">
        <v>1590.05</v>
      </c>
      <c r="I193" s="57"/>
      <c r="J193" s="57">
        <v>1590.05</v>
      </c>
      <c r="K193" s="58"/>
      <c r="L193" s="57">
        <v>389.24</v>
      </c>
      <c r="M193" s="57"/>
      <c r="N193" s="57"/>
      <c r="O193" s="59">
        <v>389.24</v>
      </c>
      <c r="BG193" s="27"/>
      <c r="BH193" s="28"/>
      <c r="BI193" s="35"/>
      <c r="BJ193" s="35"/>
      <c r="BK193" s="19" t="s">
        <v>3046</v>
      </c>
    </row>
    <row r="194" spans="1:63" s="3" customFormat="1" ht="15" x14ac:dyDescent="0.25">
      <c r="A194" s="91" t="s">
        <v>128</v>
      </c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3"/>
      <c r="BG194" s="27"/>
      <c r="BH194" s="28" t="s">
        <v>128</v>
      </c>
      <c r="BI194" s="35"/>
      <c r="BJ194" s="35"/>
      <c r="BK194" s="19"/>
    </row>
    <row r="195" spans="1:63" s="3" customFormat="1" ht="180" x14ac:dyDescent="0.25">
      <c r="A195" s="29" t="s">
        <v>733</v>
      </c>
      <c r="B195" s="30" t="s">
        <v>130</v>
      </c>
      <c r="C195" s="94" t="s">
        <v>131</v>
      </c>
      <c r="D195" s="94"/>
      <c r="E195" s="94"/>
      <c r="F195" s="29" t="s">
        <v>53</v>
      </c>
      <c r="G195" s="53">
        <v>8.9999999999999993E-3</v>
      </c>
      <c r="H195" s="33" t="s">
        <v>347</v>
      </c>
      <c r="I195" s="33" t="s">
        <v>133</v>
      </c>
      <c r="J195" s="33">
        <v>488.42</v>
      </c>
      <c r="K195" s="31" t="s">
        <v>37</v>
      </c>
      <c r="L195" s="33">
        <v>935.09</v>
      </c>
      <c r="M195" s="33">
        <v>586.78</v>
      </c>
      <c r="N195" s="34" t="s">
        <v>3129</v>
      </c>
      <c r="O195" s="33">
        <v>38.9</v>
      </c>
      <c r="BG195" s="27"/>
      <c r="BH195" s="28"/>
      <c r="BI195" s="35" t="s">
        <v>131</v>
      </c>
      <c r="BJ195" s="35"/>
      <c r="BK195" s="19"/>
    </row>
    <row r="196" spans="1:63" s="3" customFormat="1" ht="15" x14ac:dyDescent="0.25">
      <c r="A196" s="36"/>
      <c r="B196" s="37"/>
      <c r="C196" s="38" t="s">
        <v>3130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40"/>
      <c r="BG196" s="27"/>
      <c r="BH196" s="28"/>
      <c r="BI196" s="35"/>
      <c r="BJ196" s="35"/>
      <c r="BK196" s="19"/>
    </row>
    <row r="197" spans="1:63" s="3" customFormat="1" ht="15" x14ac:dyDescent="0.25">
      <c r="A197" s="41"/>
      <c r="B197" s="42"/>
      <c r="C197" s="42"/>
      <c r="D197" s="42"/>
      <c r="E197" s="43" t="s">
        <v>3131</v>
      </c>
      <c r="F197" s="43"/>
      <c r="G197" s="44"/>
      <c r="H197" s="45"/>
      <c r="I197" s="11"/>
      <c r="J197" s="11"/>
      <c r="K197" s="11"/>
      <c r="L197" s="46">
        <v>748.31</v>
      </c>
      <c r="M197" s="47"/>
      <c r="N197" s="47"/>
      <c r="O197" s="48"/>
      <c r="BG197" s="27"/>
      <c r="BH197" s="28"/>
      <c r="BI197" s="35"/>
      <c r="BJ197" s="35"/>
      <c r="BK197" s="19"/>
    </row>
    <row r="198" spans="1:63" s="3" customFormat="1" ht="15" x14ac:dyDescent="0.25">
      <c r="A198" s="41"/>
      <c r="B198" s="42"/>
      <c r="C198" s="42"/>
      <c r="D198" s="42"/>
      <c r="E198" s="43" t="s">
        <v>3132</v>
      </c>
      <c r="F198" s="43"/>
      <c r="G198" s="44"/>
      <c r="H198" s="45"/>
      <c r="I198" s="11"/>
      <c r="J198" s="11"/>
      <c r="K198" s="11"/>
      <c r="L198" s="46">
        <v>425.51</v>
      </c>
      <c r="M198" s="47"/>
      <c r="N198" s="47"/>
      <c r="O198" s="48"/>
      <c r="BG198" s="27"/>
      <c r="BH198" s="28"/>
      <c r="BI198" s="35"/>
      <c r="BJ198" s="35"/>
      <c r="BK198" s="19"/>
    </row>
    <row r="199" spans="1:63" s="3" customFormat="1" ht="15" x14ac:dyDescent="0.25">
      <c r="A199" s="41"/>
      <c r="B199" s="42"/>
      <c r="C199" s="42"/>
      <c r="D199" s="42"/>
      <c r="E199" s="43" t="s">
        <v>42</v>
      </c>
      <c r="F199" s="43"/>
      <c r="G199" s="44"/>
      <c r="H199" s="45"/>
      <c r="I199" s="11"/>
      <c r="J199" s="11"/>
      <c r="K199" s="11"/>
      <c r="L199" s="46">
        <v>2108.91</v>
      </c>
      <c r="M199" s="47"/>
      <c r="N199" s="47"/>
      <c r="O199" s="48"/>
      <c r="BG199" s="27"/>
      <c r="BH199" s="28"/>
      <c r="BI199" s="35"/>
      <c r="BJ199" s="35"/>
      <c r="BK199" s="19"/>
    </row>
    <row r="200" spans="1:63" s="3" customFormat="1" ht="180" x14ac:dyDescent="0.25">
      <c r="A200" s="29" t="s">
        <v>738</v>
      </c>
      <c r="B200" s="30" t="s">
        <v>157</v>
      </c>
      <c r="C200" s="94" t="s">
        <v>158</v>
      </c>
      <c r="D200" s="94"/>
      <c r="E200" s="94"/>
      <c r="F200" s="29" t="s">
        <v>159</v>
      </c>
      <c r="G200" s="51">
        <v>0.9</v>
      </c>
      <c r="H200" s="33">
        <v>7.26</v>
      </c>
      <c r="I200" s="33"/>
      <c r="J200" s="33">
        <v>7.26</v>
      </c>
      <c r="K200" s="31" t="s">
        <v>37</v>
      </c>
      <c r="L200" s="33">
        <v>57.83</v>
      </c>
      <c r="M200" s="33"/>
      <c r="N200" s="34"/>
      <c r="O200" s="33">
        <v>57.83</v>
      </c>
      <c r="BG200" s="27"/>
      <c r="BH200" s="28"/>
      <c r="BI200" s="35" t="s">
        <v>158</v>
      </c>
      <c r="BJ200" s="35"/>
      <c r="BK200" s="19"/>
    </row>
    <row r="201" spans="1:63" s="3" customFormat="1" ht="15" x14ac:dyDescent="0.25">
      <c r="A201" s="36"/>
      <c r="B201" s="37"/>
      <c r="C201" s="38" t="s">
        <v>160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40"/>
      <c r="BG201" s="27"/>
      <c r="BH201" s="28"/>
      <c r="BI201" s="35"/>
      <c r="BJ201" s="35"/>
      <c r="BK201" s="19"/>
    </row>
    <row r="202" spans="1:63" s="3" customFormat="1" ht="180" x14ac:dyDescent="0.25">
      <c r="A202" s="29" t="s">
        <v>747</v>
      </c>
      <c r="B202" s="30" t="s">
        <v>162</v>
      </c>
      <c r="C202" s="94" t="s">
        <v>163</v>
      </c>
      <c r="D202" s="94"/>
      <c r="E202" s="94"/>
      <c r="F202" s="29" t="s">
        <v>159</v>
      </c>
      <c r="G202" s="51">
        <v>0.9</v>
      </c>
      <c r="H202" s="33">
        <v>21.77</v>
      </c>
      <c r="I202" s="33"/>
      <c r="J202" s="33">
        <v>21.77</v>
      </c>
      <c r="K202" s="31" t="s">
        <v>37</v>
      </c>
      <c r="L202" s="33">
        <v>173.4</v>
      </c>
      <c r="M202" s="33"/>
      <c r="N202" s="34"/>
      <c r="O202" s="33">
        <v>173.4</v>
      </c>
      <c r="BG202" s="27"/>
      <c r="BH202" s="28"/>
      <c r="BI202" s="35" t="s">
        <v>163</v>
      </c>
      <c r="BJ202" s="35"/>
      <c r="BK202" s="19"/>
    </row>
    <row r="203" spans="1:63" s="3" customFormat="1" ht="15" x14ac:dyDescent="0.25">
      <c r="A203" s="36"/>
      <c r="B203" s="37"/>
      <c r="C203" s="38" t="s">
        <v>160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40"/>
      <c r="BG203" s="27"/>
      <c r="BH203" s="28"/>
      <c r="BI203" s="35"/>
      <c r="BJ203" s="35"/>
      <c r="BK203" s="19"/>
    </row>
    <row r="204" spans="1:63" s="3" customFormat="1" ht="180" x14ac:dyDescent="0.25">
      <c r="A204" s="29" t="s">
        <v>755</v>
      </c>
      <c r="B204" s="30" t="s">
        <v>138</v>
      </c>
      <c r="C204" s="94" t="s">
        <v>139</v>
      </c>
      <c r="D204" s="94"/>
      <c r="E204" s="94"/>
      <c r="F204" s="29" t="s">
        <v>91</v>
      </c>
      <c r="G204" s="50">
        <v>0.91349999999999998</v>
      </c>
      <c r="H204" s="33">
        <v>725.69</v>
      </c>
      <c r="I204" s="33"/>
      <c r="J204" s="33">
        <v>725.69</v>
      </c>
      <c r="K204" s="31" t="s">
        <v>37</v>
      </c>
      <c r="L204" s="33">
        <v>5866.82</v>
      </c>
      <c r="M204" s="33"/>
      <c r="N204" s="34"/>
      <c r="O204" s="33">
        <v>5866.82</v>
      </c>
      <c r="BG204" s="27"/>
      <c r="BH204" s="28"/>
      <c r="BI204" s="35" t="s">
        <v>139</v>
      </c>
      <c r="BJ204" s="35"/>
      <c r="BK204" s="19"/>
    </row>
    <row r="205" spans="1:63" s="3" customFormat="1" ht="180" x14ac:dyDescent="0.25">
      <c r="A205" s="29" t="s">
        <v>767</v>
      </c>
      <c r="B205" s="30" t="s">
        <v>144</v>
      </c>
      <c r="C205" s="94" t="s">
        <v>145</v>
      </c>
      <c r="D205" s="94"/>
      <c r="E205" s="94"/>
      <c r="F205" s="29" t="s">
        <v>68</v>
      </c>
      <c r="G205" s="50">
        <v>0.1077</v>
      </c>
      <c r="H205" s="33">
        <v>5584.58</v>
      </c>
      <c r="I205" s="33"/>
      <c r="J205" s="33">
        <v>5584.58</v>
      </c>
      <c r="K205" s="31" t="s">
        <v>37</v>
      </c>
      <c r="L205" s="33">
        <v>5322.91</v>
      </c>
      <c r="M205" s="33"/>
      <c r="N205" s="34"/>
      <c r="O205" s="33">
        <v>5322.91</v>
      </c>
      <c r="BG205" s="27"/>
      <c r="BH205" s="28"/>
      <c r="BI205" s="35" t="s">
        <v>145</v>
      </c>
      <c r="BJ205" s="35"/>
      <c r="BK205" s="19"/>
    </row>
    <row r="206" spans="1:63" s="3" customFormat="1" ht="180" x14ac:dyDescent="0.25">
      <c r="A206" s="29" t="s">
        <v>1078</v>
      </c>
      <c r="B206" s="30" t="s">
        <v>150</v>
      </c>
      <c r="C206" s="94" t="s">
        <v>151</v>
      </c>
      <c r="D206" s="94"/>
      <c r="E206" s="94"/>
      <c r="F206" s="29" t="s">
        <v>68</v>
      </c>
      <c r="G206" s="32">
        <v>7.1900000000000002E-3</v>
      </c>
      <c r="H206" s="33">
        <v>6726.18</v>
      </c>
      <c r="I206" s="33"/>
      <c r="J206" s="33">
        <v>6726.18</v>
      </c>
      <c r="K206" s="31" t="s">
        <v>37</v>
      </c>
      <c r="L206" s="33">
        <v>428</v>
      </c>
      <c r="M206" s="33"/>
      <c r="N206" s="34"/>
      <c r="O206" s="33">
        <v>428</v>
      </c>
      <c r="BG206" s="27"/>
      <c r="BH206" s="28"/>
      <c r="BI206" s="35" t="s">
        <v>151</v>
      </c>
      <c r="BJ206" s="35"/>
      <c r="BK206" s="19"/>
    </row>
    <row r="207" spans="1:63" s="3" customFormat="1" ht="22.5" x14ac:dyDescent="0.25">
      <c r="A207" s="99" t="s">
        <v>93</v>
      </c>
      <c r="B207" s="100"/>
      <c r="C207" s="100"/>
      <c r="D207" s="100"/>
      <c r="E207" s="100"/>
      <c r="F207" s="100"/>
      <c r="G207" s="100"/>
      <c r="H207" s="100"/>
      <c r="I207" s="100"/>
      <c r="J207" s="100"/>
      <c r="K207" s="101"/>
      <c r="L207" s="33">
        <v>25682.53</v>
      </c>
      <c r="M207" s="33">
        <v>2672.18</v>
      </c>
      <c r="N207" s="33" t="s">
        <v>3133</v>
      </c>
      <c r="O207" s="33">
        <v>22391.19</v>
      </c>
      <c r="BG207" s="27"/>
      <c r="BH207" s="28"/>
      <c r="BI207" s="35"/>
      <c r="BJ207" s="35" t="s">
        <v>93</v>
      </c>
      <c r="BK207" s="19"/>
    </row>
    <row r="208" spans="1:63" s="3" customFormat="1" ht="15" x14ac:dyDescent="0.25">
      <c r="A208" s="99" t="s">
        <v>95</v>
      </c>
      <c r="B208" s="100"/>
      <c r="C208" s="100"/>
      <c r="D208" s="100"/>
      <c r="E208" s="100"/>
      <c r="F208" s="100"/>
      <c r="G208" s="100"/>
      <c r="H208" s="100"/>
      <c r="I208" s="100"/>
      <c r="J208" s="100"/>
      <c r="K208" s="101"/>
      <c r="L208" s="33">
        <v>3039.78</v>
      </c>
      <c r="M208" s="33"/>
      <c r="N208" s="33"/>
      <c r="O208" s="33"/>
      <c r="BG208" s="27"/>
      <c r="BH208" s="28"/>
      <c r="BI208" s="35"/>
      <c r="BJ208" s="35" t="s">
        <v>95</v>
      </c>
      <c r="BK208" s="19"/>
    </row>
    <row r="209" spans="1:63" s="3" customFormat="1" ht="15" x14ac:dyDescent="0.25">
      <c r="A209" s="99" t="s">
        <v>96</v>
      </c>
      <c r="B209" s="100"/>
      <c r="C209" s="100"/>
      <c r="D209" s="100"/>
      <c r="E209" s="100"/>
      <c r="F209" s="100"/>
      <c r="G209" s="100"/>
      <c r="H209" s="100"/>
      <c r="I209" s="100"/>
      <c r="J209" s="100"/>
      <c r="K209" s="101"/>
      <c r="L209" s="33">
        <v>1814.73</v>
      </c>
      <c r="M209" s="33"/>
      <c r="N209" s="33"/>
      <c r="O209" s="33"/>
      <c r="BG209" s="27"/>
      <c r="BH209" s="28"/>
      <c r="BI209" s="35"/>
      <c r="BJ209" s="35" t="s">
        <v>96</v>
      </c>
      <c r="BK209" s="19"/>
    </row>
    <row r="210" spans="1:63" s="3" customFormat="1" ht="15" x14ac:dyDescent="0.25">
      <c r="A210" s="99" t="s">
        <v>3134</v>
      </c>
      <c r="B210" s="100"/>
      <c r="C210" s="100"/>
      <c r="D210" s="100"/>
      <c r="E210" s="100"/>
      <c r="F210" s="100"/>
      <c r="G210" s="100"/>
      <c r="H210" s="100"/>
      <c r="I210" s="100"/>
      <c r="J210" s="100"/>
      <c r="K210" s="101"/>
      <c r="L210" s="33">
        <v>30537.040000000001</v>
      </c>
      <c r="M210" s="33"/>
      <c r="N210" s="33"/>
      <c r="O210" s="33"/>
      <c r="BG210" s="27"/>
      <c r="BH210" s="28"/>
      <c r="BI210" s="35"/>
      <c r="BJ210" s="35" t="s">
        <v>3134</v>
      </c>
      <c r="BK210" s="19"/>
    </row>
    <row r="211" spans="1:63" s="3" customFormat="1" ht="15" x14ac:dyDescent="0.25">
      <c r="A211" s="96" t="s">
        <v>3135</v>
      </c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8"/>
      <c r="BG211" s="27" t="s">
        <v>3135</v>
      </c>
      <c r="BH211" s="28"/>
      <c r="BI211" s="35"/>
      <c r="BJ211" s="35"/>
      <c r="BK211" s="19"/>
    </row>
    <row r="212" spans="1:63" s="3" customFormat="1" ht="15" x14ac:dyDescent="0.25">
      <c r="A212" s="91" t="s">
        <v>128</v>
      </c>
      <c r="B212" s="92"/>
      <c r="C212" s="92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3"/>
      <c r="BG212" s="27"/>
      <c r="BH212" s="28" t="s">
        <v>128</v>
      </c>
      <c r="BI212" s="35"/>
      <c r="BJ212" s="35"/>
      <c r="BK212" s="19"/>
    </row>
    <row r="213" spans="1:63" s="3" customFormat="1" ht="180" x14ac:dyDescent="0.25">
      <c r="A213" s="29" t="s">
        <v>1086</v>
      </c>
      <c r="B213" s="30" t="s">
        <v>130</v>
      </c>
      <c r="C213" s="94" t="s">
        <v>131</v>
      </c>
      <c r="D213" s="94"/>
      <c r="E213" s="94"/>
      <c r="F213" s="29" t="s">
        <v>53</v>
      </c>
      <c r="G213" s="53">
        <v>6.3E-2</v>
      </c>
      <c r="H213" s="33" t="s">
        <v>347</v>
      </c>
      <c r="I213" s="33" t="s">
        <v>133</v>
      </c>
      <c r="J213" s="33">
        <v>488.42</v>
      </c>
      <c r="K213" s="31" t="s">
        <v>37</v>
      </c>
      <c r="L213" s="33">
        <v>6545.6</v>
      </c>
      <c r="M213" s="33">
        <v>4107.43</v>
      </c>
      <c r="N213" s="34" t="s">
        <v>3136</v>
      </c>
      <c r="O213" s="33">
        <v>272.32</v>
      </c>
      <c r="BG213" s="27"/>
      <c r="BH213" s="28"/>
      <c r="BI213" s="35" t="s">
        <v>131</v>
      </c>
      <c r="BJ213" s="35"/>
      <c r="BK213" s="19"/>
    </row>
    <row r="214" spans="1:63" s="3" customFormat="1" ht="15" x14ac:dyDescent="0.25">
      <c r="A214" s="36"/>
      <c r="B214" s="37"/>
      <c r="C214" s="38" t="s">
        <v>3137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40"/>
      <c r="BG214" s="27"/>
      <c r="BH214" s="28"/>
      <c r="BI214" s="35"/>
      <c r="BJ214" s="35"/>
      <c r="BK214" s="19"/>
    </row>
    <row r="215" spans="1:63" s="3" customFormat="1" ht="15" x14ac:dyDescent="0.25">
      <c r="A215" s="41"/>
      <c r="B215" s="42"/>
      <c r="C215" s="42"/>
      <c r="D215" s="42"/>
      <c r="E215" s="43" t="s">
        <v>3138</v>
      </c>
      <c r="F215" s="43"/>
      <c r="G215" s="44"/>
      <c r="H215" s="45"/>
      <c r="I215" s="11"/>
      <c r="J215" s="11"/>
      <c r="K215" s="11"/>
      <c r="L215" s="46">
        <v>5238.13</v>
      </c>
      <c r="M215" s="47"/>
      <c r="N215" s="47"/>
      <c r="O215" s="48"/>
      <c r="BG215" s="27"/>
      <c r="BH215" s="28"/>
      <c r="BI215" s="35"/>
      <c r="BJ215" s="35"/>
      <c r="BK215" s="19"/>
    </row>
    <row r="216" spans="1:63" s="3" customFormat="1" ht="15" x14ac:dyDescent="0.25">
      <c r="A216" s="41"/>
      <c r="B216" s="42"/>
      <c r="C216" s="42"/>
      <c r="D216" s="42"/>
      <c r="E216" s="43" t="s">
        <v>3139</v>
      </c>
      <c r="F216" s="43"/>
      <c r="G216" s="44"/>
      <c r="H216" s="45"/>
      <c r="I216" s="11"/>
      <c r="J216" s="11"/>
      <c r="K216" s="11"/>
      <c r="L216" s="46">
        <v>2978.54</v>
      </c>
      <c r="M216" s="47"/>
      <c r="N216" s="47"/>
      <c r="O216" s="48"/>
      <c r="BG216" s="27"/>
      <c r="BH216" s="28"/>
      <c r="BI216" s="35"/>
      <c r="BJ216" s="35"/>
      <c r="BK216" s="19"/>
    </row>
    <row r="217" spans="1:63" s="3" customFormat="1" ht="15" x14ac:dyDescent="0.25">
      <c r="A217" s="41"/>
      <c r="B217" s="42"/>
      <c r="C217" s="42"/>
      <c r="D217" s="42"/>
      <c r="E217" s="43" t="s">
        <v>42</v>
      </c>
      <c r="F217" s="43"/>
      <c r="G217" s="44"/>
      <c r="H217" s="45"/>
      <c r="I217" s="11"/>
      <c r="J217" s="11"/>
      <c r="K217" s="11"/>
      <c r="L217" s="46">
        <v>14762.27</v>
      </c>
      <c r="M217" s="47"/>
      <c r="N217" s="47"/>
      <c r="O217" s="48"/>
      <c r="BG217" s="27"/>
      <c r="BH217" s="28"/>
      <c r="BI217" s="35"/>
      <c r="BJ217" s="35"/>
      <c r="BK217" s="19"/>
    </row>
    <row r="218" spans="1:63" s="3" customFormat="1" ht="180" x14ac:dyDescent="0.25">
      <c r="A218" s="29" t="s">
        <v>1090</v>
      </c>
      <c r="B218" s="30" t="s">
        <v>157</v>
      </c>
      <c r="C218" s="94" t="s">
        <v>158</v>
      </c>
      <c r="D218" s="94"/>
      <c r="E218" s="94"/>
      <c r="F218" s="29" t="s">
        <v>159</v>
      </c>
      <c r="G218" s="51">
        <v>6.3</v>
      </c>
      <c r="H218" s="33">
        <v>7.26</v>
      </c>
      <c r="I218" s="33"/>
      <c r="J218" s="33">
        <v>7.26</v>
      </c>
      <c r="K218" s="31" t="s">
        <v>37</v>
      </c>
      <c r="L218" s="33">
        <v>404.78</v>
      </c>
      <c r="M218" s="33"/>
      <c r="N218" s="34"/>
      <c r="O218" s="33">
        <v>404.78</v>
      </c>
      <c r="BG218" s="27"/>
      <c r="BH218" s="28"/>
      <c r="BI218" s="35" t="s">
        <v>158</v>
      </c>
      <c r="BJ218" s="35"/>
      <c r="BK218" s="19"/>
    </row>
    <row r="219" spans="1:63" s="3" customFormat="1" ht="15" x14ac:dyDescent="0.25">
      <c r="A219" s="36"/>
      <c r="B219" s="37"/>
      <c r="C219" s="38" t="s">
        <v>160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40"/>
      <c r="BG219" s="27"/>
      <c r="BH219" s="28"/>
      <c r="BI219" s="35"/>
      <c r="BJ219" s="35"/>
      <c r="BK219" s="19"/>
    </row>
    <row r="220" spans="1:63" s="3" customFormat="1" ht="180" x14ac:dyDescent="0.25">
      <c r="A220" s="29" t="s">
        <v>1091</v>
      </c>
      <c r="B220" s="30" t="s">
        <v>162</v>
      </c>
      <c r="C220" s="94" t="s">
        <v>163</v>
      </c>
      <c r="D220" s="94"/>
      <c r="E220" s="94"/>
      <c r="F220" s="29" t="s">
        <v>159</v>
      </c>
      <c r="G220" s="51">
        <v>6.3</v>
      </c>
      <c r="H220" s="33">
        <v>21.77</v>
      </c>
      <c r="I220" s="33"/>
      <c r="J220" s="33">
        <v>21.77</v>
      </c>
      <c r="K220" s="31" t="s">
        <v>37</v>
      </c>
      <c r="L220" s="33">
        <v>1213.79</v>
      </c>
      <c r="M220" s="33"/>
      <c r="N220" s="34"/>
      <c r="O220" s="33">
        <v>1213.79</v>
      </c>
      <c r="BG220" s="27"/>
      <c r="BH220" s="28"/>
      <c r="BI220" s="35" t="s">
        <v>163</v>
      </c>
      <c r="BJ220" s="35"/>
      <c r="BK220" s="19"/>
    </row>
    <row r="221" spans="1:63" s="3" customFormat="1" ht="15" x14ac:dyDescent="0.25">
      <c r="A221" s="36"/>
      <c r="B221" s="37"/>
      <c r="C221" s="38" t="s">
        <v>160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40"/>
      <c r="BG221" s="27"/>
      <c r="BH221" s="28"/>
      <c r="BI221" s="35"/>
      <c r="BJ221" s="35"/>
      <c r="BK221" s="19"/>
    </row>
    <row r="222" spans="1:63" s="3" customFormat="1" ht="180" x14ac:dyDescent="0.25">
      <c r="A222" s="29" t="s">
        <v>1094</v>
      </c>
      <c r="B222" s="30" t="s">
        <v>138</v>
      </c>
      <c r="C222" s="94" t="s">
        <v>139</v>
      </c>
      <c r="D222" s="94"/>
      <c r="E222" s="94"/>
      <c r="F222" s="29" t="s">
        <v>91</v>
      </c>
      <c r="G222" s="50">
        <v>6.3944999999999999</v>
      </c>
      <c r="H222" s="33">
        <v>725.69</v>
      </c>
      <c r="I222" s="33"/>
      <c r="J222" s="33">
        <v>725.69</v>
      </c>
      <c r="K222" s="31" t="s">
        <v>37</v>
      </c>
      <c r="L222" s="33">
        <v>41067.760000000002</v>
      </c>
      <c r="M222" s="33"/>
      <c r="N222" s="34"/>
      <c r="O222" s="33">
        <v>41067.760000000002</v>
      </c>
      <c r="BG222" s="27"/>
      <c r="BH222" s="28"/>
      <c r="BI222" s="35" t="s">
        <v>139</v>
      </c>
      <c r="BJ222" s="35"/>
      <c r="BK222" s="19"/>
    </row>
    <row r="223" spans="1:63" s="3" customFormat="1" ht="180" x14ac:dyDescent="0.25">
      <c r="A223" s="29" t="s">
        <v>1097</v>
      </c>
      <c r="B223" s="30" t="s">
        <v>147</v>
      </c>
      <c r="C223" s="94" t="s">
        <v>148</v>
      </c>
      <c r="D223" s="94"/>
      <c r="E223" s="94"/>
      <c r="F223" s="29" t="s">
        <v>68</v>
      </c>
      <c r="G223" s="32">
        <v>0.62905999999999995</v>
      </c>
      <c r="H223" s="33">
        <v>5802.77</v>
      </c>
      <c r="I223" s="33"/>
      <c r="J223" s="33">
        <v>5802.77</v>
      </c>
      <c r="K223" s="31" t="s">
        <v>37</v>
      </c>
      <c r="L223" s="33">
        <v>32305.07</v>
      </c>
      <c r="M223" s="33"/>
      <c r="N223" s="34"/>
      <c r="O223" s="33">
        <v>32305.07</v>
      </c>
      <c r="BG223" s="27"/>
      <c r="BH223" s="28"/>
      <c r="BI223" s="35" t="s">
        <v>148</v>
      </c>
      <c r="BJ223" s="35"/>
      <c r="BK223" s="19"/>
    </row>
    <row r="224" spans="1:63" s="3" customFormat="1" ht="180" x14ac:dyDescent="0.25">
      <c r="A224" s="29" t="s">
        <v>1100</v>
      </c>
      <c r="B224" s="30" t="s">
        <v>150</v>
      </c>
      <c r="C224" s="94" t="s">
        <v>151</v>
      </c>
      <c r="D224" s="94"/>
      <c r="E224" s="94"/>
      <c r="F224" s="29" t="s">
        <v>68</v>
      </c>
      <c r="G224" s="62">
        <v>6.9189999999999998E-3</v>
      </c>
      <c r="H224" s="33">
        <v>6726.18</v>
      </c>
      <c r="I224" s="33"/>
      <c r="J224" s="33">
        <v>6726.18</v>
      </c>
      <c r="K224" s="31" t="s">
        <v>37</v>
      </c>
      <c r="L224" s="33">
        <v>411.87</v>
      </c>
      <c r="M224" s="33"/>
      <c r="N224" s="34"/>
      <c r="O224" s="33">
        <v>411.87</v>
      </c>
      <c r="BG224" s="27"/>
      <c r="BH224" s="28"/>
      <c r="BI224" s="35" t="s">
        <v>151</v>
      </c>
      <c r="BJ224" s="35"/>
      <c r="BK224" s="19"/>
    </row>
    <row r="225" spans="1:63" s="3" customFormat="1" ht="180" x14ac:dyDescent="0.25">
      <c r="A225" s="29" t="s">
        <v>1103</v>
      </c>
      <c r="B225" s="30" t="s">
        <v>153</v>
      </c>
      <c r="C225" s="94" t="s">
        <v>154</v>
      </c>
      <c r="D225" s="94"/>
      <c r="E225" s="94"/>
      <c r="F225" s="29" t="s">
        <v>68</v>
      </c>
      <c r="G225" s="32">
        <v>7.77E-3</v>
      </c>
      <c r="H225" s="33">
        <v>7418.82</v>
      </c>
      <c r="I225" s="33"/>
      <c r="J225" s="33">
        <v>7418.82</v>
      </c>
      <c r="K225" s="31" t="s">
        <v>37</v>
      </c>
      <c r="L225" s="33">
        <v>510.15</v>
      </c>
      <c r="M225" s="33"/>
      <c r="N225" s="34"/>
      <c r="O225" s="33">
        <v>510.15</v>
      </c>
      <c r="BG225" s="27"/>
      <c r="BH225" s="28"/>
      <c r="BI225" s="35" t="s">
        <v>154</v>
      </c>
      <c r="BJ225" s="35"/>
      <c r="BK225" s="19"/>
    </row>
    <row r="226" spans="1:63" s="3" customFormat="1" ht="15" x14ac:dyDescent="0.25">
      <c r="A226" s="91" t="s">
        <v>3098</v>
      </c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3"/>
      <c r="BG226" s="27"/>
      <c r="BH226" s="28" t="s">
        <v>3098</v>
      </c>
      <c r="BI226" s="35"/>
      <c r="BJ226" s="35"/>
      <c r="BK226" s="19"/>
    </row>
    <row r="227" spans="1:63" s="3" customFormat="1" ht="180" x14ac:dyDescent="0.25">
      <c r="A227" s="29" t="s">
        <v>1107</v>
      </c>
      <c r="B227" s="30" t="s">
        <v>3037</v>
      </c>
      <c r="C227" s="94" t="s">
        <v>3038</v>
      </c>
      <c r="D227" s="94"/>
      <c r="E227" s="94"/>
      <c r="F227" s="29" t="s">
        <v>91</v>
      </c>
      <c r="G227" s="53">
        <v>3.3000000000000002E-2</v>
      </c>
      <c r="H227" s="33" t="s">
        <v>3140</v>
      </c>
      <c r="I227" s="33" t="s">
        <v>3040</v>
      </c>
      <c r="J227" s="33">
        <v>806.42</v>
      </c>
      <c r="K227" s="31" t="s">
        <v>37</v>
      </c>
      <c r="L227" s="33">
        <v>371.48</v>
      </c>
      <c r="M227" s="33">
        <v>125.44</v>
      </c>
      <c r="N227" s="34" t="s">
        <v>3141</v>
      </c>
      <c r="O227" s="33">
        <v>235.51</v>
      </c>
      <c r="BG227" s="27"/>
      <c r="BH227" s="28"/>
      <c r="BI227" s="35" t="s">
        <v>3038</v>
      </c>
      <c r="BJ227" s="35"/>
      <c r="BK227" s="19"/>
    </row>
    <row r="228" spans="1:63" s="3" customFormat="1" ht="15" x14ac:dyDescent="0.25">
      <c r="A228" s="36"/>
      <c r="B228" s="37"/>
      <c r="C228" s="38" t="s">
        <v>3142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40"/>
      <c r="BG228" s="27"/>
      <c r="BH228" s="28"/>
      <c r="BI228" s="35"/>
      <c r="BJ228" s="35"/>
      <c r="BK228" s="19"/>
    </row>
    <row r="229" spans="1:63" s="3" customFormat="1" ht="15" x14ac:dyDescent="0.25">
      <c r="A229" s="41"/>
      <c r="B229" s="42"/>
      <c r="C229" s="42"/>
      <c r="D229" s="42"/>
      <c r="E229" s="43" t="s">
        <v>3143</v>
      </c>
      <c r="F229" s="43"/>
      <c r="G229" s="44"/>
      <c r="H229" s="45"/>
      <c r="I229" s="11"/>
      <c r="J229" s="11"/>
      <c r="K229" s="11"/>
      <c r="L229" s="46">
        <v>126.59</v>
      </c>
      <c r="M229" s="47"/>
      <c r="N229" s="47"/>
      <c r="O229" s="48"/>
      <c r="BG229" s="27"/>
      <c r="BH229" s="28"/>
      <c r="BI229" s="35"/>
      <c r="BJ229" s="35"/>
      <c r="BK229" s="19"/>
    </row>
    <row r="230" spans="1:63" s="3" customFormat="1" ht="15" x14ac:dyDescent="0.25">
      <c r="A230" s="41"/>
      <c r="B230" s="42"/>
      <c r="C230" s="42"/>
      <c r="D230" s="42"/>
      <c r="E230" s="43" t="s">
        <v>3144</v>
      </c>
      <c r="F230" s="43"/>
      <c r="G230" s="44"/>
      <c r="H230" s="45"/>
      <c r="I230" s="11"/>
      <c r="J230" s="11"/>
      <c r="K230" s="11"/>
      <c r="L230" s="46">
        <v>71.78</v>
      </c>
      <c r="M230" s="47"/>
      <c r="N230" s="47"/>
      <c r="O230" s="48"/>
      <c r="BG230" s="27"/>
      <c r="BH230" s="28"/>
      <c r="BI230" s="35"/>
      <c r="BJ230" s="35"/>
      <c r="BK230" s="19"/>
    </row>
    <row r="231" spans="1:63" s="3" customFormat="1" ht="15" x14ac:dyDescent="0.25">
      <c r="A231" s="41"/>
      <c r="B231" s="42"/>
      <c r="C231" s="42"/>
      <c r="D231" s="42"/>
      <c r="E231" s="43" t="s">
        <v>42</v>
      </c>
      <c r="F231" s="43"/>
      <c r="G231" s="44"/>
      <c r="H231" s="45"/>
      <c r="I231" s="11"/>
      <c r="J231" s="11"/>
      <c r="K231" s="11"/>
      <c r="L231" s="46">
        <v>569.85</v>
      </c>
      <c r="M231" s="47"/>
      <c r="N231" s="47"/>
      <c r="O231" s="48"/>
      <c r="BG231" s="27"/>
      <c r="BH231" s="28"/>
      <c r="BI231" s="35"/>
      <c r="BJ231" s="35"/>
      <c r="BK231" s="19"/>
    </row>
    <row r="232" spans="1:63" s="3" customFormat="1" ht="34.5" x14ac:dyDescent="0.25">
      <c r="A232" s="54" t="s">
        <v>110</v>
      </c>
      <c r="B232" s="55" t="s">
        <v>3145</v>
      </c>
      <c r="C232" s="102" t="s">
        <v>3146</v>
      </c>
      <c r="D232" s="102"/>
      <c r="E232" s="102"/>
      <c r="F232" s="56" t="s">
        <v>91</v>
      </c>
      <c r="G232" s="44" t="s">
        <v>3147</v>
      </c>
      <c r="H232" s="57">
        <v>790.61</v>
      </c>
      <c r="I232" s="57"/>
      <c r="J232" s="57">
        <v>790.61</v>
      </c>
      <c r="K232" s="58"/>
      <c r="L232" s="57">
        <v>26.61</v>
      </c>
      <c r="M232" s="57"/>
      <c r="N232" s="57"/>
      <c r="O232" s="59">
        <v>26.61</v>
      </c>
      <c r="BG232" s="27"/>
      <c r="BH232" s="28"/>
      <c r="BI232" s="35"/>
      <c r="BJ232" s="35"/>
      <c r="BK232" s="19" t="s">
        <v>3146</v>
      </c>
    </row>
    <row r="233" spans="1:63" s="3" customFormat="1" ht="22.5" x14ac:dyDescent="0.25">
      <c r="A233" s="99" t="s">
        <v>93</v>
      </c>
      <c r="B233" s="100"/>
      <c r="C233" s="100"/>
      <c r="D233" s="100"/>
      <c r="E233" s="100"/>
      <c r="F233" s="100"/>
      <c r="G233" s="100"/>
      <c r="H233" s="100"/>
      <c r="I233" s="100"/>
      <c r="J233" s="100"/>
      <c r="K233" s="101"/>
      <c r="L233" s="33">
        <v>82830.5</v>
      </c>
      <c r="M233" s="33">
        <v>4232.87</v>
      </c>
      <c r="N233" s="33" t="s">
        <v>3148</v>
      </c>
      <c r="O233" s="33">
        <v>76421.25</v>
      </c>
      <c r="BG233" s="27"/>
      <c r="BH233" s="28"/>
      <c r="BI233" s="35"/>
      <c r="BJ233" s="35" t="s">
        <v>93</v>
      </c>
      <c r="BK233" s="19"/>
    </row>
    <row r="234" spans="1:63" s="3" customFormat="1" ht="15" x14ac:dyDescent="0.25">
      <c r="A234" s="99" t="s">
        <v>95</v>
      </c>
      <c r="B234" s="100"/>
      <c r="C234" s="100"/>
      <c r="D234" s="100"/>
      <c r="E234" s="100"/>
      <c r="F234" s="100"/>
      <c r="G234" s="100"/>
      <c r="H234" s="100"/>
      <c r="I234" s="100"/>
      <c r="J234" s="100"/>
      <c r="K234" s="101"/>
      <c r="L234" s="33">
        <v>5364.72</v>
      </c>
      <c r="M234" s="33"/>
      <c r="N234" s="33"/>
      <c r="O234" s="33"/>
      <c r="BG234" s="27"/>
      <c r="BH234" s="28"/>
      <c r="BI234" s="35"/>
      <c r="BJ234" s="35" t="s">
        <v>95</v>
      </c>
      <c r="BK234" s="19"/>
    </row>
    <row r="235" spans="1:63" s="3" customFormat="1" ht="15" x14ac:dyDescent="0.25">
      <c r="A235" s="99" t="s">
        <v>96</v>
      </c>
      <c r="B235" s="100"/>
      <c r="C235" s="100"/>
      <c r="D235" s="100"/>
      <c r="E235" s="100"/>
      <c r="F235" s="100"/>
      <c r="G235" s="100"/>
      <c r="H235" s="100"/>
      <c r="I235" s="100"/>
      <c r="J235" s="100"/>
      <c r="K235" s="101"/>
      <c r="L235" s="33">
        <v>3050.32</v>
      </c>
      <c r="M235" s="33"/>
      <c r="N235" s="33"/>
      <c r="O235" s="33"/>
      <c r="BG235" s="27"/>
      <c r="BH235" s="28"/>
      <c r="BI235" s="35"/>
      <c r="BJ235" s="35" t="s">
        <v>96</v>
      </c>
      <c r="BK235" s="19"/>
    </row>
    <row r="236" spans="1:63" s="3" customFormat="1" ht="15" x14ac:dyDescent="0.25">
      <c r="A236" s="99" t="s">
        <v>3149</v>
      </c>
      <c r="B236" s="100"/>
      <c r="C236" s="100"/>
      <c r="D236" s="100"/>
      <c r="E236" s="100"/>
      <c r="F236" s="100"/>
      <c r="G236" s="100"/>
      <c r="H236" s="100"/>
      <c r="I236" s="100"/>
      <c r="J236" s="100"/>
      <c r="K236" s="101"/>
      <c r="L236" s="33">
        <v>91245.54</v>
      </c>
      <c r="M236" s="33"/>
      <c r="N236" s="33"/>
      <c r="O236" s="33"/>
      <c r="BG236" s="27"/>
      <c r="BH236" s="28"/>
      <c r="BI236" s="35"/>
      <c r="BJ236" s="35" t="s">
        <v>3149</v>
      </c>
      <c r="BK236" s="19"/>
    </row>
    <row r="237" spans="1:63" s="3" customFormat="1" ht="15" x14ac:dyDescent="0.25">
      <c r="A237" s="96" t="s">
        <v>3150</v>
      </c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  <c r="O237" s="98"/>
      <c r="BG237" s="27" t="s">
        <v>3150</v>
      </c>
      <c r="BH237" s="28"/>
      <c r="BI237" s="35"/>
      <c r="BJ237" s="35"/>
      <c r="BK237" s="19"/>
    </row>
    <row r="238" spans="1:63" s="3" customFormat="1" ht="180" x14ac:dyDescent="0.25">
      <c r="A238" s="29" t="s">
        <v>2079</v>
      </c>
      <c r="B238" s="30" t="s">
        <v>3151</v>
      </c>
      <c r="C238" s="94" t="s">
        <v>3152</v>
      </c>
      <c r="D238" s="94"/>
      <c r="E238" s="94"/>
      <c r="F238" s="29" t="s">
        <v>68</v>
      </c>
      <c r="G238" s="53">
        <v>3.8860000000000001</v>
      </c>
      <c r="H238" s="33" t="s">
        <v>3153</v>
      </c>
      <c r="I238" s="33" t="s">
        <v>3154</v>
      </c>
      <c r="J238" s="33">
        <v>9578.82</v>
      </c>
      <c r="K238" s="31" t="s">
        <v>37</v>
      </c>
      <c r="L238" s="33">
        <v>383764.16</v>
      </c>
      <c r="M238" s="33">
        <v>31925.360000000001</v>
      </c>
      <c r="N238" s="34" t="s">
        <v>3155</v>
      </c>
      <c r="O238" s="33">
        <v>329426.15999999997</v>
      </c>
      <c r="BG238" s="27"/>
      <c r="BH238" s="28"/>
      <c r="BI238" s="35" t="s">
        <v>3152</v>
      </c>
      <c r="BJ238" s="35"/>
      <c r="BK238" s="19"/>
    </row>
    <row r="239" spans="1:63" s="3" customFormat="1" ht="15" x14ac:dyDescent="0.25">
      <c r="A239" s="36"/>
      <c r="B239" s="37"/>
      <c r="C239" s="38" t="s">
        <v>3156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40"/>
      <c r="BG239" s="27"/>
      <c r="BH239" s="28"/>
      <c r="BI239" s="35"/>
      <c r="BJ239" s="35"/>
      <c r="BK239" s="19"/>
    </row>
    <row r="240" spans="1:63" s="3" customFormat="1" ht="15" x14ac:dyDescent="0.25">
      <c r="A240" s="41"/>
      <c r="B240" s="42"/>
      <c r="C240" s="42"/>
      <c r="D240" s="42"/>
      <c r="E240" s="43" t="s">
        <v>3157</v>
      </c>
      <c r="F240" s="43"/>
      <c r="G240" s="44"/>
      <c r="H240" s="45"/>
      <c r="I240" s="11"/>
      <c r="J240" s="11"/>
      <c r="K240" s="11"/>
      <c r="L240" s="46">
        <v>36062.33</v>
      </c>
      <c r="M240" s="47"/>
      <c r="N240" s="47"/>
      <c r="O240" s="48"/>
      <c r="BG240" s="27"/>
      <c r="BH240" s="28"/>
      <c r="BI240" s="35"/>
      <c r="BJ240" s="35"/>
      <c r="BK240" s="19"/>
    </row>
    <row r="241" spans="1:63" s="3" customFormat="1" ht="15" x14ac:dyDescent="0.25">
      <c r="A241" s="41"/>
      <c r="B241" s="42"/>
      <c r="C241" s="42"/>
      <c r="D241" s="42"/>
      <c r="E241" s="43" t="s">
        <v>3158</v>
      </c>
      <c r="F241" s="43"/>
      <c r="G241" s="44"/>
      <c r="H241" s="45"/>
      <c r="I241" s="11"/>
      <c r="J241" s="11"/>
      <c r="K241" s="11"/>
      <c r="L241" s="46">
        <v>24041.55</v>
      </c>
      <c r="M241" s="47"/>
      <c r="N241" s="47"/>
      <c r="O241" s="48"/>
      <c r="BG241" s="27"/>
      <c r="BH241" s="28"/>
      <c r="BI241" s="35"/>
      <c r="BJ241" s="35"/>
      <c r="BK241" s="19"/>
    </row>
    <row r="242" spans="1:63" s="3" customFormat="1" ht="15" x14ac:dyDescent="0.25">
      <c r="A242" s="41"/>
      <c r="B242" s="42"/>
      <c r="C242" s="42"/>
      <c r="D242" s="42"/>
      <c r="E242" s="43" t="s">
        <v>42</v>
      </c>
      <c r="F242" s="43"/>
      <c r="G242" s="44"/>
      <c r="H242" s="45"/>
      <c r="I242" s="11"/>
      <c r="J242" s="11"/>
      <c r="K242" s="11"/>
      <c r="L242" s="46">
        <v>443868.04</v>
      </c>
      <c r="M242" s="47"/>
      <c r="N242" s="47"/>
      <c r="O242" s="48"/>
      <c r="BG242" s="27"/>
      <c r="BH242" s="28"/>
      <c r="BI242" s="35"/>
      <c r="BJ242" s="35"/>
      <c r="BK242" s="19"/>
    </row>
    <row r="243" spans="1:63" s="3" customFormat="1" ht="57" x14ac:dyDescent="0.25">
      <c r="A243" s="54" t="s">
        <v>110</v>
      </c>
      <c r="B243" s="55" t="s">
        <v>3159</v>
      </c>
      <c r="C243" s="102" t="s">
        <v>3160</v>
      </c>
      <c r="D243" s="102"/>
      <c r="E243" s="102"/>
      <c r="F243" s="56" t="s">
        <v>68</v>
      </c>
      <c r="G243" s="44" t="s">
        <v>3161</v>
      </c>
      <c r="H243" s="57">
        <v>10508</v>
      </c>
      <c r="I243" s="57"/>
      <c r="J243" s="57">
        <v>10508</v>
      </c>
      <c r="K243" s="58"/>
      <c r="L243" s="57">
        <v>23390.81</v>
      </c>
      <c r="M243" s="57"/>
      <c r="N243" s="57"/>
      <c r="O243" s="59">
        <v>23390.81</v>
      </c>
      <c r="BG243" s="27"/>
      <c r="BH243" s="28"/>
      <c r="BI243" s="35"/>
      <c r="BJ243" s="35"/>
      <c r="BK243" s="19" t="s">
        <v>3160</v>
      </c>
    </row>
    <row r="244" spans="1:63" s="3" customFormat="1" ht="45.75" x14ac:dyDescent="0.25">
      <c r="A244" s="54" t="s">
        <v>110</v>
      </c>
      <c r="B244" s="55" t="s">
        <v>3162</v>
      </c>
      <c r="C244" s="102" t="s">
        <v>3163</v>
      </c>
      <c r="D244" s="102"/>
      <c r="E244" s="102"/>
      <c r="F244" s="56" t="s">
        <v>68</v>
      </c>
      <c r="G244" s="44" t="s">
        <v>3164</v>
      </c>
      <c r="H244" s="57">
        <v>7712</v>
      </c>
      <c r="I244" s="57"/>
      <c r="J244" s="57">
        <v>7712</v>
      </c>
      <c r="K244" s="58"/>
      <c r="L244" s="57">
        <v>9077.02</v>
      </c>
      <c r="M244" s="57"/>
      <c r="N244" s="57"/>
      <c r="O244" s="59">
        <v>9077.02</v>
      </c>
      <c r="BG244" s="27"/>
      <c r="BH244" s="28"/>
      <c r="BI244" s="35"/>
      <c r="BJ244" s="35"/>
      <c r="BK244" s="19" t="s">
        <v>3163</v>
      </c>
    </row>
    <row r="245" spans="1:63" s="3" customFormat="1" ht="45.75" x14ac:dyDescent="0.25">
      <c r="A245" s="54" t="s">
        <v>110</v>
      </c>
      <c r="B245" s="55" t="s">
        <v>3165</v>
      </c>
      <c r="C245" s="102" t="s">
        <v>3166</v>
      </c>
      <c r="D245" s="102"/>
      <c r="E245" s="102"/>
      <c r="F245" s="56" t="s">
        <v>68</v>
      </c>
      <c r="G245" s="44" t="s">
        <v>3167</v>
      </c>
      <c r="H245" s="57">
        <v>8128</v>
      </c>
      <c r="I245" s="57"/>
      <c r="J245" s="57">
        <v>8128</v>
      </c>
      <c r="K245" s="58"/>
      <c r="L245" s="57">
        <v>3925.82</v>
      </c>
      <c r="M245" s="57"/>
      <c r="N245" s="57"/>
      <c r="O245" s="59">
        <v>3925.82</v>
      </c>
      <c r="BG245" s="27"/>
      <c r="BH245" s="28"/>
      <c r="BI245" s="35"/>
      <c r="BJ245" s="35"/>
      <c r="BK245" s="19" t="s">
        <v>3166</v>
      </c>
    </row>
    <row r="246" spans="1:63" s="3" customFormat="1" ht="180" x14ac:dyDescent="0.25">
      <c r="A246" s="29" t="s">
        <v>1117</v>
      </c>
      <c r="B246" s="30" t="s">
        <v>3168</v>
      </c>
      <c r="C246" s="94" t="s">
        <v>3169</v>
      </c>
      <c r="D246" s="94"/>
      <c r="E246" s="94"/>
      <c r="F246" s="29" t="s">
        <v>68</v>
      </c>
      <c r="G246" s="62">
        <v>9.9839999999999998E-3</v>
      </c>
      <c r="H246" s="33" t="s">
        <v>3170</v>
      </c>
      <c r="I246" s="33" t="s">
        <v>3171</v>
      </c>
      <c r="J246" s="33">
        <v>10103.459999999999</v>
      </c>
      <c r="K246" s="31" t="s">
        <v>37</v>
      </c>
      <c r="L246" s="33">
        <v>1680.9</v>
      </c>
      <c r="M246" s="33">
        <v>781.87</v>
      </c>
      <c r="N246" s="34" t="s">
        <v>3172</v>
      </c>
      <c r="O246" s="33">
        <v>892.73</v>
      </c>
      <c r="BG246" s="27"/>
      <c r="BH246" s="28"/>
      <c r="BI246" s="35" t="s">
        <v>3169</v>
      </c>
      <c r="BJ246" s="35"/>
      <c r="BK246" s="19"/>
    </row>
    <row r="247" spans="1:63" s="3" customFormat="1" ht="15" x14ac:dyDescent="0.25">
      <c r="A247" s="36"/>
      <c r="B247" s="37"/>
      <c r="C247" s="38" t="s">
        <v>3173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40"/>
      <c r="BG247" s="27"/>
      <c r="BH247" s="28"/>
      <c r="BI247" s="35"/>
      <c r="BJ247" s="35"/>
      <c r="BK247" s="19"/>
    </row>
    <row r="248" spans="1:63" s="3" customFormat="1" ht="15" x14ac:dyDescent="0.25">
      <c r="A248" s="41"/>
      <c r="B248" s="42"/>
      <c r="C248" s="42"/>
      <c r="D248" s="42"/>
      <c r="E248" s="43" t="s">
        <v>3174</v>
      </c>
      <c r="F248" s="43"/>
      <c r="G248" s="44"/>
      <c r="H248" s="45"/>
      <c r="I248" s="11"/>
      <c r="J248" s="11"/>
      <c r="K248" s="11"/>
      <c r="L248" s="46">
        <v>800.37</v>
      </c>
      <c r="M248" s="47"/>
      <c r="N248" s="47"/>
      <c r="O248" s="48"/>
      <c r="BG248" s="27"/>
      <c r="BH248" s="28"/>
      <c r="BI248" s="35"/>
      <c r="BJ248" s="35"/>
      <c r="BK248" s="19"/>
    </row>
    <row r="249" spans="1:63" s="3" customFormat="1" ht="15" x14ac:dyDescent="0.25">
      <c r="A249" s="41"/>
      <c r="B249" s="42"/>
      <c r="C249" s="42"/>
      <c r="D249" s="42"/>
      <c r="E249" s="43" t="s">
        <v>3175</v>
      </c>
      <c r="F249" s="43"/>
      <c r="G249" s="44"/>
      <c r="H249" s="45"/>
      <c r="I249" s="11"/>
      <c r="J249" s="11"/>
      <c r="K249" s="11"/>
      <c r="L249" s="46">
        <v>455.11</v>
      </c>
      <c r="M249" s="47"/>
      <c r="N249" s="47"/>
      <c r="O249" s="48"/>
      <c r="BG249" s="27"/>
      <c r="BH249" s="28"/>
      <c r="BI249" s="35"/>
      <c r="BJ249" s="35"/>
      <c r="BK249" s="19"/>
    </row>
    <row r="250" spans="1:63" s="3" customFormat="1" ht="15" x14ac:dyDescent="0.25">
      <c r="A250" s="41"/>
      <c r="B250" s="42"/>
      <c r="C250" s="42"/>
      <c r="D250" s="42"/>
      <c r="E250" s="43" t="s">
        <v>42</v>
      </c>
      <c r="F250" s="43"/>
      <c r="G250" s="44"/>
      <c r="H250" s="45"/>
      <c r="I250" s="11"/>
      <c r="J250" s="11"/>
      <c r="K250" s="11"/>
      <c r="L250" s="46">
        <v>2936.38</v>
      </c>
      <c r="M250" s="47"/>
      <c r="N250" s="47"/>
      <c r="O250" s="48"/>
      <c r="BG250" s="27"/>
      <c r="BH250" s="28"/>
      <c r="BI250" s="35"/>
      <c r="BJ250" s="35"/>
      <c r="BK250" s="19"/>
    </row>
    <row r="251" spans="1:63" s="3" customFormat="1" ht="15" x14ac:dyDescent="0.25">
      <c r="A251" s="91" t="s">
        <v>174</v>
      </c>
      <c r="B251" s="92"/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3"/>
      <c r="BG251" s="27"/>
      <c r="BH251" s="28" t="s">
        <v>174</v>
      </c>
      <c r="BI251" s="35"/>
      <c r="BJ251" s="35"/>
      <c r="BK251" s="19"/>
    </row>
    <row r="252" spans="1:63" s="3" customFormat="1" ht="180" x14ac:dyDescent="0.25">
      <c r="A252" s="29" t="s">
        <v>1124</v>
      </c>
      <c r="B252" s="30" t="s">
        <v>176</v>
      </c>
      <c r="C252" s="94" t="s">
        <v>177</v>
      </c>
      <c r="D252" s="94"/>
      <c r="E252" s="94"/>
      <c r="F252" s="29" t="s">
        <v>91</v>
      </c>
      <c r="G252" s="49">
        <v>0.04</v>
      </c>
      <c r="H252" s="33" t="s">
        <v>178</v>
      </c>
      <c r="I252" s="33"/>
      <c r="J252" s="33"/>
      <c r="K252" s="31" t="s">
        <v>37</v>
      </c>
      <c r="L252" s="33">
        <v>117</v>
      </c>
      <c r="M252" s="33">
        <v>117</v>
      </c>
      <c r="N252" s="34"/>
      <c r="O252" s="33"/>
      <c r="BG252" s="27"/>
      <c r="BH252" s="28"/>
      <c r="BI252" s="35" t="s">
        <v>177</v>
      </c>
      <c r="BJ252" s="35"/>
      <c r="BK252" s="19"/>
    </row>
    <row r="253" spans="1:63" s="3" customFormat="1" ht="15" x14ac:dyDescent="0.25">
      <c r="A253" s="41"/>
      <c r="B253" s="42"/>
      <c r="C253" s="42"/>
      <c r="D253" s="42"/>
      <c r="E253" s="43" t="s">
        <v>3176</v>
      </c>
      <c r="F253" s="43"/>
      <c r="G253" s="44"/>
      <c r="H253" s="45"/>
      <c r="I253" s="11"/>
      <c r="J253" s="11"/>
      <c r="K253" s="11"/>
      <c r="L253" s="46">
        <v>85.41</v>
      </c>
      <c r="M253" s="47"/>
      <c r="N253" s="47"/>
      <c r="O253" s="48"/>
      <c r="BG253" s="27"/>
      <c r="BH253" s="28"/>
      <c r="BI253" s="35"/>
      <c r="BJ253" s="35"/>
      <c r="BK253" s="19"/>
    </row>
    <row r="254" spans="1:63" s="3" customFormat="1" ht="15" x14ac:dyDescent="0.25">
      <c r="A254" s="41"/>
      <c r="B254" s="42"/>
      <c r="C254" s="42"/>
      <c r="D254" s="42"/>
      <c r="E254" s="43" t="s">
        <v>3177</v>
      </c>
      <c r="F254" s="43"/>
      <c r="G254" s="44"/>
      <c r="H254" s="45"/>
      <c r="I254" s="11"/>
      <c r="J254" s="11"/>
      <c r="K254" s="11"/>
      <c r="L254" s="46">
        <v>39.78</v>
      </c>
      <c r="M254" s="47"/>
      <c r="N254" s="47"/>
      <c r="O254" s="48"/>
      <c r="BG254" s="27"/>
      <c r="BH254" s="28"/>
      <c r="BI254" s="35"/>
      <c r="BJ254" s="35"/>
      <c r="BK254" s="19"/>
    </row>
    <row r="255" spans="1:63" s="3" customFormat="1" ht="15" x14ac:dyDescent="0.25">
      <c r="A255" s="41"/>
      <c r="B255" s="42"/>
      <c r="C255" s="42"/>
      <c r="D255" s="42"/>
      <c r="E255" s="43" t="s">
        <v>42</v>
      </c>
      <c r="F255" s="43"/>
      <c r="G255" s="44"/>
      <c r="H255" s="45"/>
      <c r="I255" s="11"/>
      <c r="J255" s="11"/>
      <c r="K255" s="11"/>
      <c r="L255" s="46">
        <v>242.19</v>
      </c>
      <c r="M255" s="47"/>
      <c r="N255" s="47"/>
      <c r="O255" s="48"/>
      <c r="BG255" s="27"/>
      <c r="BH255" s="28"/>
      <c r="BI255" s="35"/>
      <c r="BJ255" s="35"/>
      <c r="BK255" s="19"/>
    </row>
    <row r="256" spans="1:63" s="3" customFormat="1" ht="180" x14ac:dyDescent="0.25">
      <c r="A256" s="29" t="s">
        <v>1130</v>
      </c>
      <c r="B256" s="30" t="s">
        <v>183</v>
      </c>
      <c r="C256" s="94" t="s">
        <v>184</v>
      </c>
      <c r="D256" s="94"/>
      <c r="E256" s="94"/>
      <c r="F256" s="29" t="s">
        <v>185</v>
      </c>
      <c r="G256" s="49">
        <v>0.02</v>
      </c>
      <c r="H256" s="33" t="s">
        <v>186</v>
      </c>
      <c r="I256" s="33" t="s">
        <v>187</v>
      </c>
      <c r="J256" s="33">
        <v>25432.400000000001</v>
      </c>
      <c r="K256" s="31" t="s">
        <v>37</v>
      </c>
      <c r="L256" s="33">
        <v>4828.63</v>
      </c>
      <c r="M256" s="33">
        <v>299.83</v>
      </c>
      <c r="N256" s="34" t="s">
        <v>3178</v>
      </c>
      <c r="O256" s="33">
        <v>4501.53</v>
      </c>
      <c r="BG256" s="27"/>
      <c r="BH256" s="28"/>
      <c r="BI256" s="35" t="s">
        <v>184</v>
      </c>
      <c r="BJ256" s="35"/>
      <c r="BK256" s="19"/>
    </row>
    <row r="257" spans="1:63" s="3" customFormat="1" ht="15" x14ac:dyDescent="0.25">
      <c r="A257" s="36"/>
      <c r="B257" s="37"/>
      <c r="C257" s="38" t="s">
        <v>3179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40"/>
      <c r="BG257" s="27"/>
      <c r="BH257" s="28"/>
      <c r="BI257" s="35"/>
      <c r="BJ257" s="35"/>
      <c r="BK257" s="19"/>
    </row>
    <row r="258" spans="1:63" s="3" customFormat="1" ht="15" x14ac:dyDescent="0.25">
      <c r="A258" s="41"/>
      <c r="B258" s="42"/>
      <c r="C258" s="42"/>
      <c r="D258" s="42"/>
      <c r="E258" s="43" t="s">
        <v>3180</v>
      </c>
      <c r="F258" s="43"/>
      <c r="G258" s="44"/>
      <c r="H258" s="45"/>
      <c r="I258" s="11"/>
      <c r="J258" s="11"/>
      <c r="K258" s="11"/>
      <c r="L258" s="46">
        <v>324.33999999999997</v>
      </c>
      <c r="M258" s="47"/>
      <c r="N258" s="47"/>
      <c r="O258" s="48"/>
      <c r="BG258" s="27"/>
      <c r="BH258" s="28"/>
      <c r="BI258" s="35"/>
      <c r="BJ258" s="35"/>
      <c r="BK258" s="19"/>
    </row>
    <row r="259" spans="1:63" s="3" customFormat="1" ht="15" x14ac:dyDescent="0.25">
      <c r="A259" s="41"/>
      <c r="B259" s="42"/>
      <c r="C259" s="42"/>
      <c r="D259" s="42"/>
      <c r="E259" s="43" t="s">
        <v>3181</v>
      </c>
      <c r="F259" s="43"/>
      <c r="G259" s="44"/>
      <c r="H259" s="45"/>
      <c r="I259" s="11"/>
      <c r="J259" s="11"/>
      <c r="K259" s="11"/>
      <c r="L259" s="46">
        <v>185.79</v>
      </c>
      <c r="M259" s="47"/>
      <c r="N259" s="47"/>
      <c r="O259" s="48"/>
      <c r="BG259" s="27"/>
      <c r="BH259" s="28"/>
      <c r="BI259" s="35"/>
      <c r="BJ259" s="35"/>
      <c r="BK259" s="19"/>
    </row>
    <row r="260" spans="1:63" s="3" customFormat="1" ht="15" x14ac:dyDescent="0.25">
      <c r="A260" s="41"/>
      <c r="B260" s="42"/>
      <c r="C260" s="42"/>
      <c r="D260" s="42"/>
      <c r="E260" s="43" t="s">
        <v>42</v>
      </c>
      <c r="F260" s="43"/>
      <c r="G260" s="44"/>
      <c r="H260" s="45"/>
      <c r="I260" s="11"/>
      <c r="J260" s="11"/>
      <c r="K260" s="11"/>
      <c r="L260" s="46">
        <v>5338.76</v>
      </c>
      <c r="M260" s="47"/>
      <c r="N260" s="47"/>
      <c r="O260" s="48"/>
      <c r="BG260" s="27"/>
      <c r="BH260" s="28"/>
      <c r="BI260" s="35"/>
      <c r="BJ260" s="35"/>
      <c r="BK260" s="19"/>
    </row>
    <row r="261" spans="1:63" s="3" customFormat="1" ht="34.5" x14ac:dyDescent="0.25">
      <c r="A261" s="54" t="s">
        <v>110</v>
      </c>
      <c r="B261" s="55" t="s">
        <v>192</v>
      </c>
      <c r="C261" s="102" t="s">
        <v>193</v>
      </c>
      <c r="D261" s="102"/>
      <c r="E261" s="102"/>
      <c r="F261" s="56" t="s">
        <v>194</v>
      </c>
      <c r="G261" s="44" t="s">
        <v>3182</v>
      </c>
      <c r="H261" s="57">
        <v>5.73</v>
      </c>
      <c r="I261" s="57"/>
      <c r="J261" s="57">
        <v>5.73</v>
      </c>
      <c r="K261" s="58"/>
      <c r="L261" s="57">
        <v>481.32</v>
      </c>
      <c r="M261" s="57"/>
      <c r="N261" s="57"/>
      <c r="O261" s="59">
        <v>481.32</v>
      </c>
      <c r="BG261" s="27"/>
      <c r="BH261" s="28"/>
      <c r="BI261" s="35"/>
      <c r="BJ261" s="35"/>
      <c r="BK261" s="19" t="s">
        <v>193</v>
      </c>
    </row>
    <row r="262" spans="1:63" s="3" customFormat="1" ht="22.5" x14ac:dyDescent="0.25">
      <c r="A262" s="54" t="s">
        <v>110</v>
      </c>
      <c r="B262" s="55" t="s">
        <v>196</v>
      </c>
      <c r="C262" s="102" t="s">
        <v>197</v>
      </c>
      <c r="D262" s="102"/>
      <c r="E262" s="102"/>
      <c r="F262" s="56" t="s">
        <v>91</v>
      </c>
      <c r="G262" s="44" t="s">
        <v>3183</v>
      </c>
      <c r="H262" s="57">
        <v>2.44</v>
      </c>
      <c r="I262" s="57"/>
      <c r="J262" s="57">
        <v>2.44</v>
      </c>
      <c r="K262" s="58"/>
      <c r="L262" s="57">
        <v>27.33</v>
      </c>
      <c r="M262" s="57"/>
      <c r="N262" s="57"/>
      <c r="O262" s="59">
        <v>27.33</v>
      </c>
      <c r="BG262" s="27"/>
      <c r="BH262" s="28"/>
      <c r="BI262" s="35"/>
      <c r="BJ262" s="35"/>
      <c r="BK262" s="19" t="s">
        <v>197</v>
      </c>
    </row>
    <row r="263" spans="1:63" s="3" customFormat="1" ht="15" x14ac:dyDescent="0.25">
      <c r="A263" s="91" t="s">
        <v>364</v>
      </c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3"/>
      <c r="BG263" s="27"/>
      <c r="BH263" s="28" t="s">
        <v>364</v>
      </c>
      <c r="BI263" s="35"/>
      <c r="BJ263" s="35"/>
      <c r="BK263" s="19"/>
    </row>
    <row r="264" spans="1:63" s="3" customFormat="1" ht="180" x14ac:dyDescent="0.25">
      <c r="A264" s="29" t="s">
        <v>1134</v>
      </c>
      <c r="B264" s="30" t="s">
        <v>3184</v>
      </c>
      <c r="C264" s="94" t="s">
        <v>3185</v>
      </c>
      <c r="D264" s="94"/>
      <c r="E264" s="94"/>
      <c r="F264" s="29" t="s">
        <v>113</v>
      </c>
      <c r="G264" s="51">
        <v>114.6</v>
      </c>
      <c r="H264" s="33" t="s">
        <v>3186</v>
      </c>
      <c r="I264" s="33" t="s">
        <v>3187</v>
      </c>
      <c r="J264" s="33">
        <v>130.5</v>
      </c>
      <c r="K264" s="31" t="s">
        <v>37</v>
      </c>
      <c r="L264" s="33">
        <v>305436.28000000003</v>
      </c>
      <c r="M264" s="33">
        <v>109759.41</v>
      </c>
      <c r="N264" s="34" t="s">
        <v>3188</v>
      </c>
      <c r="O264" s="33">
        <v>132354.41</v>
      </c>
      <c r="BG264" s="27"/>
      <c r="BH264" s="28"/>
      <c r="BI264" s="35" t="s">
        <v>3185</v>
      </c>
      <c r="BJ264" s="35"/>
      <c r="BK264" s="19"/>
    </row>
    <row r="265" spans="1:63" s="3" customFormat="1" ht="15" x14ac:dyDescent="0.25">
      <c r="A265" s="41"/>
      <c r="B265" s="42"/>
      <c r="C265" s="42"/>
      <c r="D265" s="42"/>
      <c r="E265" s="43" t="s">
        <v>3189</v>
      </c>
      <c r="F265" s="43"/>
      <c r="G265" s="44"/>
      <c r="H265" s="45"/>
      <c r="I265" s="11"/>
      <c r="J265" s="11"/>
      <c r="K265" s="11"/>
      <c r="L265" s="46">
        <v>125642.97</v>
      </c>
      <c r="M265" s="47"/>
      <c r="N265" s="47"/>
      <c r="O265" s="48"/>
      <c r="BG265" s="27"/>
      <c r="BH265" s="28"/>
      <c r="BI265" s="35"/>
      <c r="BJ265" s="35"/>
      <c r="BK265" s="19"/>
    </row>
    <row r="266" spans="1:63" s="3" customFormat="1" ht="15" x14ac:dyDescent="0.25">
      <c r="A266" s="41"/>
      <c r="B266" s="42"/>
      <c r="C266" s="42"/>
      <c r="D266" s="42"/>
      <c r="E266" s="43" t="s">
        <v>3190</v>
      </c>
      <c r="F266" s="43"/>
      <c r="G266" s="44"/>
      <c r="H266" s="45"/>
      <c r="I266" s="11"/>
      <c r="J266" s="11"/>
      <c r="K266" s="11"/>
      <c r="L266" s="46">
        <v>71240.86</v>
      </c>
      <c r="M266" s="47"/>
      <c r="N266" s="47"/>
      <c r="O266" s="48"/>
      <c r="BG266" s="27"/>
      <c r="BH266" s="28"/>
      <c r="BI266" s="35"/>
      <c r="BJ266" s="35"/>
      <c r="BK266" s="19"/>
    </row>
    <row r="267" spans="1:63" s="3" customFormat="1" ht="15" x14ac:dyDescent="0.25">
      <c r="A267" s="41"/>
      <c r="B267" s="42"/>
      <c r="C267" s="42"/>
      <c r="D267" s="42"/>
      <c r="E267" s="43" t="s">
        <v>42</v>
      </c>
      <c r="F267" s="43"/>
      <c r="G267" s="44"/>
      <c r="H267" s="45"/>
      <c r="I267" s="11"/>
      <c r="J267" s="11"/>
      <c r="K267" s="11"/>
      <c r="L267" s="46">
        <v>502320.11</v>
      </c>
      <c r="M267" s="47"/>
      <c r="N267" s="47"/>
      <c r="O267" s="48"/>
      <c r="BG267" s="27"/>
      <c r="BH267" s="28"/>
      <c r="BI267" s="35"/>
      <c r="BJ267" s="35"/>
      <c r="BK267" s="19"/>
    </row>
    <row r="268" spans="1:63" s="3" customFormat="1" ht="15" x14ac:dyDescent="0.25">
      <c r="A268" s="91" t="s">
        <v>3092</v>
      </c>
      <c r="B268" s="92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3"/>
      <c r="BG268" s="27"/>
      <c r="BH268" s="28" t="s">
        <v>3092</v>
      </c>
      <c r="BI268" s="35"/>
      <c r="BJ268" s="35"/>
      <c r="BK268" s="19"/>
    </row>
    <row r="269" spans="1:63" s="3" customFormat="1" ht="180" x14ac:dyDescent="0.25">
      <c r="A269" s="29" t="s">
        <v>1137</v>
      </c>
      <c r="B269" s="30" t="s">
        <v>375</v>
      </c>
      <c r="C269" s="94" t="s">
        <v>376</v>
      </c>
      <c r="D269" s="94"/>
      <c r="E269" s="94"/>
      <c r="F269" s="29" t="s">
        <v>185</v>
      </c>
      <c r="G269" s="53">
        <v>1.1459999999999999</v>
      </c>
      <c r="H269" s="33" t="s">
        <v>3093</v>
      </c>
      <c r="I269" s="33" t="s">
        <v>3094</v>
      </c>
      <c r="J269" s="33">
        <v>414.48</v>
      </c>
      <c r="K269" s="31" t="s">
        <v>37</v>
      </c>
      <c r="L269" s="33">
        <v>7321.97</v>
      </c>
      <c r="M269" s="33">
        <v>2836.23</v>
      </c>
      <c r="N269" s="34" t="s">
        <v>3191</v>
      </c>
      <c r="O269" s="33">
        <v>4203.7</v>
      </c>
      <c r="BG269" s="27"/>
      <c r="BH269" s="28"/>
      <c r="BI269" s="35" t="s">
        <v>376</v>
      </c>
      <c r="BJ269" s="35"/>
      <c r="BK269" s="19"/>
    </row>
    <row r="270" spans="1:63" s="3" customFormat="1" ht="15" x14ac:dyDescent="0.25">
      <c r="A270" s="36"/>
      <c r="B270" s="37"/>
      <c r="C270" s="38" t="s">
        <v>3192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40"/>
      <c r="BG270" s="27"/>
      <c r="BH270" s="28"/>
      <c r="BI270" s="35"/>
      <c r="BJ270" s="35"/>
      <c r="BK270" s="19"/>
    </row>
    <row r="271" spans="1:63" s="3" customFormat="1" ht="15" x14ac:dyDescent="0.25">
      <c r="A271" s="41"/>
      <c r="B271" s="42"/>
      <c r="C271" s="42"/>
      <c r="D271" s="42"/>
      <c r="E271" s="43" t="s">
        <v>3193</v>
      </c>
      <c r="F271" s="43"/>
      <c r="G271" s="44"/>
      <c r="H271" s="45"/>
      <c r="I271" s="11"/>
      <c r="J271" s="11"/>
      <c r="K271" s="11"/>
      <c r="L271" s="46">
        <v>2696.42</v>
      </c>
      <c r="M271" s="47"/>
      <c r="N271" s="47"/>
      <c r="O271" s="48"/>
      <c r="BG271" s="27"/>
      <c r="BH271" s="28"/>
      <c r="BI271" s="35"/>
      <c r="BJ271" s="35"/>
      <c r="BK271" s="19"/>
    </row>
    <row r="272" spans="1:63" s="3" customFormat="1" ht="15" x14ac:dyDescent="0.25">
      <c r="A272" s="41"/>
      <c r="B272" s="42"/>
      <c r="C272" s="42"/>
      <c r="D272" s="42"/>
      <c r="E272" s="43" t="s">
        <v>3194</v>
      </c>
      <c r="F272" s="43"/>
      <c r="G272" s="44"/>
      <c r="H272" s="45"/>
      <c r="I272" s="11"/>
      <c r="J272" s="11"/>
      <c r="K272" s="11"/>
      <c r="L272" s="46">
        <v>1462.95</v>
      </c>
      <c r="M272" s="47"/>
      <c r="N272" s="47"/>
      <c r="O272" s="48"/>
      <c r="BG272" s="27"/>
      <c r="BH272" s="28"/>
      <c r="BI272" s="35"/>
      <c r="BJ272" s="35"/>
      <c r="BK272" s="19"/>
    </row>
    <row r="273" spans="1:63" s="3" customFormat="1" ht="15" x14ac:dyDescent="0.25">
      <c r="A273" s="41"/>
      <c r="B273" s="42"/>
      <c r="C273" s="42"/>
      <c r="D273" s="42"/>
      <c r="E273" s="43" t="s">
        <v>42</v>
      </c>
      <c r="F273" s="43"/>
      <c r="G273" s="44"/>
      <c r="H273" s="45"/>
      <c r="I273" s="11"/>
      <c r="J273" s="11"/>
      <c r="K273" s="11"/>
      <c r="L273" s="46">
        <v>11481.34</v>
      </c>
      <c r="M273" s="47"/>
      <c r="N273" s="47"/>
      <c r="O273" s="48"/>
      <c r="BG273" s="27"/>
      <c r="BH273" s="28"/>
      <c r="BI273" s="35"/>
      <c r="BJ273" s="35"/>
      <c r="BK273" s="19"/>
    </row>
    <row r="274" spans="1:63" s="3" customFormat="1" ht="15" x14ac:dyDescent="0.25">
      <c r="A274" s="91" t="s">
        <v>3195</v>
      </c>
      <c r="B274" s="92"/>
      <c r="C274" s="92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3"/>
      <c r="BG274" s="27"/>
      <c r="BH274" s="28" t="s">
        <v>3195</v>
      </c>
      <c r="BI274" s="35"/>
      <c r="BJ274" s="35"/>
      <c r="BK274" s="19"/>
    </row>
    <row r="275" spans="1:63" s="3" customFormat="1" ht="180" x14ac:dyDescent="0.25">
      <c r="A275" s="29" t="s">
        <v>1141</v>
      </c>
      <c r="B275" s="30" t="s">
        <v>3196</v>
      </c>
      <c r="C275" s="94" t="s">
        <v>3197</v>
      </c>
      <c r="D275" s="94"/>
      <c r="E275" s="94"/>
      <c r="F275" s="29" t="s">
        <v>185</v>
      </c>
      <c r="G275" s="53">
        <v>1.1459999999999999</v>
      </c>
      <c r="H275" s="33" t="s">
        <v>3198</v>
      </c>
      <c r="I275" s="33" t="s">
        <v>3199</v>
      </c>
      <c r="J275" s="33">
        <v>214.65</v>
      </c>
      <c r="K275" s="31" t="s">
        <v>37</v>
      </c>
      <c r="L275" s="33">
        <v>8187.11</v>
      </c>
      <c r="M275" s="33">
        <v>5101.88</v>
      </c>
      <c r="N275" s="34" t="s">
        <v>3200</v>
      </c>
      <c r="O275" s="33">
        <v>2177</v>
      </c>
      <c r="BG275" s="27"/>
      <c r="BH275" s="28"/>
      <c r="BI275" s="35" t="s">
        <v>3197</v>
      </c>
      <c r="BJ275" s="35"/>
      <c r="BK275" s="19"/>
    </row>
    <row r="276" spans="1:63" s="3" customFormat="1" ht="15" x14ac:dyDescent="0.25">
      <c r="A276" s="36"/>
      <c r="B276" s="37"/>
      <c r="C276" s="38" t="s">
        <v>3192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40"/>
      <c r="BG276" s="27"/>
      <c r="BH276" s="28"/>
      <c r="BI276" s="35"/>
      <c r="BJ276" s="35"/>
      <c r="BK276" s="19"/>
    </row>
    <row r="277" spans="1:63" s="3" customFormat="1" ht="15" x14ac:dyDescent="0.25">
      <c r="A277" s="41"/>
      <c r="B277" s="42"/>
      <c r="C277" s="42"/>
      <c r="D277" s="42"/>
      <c r="E277" s="43" t="s">
        <v>3201</v>
      </c>
      <c r="F277" s="43"/>
      <c r="G277" s="44"/>
      <c r="H277" s="45"/>
      <c r="I277" s="11"/>
      <c r="J277" s="11"/>
      <c r="K277" s="11"/>
      <c r="L277" s="46">
        <v>4953.57</v>
      </c>
      <c r="M277" s="47"/>
      <c r="N277" s="47"/>
      <c r="O277" s="48"/>
      <c r="BG277" s="27"/>
      <c r="BH277" s="28"/>
      <c r="BI277" s="35"/>
      <c r="BJ277" s="35"/>
      <c r="BK277" s="19"/>
    </row>
    <row r="278" spans="1:63" s="3" customFormat="1" ht="15" x14ac:dyDescent="0.25">
      <c r="A278" s="41"/>
      <c r="B278" s="42"/>
      <c r="C278" s="42"/>
      <c r="D278" s="42"/>
      <c r="E278" s="43" t="s">
        <v>3202</v>
      </c>
      <c r="F278" s="43"/>
      <c r="G278" s="44"/>
      <c r="H278" s="45"/>
      <c r="I278" s="11"/>
      <c r="J278" s="11"/>
      <c r="K278" s="11"/>
      <c r="L278" s="46">
        <v>2808.72</v>
      </c>
      <c r="M278" s="47"/>
      <c r="N278" s="47"/>
      <c r="O278" s="48"/>
      <c r="BG278" s="27"/>
      <c r="BH278" s="28"/>
      <c r="BI278" s="35"/>
      <c r="BJ278" s="35"/>
      <c r="BK278" s="19"/>
    </row>
    <row r="279" spans="1:63" s="3" customFormat="1" ht="15" x14ac:dyDescent="0.25">
      <c r="A279" s="41"/>
      <c r="B279" s="42"/>
      <c r="C279" s="42"/>
      <c r="D279" s="42"/>
      <c r="E279" s="43" t="s">
        <v>42</v>
      </c>
      <c r="F279" s="43"/>
      <c r="G279" s="44"/>
      <c r="H279" s="45"/>
      <c r="I279" s="11"/>
      <c r="J279" s="11"/>
      <c r="K279" s="11"/>
      <c r="L279" s="46">
        <v>15949.4</v>
      </c>
      <c r="M279" s="47"/>
      <c r="N279" s="47"/>
      <c r="O279" s="48"/>
      <c r="BG279" s="27"/>
      <c r="BH279" s="28"/>
      <c r="BI279" s="35"/>
      <c r="BJ279" s="35"/>
      <c r="BK279" s="19"/>
    </row>
    <row r="280" spans="1:63" s="3" customFormat="1" ht="180" x14ac:dyDescent="0.25">
      <c r="A280" s="29" t="s">
        <v>1150</v>
      </c>
      <c r="B280" s="30" t="s">
        <v>3203</v>
      </c>
      <c r="C280" s="94" t="s">
        <v>3204</v>
      </c>
      <c r="D280" s="94"/>
      <c r="E280" s="94"/>
      <c r="F280" s="29" t="s">
        <v>185</v>
      </c>
      <c r="G280" s="53">
        <v>-1.1459999999999999</v>
      </c>
      <c r="H280" s="33" t="s">
        <v>3205</v>
      </c>
      <c r="I280" s="33" t="s">
        <v>3206</v>
      </c>
      <c r="J280" s="33"/>
      <c r="K280" s="31" t="s">
        <v>37</v>
      </c>
      <c r="L280" s="33">
        <v>-889.29</v>
      </c>
      <c r="M280" s="33">
        <v>-745.47</v>
      </c>
      <c r="N280" s="34" t="s">
        <v>3207</v>
      </c>
      <c r="O280" s="33"/>
      <c r="BG280" s="27"/>
      <c r="BH280" s="28"/>
      <c r="BI280" s="35" t="s">
        <v>3204</v>
      </c>
      <c r="BJ280" s="35"/>
      <c r="BK280" s="19"/>
    </row>
    <row r="281" spans="1:63" s="3" customFormat="1" ht="15" x14ac:dyDescent="0.25">
      <c r="A281" s="41"/>
      <c r="B281" s="42"/>
      <c r="C281" s="42"/>
      <c r="D281" s="42"/>
      <c r="E281" s="43" t="s">
        <v>3208</v>
      </c>
      <c r="F281" s="43"/>
      <c r="G281" s="44"/>
      <c r="H281" s="45"/>
      <c r="I281" s="11"/>
      <c r="J281" s="11"/>
      <c r="K281" s="11"/>
      <c r="L281" s="46">
        <v>-723.74</v>
      </c>
      <c r="M281" s="47"/>
      <c r="N281" s="47"/>
      <c r="O281" s="48"/>
      <c r="BG281" s="27"/>
      <c r="BH281" s="28"/>
      <c r="BI281" s="35"/>
      <c r="BJ281" s="35"/>
      <c r="BK281" s="19"/>
    </row>
    <row r="282" spans="1:63" s="3" customFormat="1" ht="15" x14ac:dyDescent="0.25">
      <c r="A282" s="41"/>
      <c r="B282" s="42"/>
      <c r="C282" s="42"/>
      <c r="D282" s="42"/>
      <c r="E282" s="43" t="s">
        <v>3209</v>
      </c>
      <c r="F282" s="43"/>
      <c r="G282" s="44"/>
      <c r="H282" s="45"/>
      <c r="I282" s="11"/>
      <c r="J282" s="11"/>
      <c r="K282" s="11"/>
      <c r="L282" s="46">
        <v>-410.37</v>
      </c>
      <c r="M282" s="47"/>
      <c r="N282" s="47"/>
      <c r="O282" s="48"/>
      <c r="BG282" s="27"/>
      <c r="BH282" s="28"/>
      <c r="BI282" s="35"/>
      <c r="BJ282" s="35"/>
      <c r="BK282" s="19"/>
    </row>
    <row r="283" spans="1:63" s="3" customFormat="1" ht="15" x14ac:dyDescent="0.25">
      <c r="A283" s="41"/>
      <c r="B283" s="42"/>
      <c r="C283" s="42"/>
      <c r="D283" s="42"/>
      <c r="E283" s="43" t="s">
        <v>42</v>
      </c>
      <c r="F283" s="43"/>
      <c r="G283" s="44"/>
      <c r="H283" s="45"/>
      <c r="I283" s="11"/>
      <c r="J283" s="11"/>
      <c r="K283" s="11"/>
      <c r="L283" s="46">
        <v>-2023.4</v>
      </c>
      <c r="M283" s="47"/>
      <c r="N283" s="47"/>
      <c r="O283" s="48"/>
      <c r="BG283" s="27"/>
      <c r="BH283" s="28"/>
      <c r="BI283" s="35"/>
      <c r="BJ283" s="35"/>
      <c r="BK283" s="19"/>
    </row>
    <row r="284" spans="1:63" s="3" customFormat="1" ht="180" x14ac:dyDescent="0.25">
      <c r="A284" s="29" t="s">
        <v>1154</v>
      </c>
      <c r="B284" s="30" t="s">
        <v>3210</v>
      </c>
      <c r="C284" s="94" t="s">
        <v>3211</v>
      </c>
      <c r="D284" s="94"/>
      <c r="E284" s="94"/>
      <c r="F284" s="29" t="s">
        <v>194</v>
      </c>
      <c r="G284" s="49">
        <v>126.06</v>
      </c>
      <c r="H284" s="33">
        <v>95.08</v>
      </c>
      <c r="I284" s="33"/>
      <c r="J284" s="33">
        <v>95.08</v>
      </c>
      <c r="K284" s="31" t="s">
        <v>37</v>
      </c>
      <c r="L284" s="33">
        <v>106074.2</v>
      </c>
      <c r="M284" s="33"/>
      <c r="N284" s="34"/>
      <c r="O284" s="33">
        <v>106074.2</v>
      </c>
      <c r="BG284" s="27"/>
      <c r="BH284" s="28"/>
      <c r="BI284" s="35" t="s">
        <v>3211</v>
      </c>
      <c r="BJ284" s="35"/>
      <c r="BK284" s="19"/>
    </row>
    <row r="285" spans="1:63" s="3" customFormat="1" ht="15" x14ac:dyDescent="0.25">
      <c r="A285" s="36"/>
      <c r="B285" s="37"/>
      <c r="C285" s="38" t="s">
        <v>3212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40"/>
      <c r="BG285" s="27"/>
      <c r="BH285" s="28"/>
      <c r="BI285" s="35"/>
      <c r="BJ285" s="35"/>
      <c r="BK285" s="19"/>
    </row>
    <row r="286" spans="1:63" s="3" customFormat="1" ht="180" x14ac:dyDescent="0.25">
      <c r="A286" s="29" t="s">
        <v>1163</v>
      </c>
      <c r="B286" s="30" t="s">
        <v>3196</v>
      </c>
      <c r="C286" s="94" t="s">
        <v>3197</v>
      </c>
      <c r="D286" s="94"/>
      <c r="E286" s="94"/>
      <c r="F286" s="29" t="s">
        <v>185</v>
      </c>
      <c r="G286" s="53">
        <v>1.1459999999999999</v>
      </c>
      <c r="H286" s="33" t="s">
        <v>3198</v>
      </c>
      <c r="I286" s="33" t="s">
        <v>3199</v>
      </c>
      <c r="J286" s="33">
        <v>214.65</v>
      </c>
      <c r="K286" s="31" t="s">
        <v>37</v>
      </c>
      <c r="L286" s="33">
        <v>8187.11</v>
      </c>
      <c r="M286" s="33">
        <v>5101.88</v>
      </c>
      <c r="N286" s="34" t="s">
        <v>3200</v>
      </c>
      <c r="O286" s="33">
        <v>2177</v>
      </c>
      <c r="BG286" s="27"/>
      <c r="BH286" s="28"/>
      <c r="BI286" s="35" t="s">
        <v>3197</v>
      </c>
      <c r="BJ286" s="35"/>
      <c r="BK286" s="19"/>
    </row>
    <row r="287" spans="1:63" s="3" customFormat="1" ht="15" x14ac:dyDescent="0.25">
      <c r="A287" s="36"/>
      <c r="B287" s="37"/>
      <c r="C287" s="38" t="s">
        <v>3192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40"/>
      <c r="BG287" s="27"/>
      <c r="BH287" s="28"/>
      <c r="BI287" s="35"/>
      <c r="BJ287" s="35"/>
      <c r="BK287" s="19"/>
    </row>
    <row r="288" spans="1:63" s="3" customFormat="1" ht="15" x14ac:dyDescent="0.25">
      <c r="A288" s="41"/>
      <c r="B288" s="42"/>
      <c r="C288" s="42"/>
      <c r="D288" s="42"/>
      <c r="E288" s="43" t="s">
        <v>3201</v>
      </c>
      <c r="F288" s="43"/>
      <c r="G288" s="44"/>
      <c r="H288" s="45"/>
      <c r="I288" s="11"/>
      <c r="J288" s="11"/>
      <c r="K288" s="11"/>
      <c r="L288" s="46">
        <v>4953.57</v>
      </c>
      <c r="M288" s="47"/>
      <c r="N288" s="47"/>
      <c r="O288" s="48"/>
      <c r="BG288" s="27"/>
      <c r="BH288" s="28"/>
      <c r="BI288" s="35"/>
      <c r="BJ288" s="35"/>
      <c r="BK288" s="19"/>
    </row>
    <row r="289" spans="1:65" s="3" customFormat="1" ht="15" x14ac:dyDescent="0.25">
      <c r="A289" s="41"/>
      <c r="B289" s="42"/>
      <c r="C289" s="42"/>
      <c r="D289" s="42"/>
      <c r="E289" s="43" t="s">
        <v>3202</v>
      </c>
      <c r="F289" s="43"/>
      <c r="G289" s="44"/>
      <c r="H289" s="45"/>
      <c r="I289" s="11"/>
      <c r="J289" s="11"/>
      <c r="K289" s="11"/>
      <c r="L289" s="46">
        <v>2808.72</v>
      </c>
      <c r="M289" s="47"/>
      <c r="N289" s="47"/>
      <c r="O289" s="48"/>
      <c r="BG289" s="27"/>
      <c r="BH289" s="28"/>
      <c r="BI289" s="35"/>
      <c r="BJ289" s="35"/>
      <c r="BK289" s="19"/>
    </row>
    <row r="290" spans="1:65" s="3" customFormat="1" ht="15" x14ac:dyDescent="0.25">
      <c r="A290" s="41"/>
      <c r="B290" s="42"/>
      <c r="C290" s="42"/>
      <c r="D290" s="42"/>
      <c r="E290" s="43" t="s">
        <v>42</v>
      </c>
      <c r="F290" s="43"/>
      <c r="G290" s="44"/>
      <c r="H290" s="45"/>
      <c r="I290" s="11"/>
      <c r="J290" s="11"/>
      <c r="K290" s="11"/>
      <c r="L290" s="46">
        <v>15949.4</v>
      </c>
      <c r="M290" s="47"/>
      <c r="N290" s="47"/>
      <c r="O290" s="48"/>
      <c r="BG290" s="27"/>
      <c r="BH290" s="28"/>
      <c r="BI290" s="35"/>
      <c r="BJ290" s="35"/>
      <c r="BK290" s="19"/>
    </row>
    <row r="291" spans="1:65" s="3" customFormat="1" ht="180" x14ac:dyDescent="0.25">
      <c r="A291" s="29" t="s">
        <v>1167</v>
      </c>
      <c r="B291" s="30" t="s">
        <v>3203</v>
      </c>
      <c r="C291" s="94" t="s">
        <v>3204</v>
      </c>
      <c r="D291" s="94"/>
      <c r="E291" s="94"/>
      <c r="F291" s="29" t="s">
        <v>185</v>
      </c>
      <c r="G291" s="53">
        <v>1.1459999999999999</v>
      </c>
      <c r="H291" s="33" t="s">
        <v>3213</v>
      </c>
      <c r="I291" s="33" t="s">
        <v>3214</v>
      </c>
      <c r="J291" s="33"/>
      <c r="K291" s="31" t="s">
        <v>37</v>
      </c>
      <c r="L291" s="33">
        <v>14227.9</v>
      </c>
      <c r="M291" s="33">
        <v>11926.93</v>
      </c>
      <c r="N291" s="34" t="s">
        <v>3215</v>
      </c>
      <c r="O291" s="33"/>
      <c r="BG291" s="27"/>
      <c r="BH291" s="28"/>
      <c r="BI291" s="35" t="s">
        <v>3204</v>
      </c>
      <c r="BJ291" s="35"/>
      <c r="BK291" s="19"/>
    </row>
    <row r="292" spans="1:65" s="3" customFormat="1" ht="15" x14ac:dyDescent="0.25">
      <c r="A292" s="41"/>
      <c r="B292" s="42"/>
      <c r="C292" s="42"/>
      <c r="D292" s="42"/>
      <c r="E292" s="43" t="s">
        <v>3216</v>
      </c>
      <c r="F292" s="43"/>
      <c r="G292" s="44"/>
      <c r="H292" s="45"/>
      <c r="I292" s="11"/>
      <c r="J292" s="11"/>
      <c r="K292" s="11"/>
      <c r="L292" s="46">
        <v>11579.25</v>
      </c>
      <c r="M292" s="47"/>
      <c r="N292" s="47"/>
      <c r="O292" s="48"/>
      <c r="BG292" s="27"/>
      <c r="BH292" s="28"/>
      <c r="BI292" s="35"/>
      <c r="BJ292" s="35"/>
      <c r="BK292" s="19"/>
    </row>
    <row r="293" spans="1:65" s="3" customFormat="1" ht="15" x14ac:dyDescent="0.25">
      <c r="A293" s="41"/>
      <c r="B293" s="42"/>
      <c r="C293" s="42"/>
      <c r="D293" s="42"/>
      <c r="E293" s="43" t="s">
        <v>3217</v>
      </c>
      <c r="F293" s="43"/>
      <c r="G293" s="44"/>
      <c r="H293" s="45"/>
      <c r="I293" s="11"/>
      <c r="J293" s="11"/>
      <c r="K293" s="11"/>
      <c r="L293" s="46">
        <v>6565.55</v>
      </c>
      <c r="M293" s="47"/>
      <c r="N293" s="47"/>
      <c r="O293" s="48"/>
      <c r="BG293" s="27"/>
      <c r="BH293" s="28"/>
      <c r="BI293" s="35"/>
      <c r="BJ293" s="35"/>
      <c r="BK293" s="19"/>
    </row>
    <row r="294" spans="1:65" s="3" customFormat="1" ht="15" x14ac:dyDescent="0.25">
      <c r="A294" s="41"/>
      <c r="B294" s="42"/>
      <c r="C294" s="42"/>
      <c r="D294" s="42"/>
      <c r="E294" s="43" t="s">
        <v>42</v>
      </c>
      <c r="F294" s="43"/>
      <c r="G294" s="44"/>
      <c r="H294" s="45"/>
      <c r="I294" s="11"/>
      <c r="J294" s="11"/>
      <c r="K294" s="11"/>
      <c r="L294" s="46">
        <v>32372.7</v>
      </c>
      <c r="M294" s="47"/>
      <c r="N294" s="47"/>
      <c r="O294" s="48"/>
      <c r="BG294" s="27"/>
      <c r="BH294" s="28"/>
      <c r="BI294" s="35"/>
      <c r="BJ294" s="35"/>
      <c r="BK294" s="19"/>
    </row>
    <row r="295" spans="1:65" s="3" customFormat="1" ht="180" x14ac:dyDescent="0.25">
      <c r="A295" s="29" t="s">
        <v>1175</v>
      </c>
      <c r="B295" s="30" t="s">
        <v>3218</v>
      </c>
      <c r="C295" s="94" t="s">
        <v>3219</v>
      </c>
      <c r="D295" s="94"/>
      <c r="E295" s="94"/>
      <c r="F295" s="29" t="s">
        <v>194</v>
      </c>
      <c r="G295" s="49">
        <v>721.98</v>
      </c>
      <c r="H295" s="33">
        <v>95.08</v>
      </c>
      <c r="I295" s="33"/>
      <c r="J295" s="33">
        <v>95.08</v>
      </c>
      <c r="K295" s="31" t="s">
        <v>37</v>
      </c>
      <c r="L295" s="33">
        <v>607515.85</v>
      </c>
      <c r="M295" s="33"/>
      <c r="N295" s="34"/>
      <c r="O295" s="33">
        <v>607515.85</v>
      </c>
      <c r="BG295" s="27"/>
      <c r="BH295" s="28"/>
      <c r="BI295" s="35" t="s">
        <v>3219</v>
      </c>
      <c r="BJ295" s="35"/>
      <c r="BK295" s="19"/>
    </row>
    <row r="296" spans="1:65" s="3" customFormat="1" ht="15" x14ac:dyDescent="0.25">
      <c r="A296" s="36"/>
      <c r="B296" s="37"/>
      <c r="C296" s="38" t="s">
        <v>3220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40"/>
      <c r="BG296" s="27"/>
      <c r="BH296" s="28"/>
      <c r="BI296" s="35"/>
      <c r="BJ296" s="35"/>
      <c r="BK296" s="19"/>
    </row>
    <row r="297" spans="1:65" s="3" customFormat="1" ht="22.5" x14ac:dyDescent="0.25">
      <c r="A297" s="99" t="s">
        <v>93</v>
      </c>
      <c r="B297" s="100"/>
      <c r="C297" s="100"/>
      <c r="D297" s="100"/>
      <c r="E297" s="100"/>
      <c r="F297" s="100"/>
      <c r="G297" s="100"/>
      <c r="H297" s="100"/>
      <c r="I297" s="100"/>
      <c r="J297" s="100"/>
      <c r="K297" s="101"/>
      <c r="L297" s="33">
        <v>1446451.82</v>
      </c>
      <c r="M297" s="33">
        <v>167104.92000000001</v>
      </c>
      <c r="N297" s="33" t="s">
        <v>3221</v>
      </c>
      <c r="O297" s="33">
        <v>1189322.58</v>
      </c>
      <c r="BG297" s="27"/>
      <c r="BH297" s="28"/>
      <c r="BI297" s="35"/>
      <c r="BJ297" s="35" t="s">
        <v>93</v>
      </c>
      <c r="BK297" s="19"/>
    </row>
    <row r="298" spans="1:65" s="3" customFormat="1" ht="15" x14ac:dyDescent="0.25">
      <c r="A298" s="99" t="s">
        <v>95</v>
      </c>
      <c r="B298" s="100"/>
      <c r="C298" s="100"/>
      <c r="D298" s="100"/>
      <c r="E298" s="100"/>
      <c r="F298" s="100"/>
      <c r="G298" s="100"/>
      <c r="H298" s="100"/>
      <c r="I298" s="100"/>
      <c r="J298" s="100"/>
      <c r="K298" s="101"/>
      <c r="L298" s="33">
        <v>186374.48</v>
      </c>
      <c r="M298" s="33"/>
      <c r="N298" s="33"/>
      <c r="O298" s="33"/>
      <c r="BG298" s="27"/>
      <c r="BH298" s="28"/>
      <c r="BI298" s="35"/>
      <c r="BJ298" s="35" t="s">
        <v>95</v>
      </c>
      <c r="BK298" s="19"/>
    </row>
    <row r="299" spans="1:65" s="3" customFormat="1" ht="15" x14ac:dyDescent="0.25">
      <c r="A299" s="99" t="s">
        <v>96</v>
      </c>
      <c r="B299" s="100"/>
      <c r="C299" s="100"/>
      <c r="D299" s="100"/>
      <c r="E299" s="100"/>
      <c r="F299" s="100"/>
      <c r="G299" s="100"/>
      <c r="H299" s="100"/>
      <c r="I299" s="100"/>
      <c r="J299" s="100"/>
      <c r="K299" s="101"/>
      <c r="L299" s="33">
        <v>109198.67</v>
      </c>
      <c r="M299" s="33"/>
      <c r="N299" s="33"/>
      <c r="O299" s="33"/>
      <c r="BG299" s="27"/>
      <c r="BH299" s="28"/>
      <c r="BI299" s="35"/>
      <c r="BJ299" s="35" t="s">
        <v>96</v>
      </c>
      <c r="BK299" s="19"/>
    </row>
    <row r="300" spans="1:65" s="3" customFormat="1" ht="15" x14ac:dyDescent="0.25">
      <c r="A300" s="99" t="s">
        <v>3222</v>
      </c>
      <c r="B300" s="100"/>
      <c r="C300" s="100"/>
      <c r="D300" s="100"/>
      <c r="E300" s="100"/>
      <c r="F300" s="100"/>
      <c r="G300" s="100"/>
      <c r="H300" s="100"/>
      <c r="I300" s="100"/>
      <c r="J300" s="100"/>
      <c r="K300" s="101"/>
      <c r="L300" s="33">
        <v>1742024.97</v>
      </c>
      <c r="M300" s="33"/>
      <c r="N300" s="33"/>
      <c r="O300" s="33"/>
      <c r="BG300" s="27"/>
      <c r="BH300" s="28"/>
      <c r="BI300" s="35"/>
      <c r="BJ300" s="35" t="s">
        <v>3222</v>
      </c>
      <c r="BK300" s="19"/>
    </row>
    <row r="301" spans="1:65" s="3" customFormat="1" ht="22.5" x14ac:dyDescent="0.25">
      <c r="A301" s="99" t="s">
        <v>217</v>
      </c>
      <c r="B301" s="100"/>
      <c r="C301" s="100"/>
      <c r="D301" s="100"/>
      <c r="E301" s="100"/>
      <c r="F301" s="100"/>
      <c r="G301" s="100"/>
      <c r="H301" s="100"/>
      <c r="I301" s="100"/>
      <c r="J301" s="100"/>
      <c r="K301" s="101"/>
      <c r="L301" s="33">
        <v>2099230.86</v>
      </c>
      <c r="M301" s="33">
        <v>244277.99</v>
      </c>
      <c r="N301" s="33" t="s">
        <v>3223</v>
      </c>
      <c r="O301" s="33">
        <v>1692888.86</v>
      </c>
      <c r="BL301" s="35" t="s">
        <v>217</v>
      </c>
    </row>
    <row r="302" spans="1:65" s="3" customFormat="1" ht="15" x14ac:dyDescent="0.25">
      <c r="A302" s="99" t="s">
        <v>95</v>
      </c>
      <c r="B302" s="100"/>
      <c r="C302" s="100"/>
      <c r="D302" s="100"/>
      <c r="E302" s="100"/>
      <c r="F302" s="100"/>
      <c r="G302" s="100"/>
      <c r="H302" s="100"/>
      <c r="I302" s="100"/>
      <c r="J302" s="100"/>
      <c r="K302" s="101"/>
      <c r="L302" s="33">
        <v>272140.26</v>
      </c>
      <c r="M302" s="33"/>
      <c r="N302" s="33"/>
      <c r="O302" s="33"/>
      <c r="BL302" s="35" t="s">
        <v>95</v>
      </c>
    </row>
    <row r="303" spans="1:65" s="3" customFormat="1" ht="15" x14ac:dyDescent="0.25">
      <c r="A303" s="103" t="s">
        <v>219</v>
      </c>
      <c r="B303" s="104"/>
      <c r="C303" s="104"/>
      <c r="D303" s="104"/>
      <c r="E303" s="104"/>
      <c r="F303" s="104"/>
      <c r="G303" s="104"/>
      <c r="H303" s="104"/>
      <c r="I303" s="104"/>
      <c r="J303" s="104"/>
      <c r="K303" s="105"/>
      <c r="L303" s="60"/>
      <c r="M303" s="60"/>
      <c r="N303" s="60"/>
      <c r="O303" s="60"/>
      <c r="BL303" s="35"/>
      <c r="BM303" s="2" t="s">
        <v>219</v>
      </c>
    </row>
    <row r="304" spans="1:65" s="3" customFormat="1" ht="15" x14ac:dyDescent="0.25">
      <c r="A304" s="103" t="s">
        <v>3224</v>
      </c>
      <c r="B304" s="104"/>
      <c r="C304" s="104"/>
      <c r="D304" s="104"/>
      <c r="E304" s="104"/>
      <c r="F304" s="104"/>
      <c r="G304" s="104"/>
      <c r="H304" s="104"/>
      <c r="I304" s="104"/>
      <c r="J304" s="104"/>
      <c r="K304" s="105"/>
      <c r="L304" s="60">
        <v>85.41</v>
      </c>
      <c r="M304" s="60"/>
      <c r="N304" s="60"/>
      <c r="O304" s="60"/>
      <c r="BL304" s="35"/>
      <c r="BM304" s="2" t="s">
        <v>3224</v>
      </c>
    </row>
    <row r="305" spans="1:65" s="3" customFormat="1" ht="15" x14ac:dyDescent="0.25">
      <c r="A305" s="103" t="s">
        <v>3225</v>
      </c>
      <c r="B305" s="104"/>
      <c r="C305" s="104"/>
      <c r="D305" s="104"/>
      <c r="E305" s="104"/>
      <c r="F305" s="104"/>
      <c r="G305" s="104"/>
      <c r="H305" s="104"/>
      <c r="I305" s="104"/>
      <c r="J305" s="104"/>
      <c r="K305" s="105"/>
      <c r="L305" s="60">
        <v>8103.97</v>
      </c>
      <c r="M305" s="60"/>
      <c r="N305" s="60"/>
      <c r="O305" s="60"/>
      <c r="BL305" s="35"/>
      <c r="BM305" s="2" t="s">
        <v>3225</v>
      </c>
    </row>
    <row r="306" spans="1:65" s="3" customFormat="1" ht="15" x14ac:dyDescent="0.25">
      <c r="A306" s="103" t="s">
        <v>3226</v>
      </c>
      <c r="B306" s="104"/>
      <c r="C306" s="104"/>
      <c r="D306" s="104"/>
      <c r="E306" s="104"/>
      <c r="F306" s="104"/>
      <c r="G306" s="104"/>
      <c r="H306" s="104"/>
      <c r="I306" s="104"/>
      <c r="J306" s="104"/>
      <c r="K306" s="105"/>
      <c r="L306" s="60">
        <v>750.8</v>
      </c>
      <c r="M306" s="60"/>
      <c r="N306" s="60"/>
      <c r="O306" s="60"/>
      <c r="BL306" s="35"/>
      <c r="BM306" s="2" t="s">
        <v>3226</v>
      </c>
    </row>
    <row r="307" spans="1:65" s="3" customFormat="1" ht="15" x14ac:dyDescent="0.25">
      <c r="A307" s="103" t="s">
        <v>3227</v>
      </c>
      <c r="B307" s="104"/>
      <c r="C307" s="104"/>
      <c r="D307" s="104"/>
      <c r="E307" s="104"/>
      <c r="F307" s="104"/>
      <c r="G307" s="104"/>
      <c r="H307" s="104"/>
      <c r="I307" s="104"/>
      <c r="J307" s="104"/>
      <c r="K307" s="105"/>
      <c r="L307" s="60">
        <v>36062.33</v>
      </c>
      <c r="M307" s="60"/>
      <c r="N307" s="60"/>
      <c r="O307" s="60"/>
      <c r="BL307" s="35"/>
      <c r="BM307" s="2" t="s">
        <v>3227</v>
      </c>
    </row>
    <row r="308" spans="1:65" s="3" customFormat="1" ht="15" x14ac:dyDescent="0.25">
      <c r="A308" s="103" t="s">
        <v>3228</v>
      </c>
      <c r="B308" s="104"/>
      <c r="C308" s="104"/>
      <c r="D308" s="104"/>
      <c r="E308" s="104"/>
      <c r="F308" s="104"/>
      <c r="G308" s="104"/>
      <c r="H308" s="104"/>
      <c r="I308" s="104"/>
      <c r="J308" s="104"/>
      <c r="K308" s="105"/>
      <c r="L308" s="60">
        <v>2796.46</v>
      </c>
      <c r="M308" s="60"/>
      <c r="N308" s="60"/>
      <c r="O308" s="60"/>
      <c r="BL308" s="35"/>
      <c r="BM308" s="2" t="s">
        <v>3228</v>
      </c>
    </row>
    <row r="309" spans="1:65" s="3" customFormat="1" ht="15" x14ac:dyDescent="0.25">
      <c r="A309" s="103" t="s">
        <v>3229</v>
      </c>
      <c r="B309" s="104"/>
      <c r="C309" s="104"/>
      <c r="D309" s="104"/>
      <c r="E309" s="104"/>
      <c r="F309" s="104"/>
      <c r="G309" s="104"/>
      <c r="H309" s="104"/>
      <c r="I309" s="104"/>
      <c r="J309" s="104"/>
      <c r="K309" s="105"/>
      <c r="L309" s="60">
        <v>165440.97</v>
      </c>
      <c r="M309" s="60"/>
      <c r="N309" s="60"/>
      <c r="O309" s="60"/>
      <c r="BL309" s="35"/>
      <c r="BM309" s="2" t="s">
        <v>3229</v>
      </c>
    </row>
    <row r="310" spans="1:65" s="3" customFormat="1" ht="15" x14ac:dyDescent="0.25">
      <c r="A310" s="103" t="s">
        <v>3230</v>
      </c>
      <c r="B310" s="104"/>
      <c r="C310" s="104"/>
      <c r="D310" s="104"/>
      <c r="E310" s="104"/>
      <c r="F310" s="104"/>
      <c r="G310" s="104"/>
      <c r="H310" s="104"/>
      <c r="I310" s="104"/>
      <c r="J310" s="104"/>
      <c r="K310" s="105"/>
      <c r="L310" s="60">
        <v>3672.57</v>
      </c>
      <c r="M310" s="60"/>
      <c r="N310" s="60"/>
      <c r="O310" s="60"/>
      <c r="BL310" s="35"/>
      <c r="BM310" s="2" t="s">
        <v>3230</v>
      </c>
    </row>
    <row r="311" spans="1:65" s="3" customFormat="1" ht="15" x14ac:dyDescent="0.25">
      <c r="A311" s="103" t="s">
        <v>3231</v>
      </c>
      <c r="B311" s="104"/>
      <c r="C311" s="104"/>
      <c r="D311" s="104"/>
      <c r="E311" s="104"/>
      <c r="F311" s="104"/>
      <c r="G311" s="104"/>
      <c r="H311" s="104"/>
      <c r="I311" s="104"/>
      <c r="J311" s="104"/>
      <c r="K311" s="105"/>
      <c r="L311" s="60">
        <v>24659.65</v>
      </c>
      <c r="M311" s="60"/>
      <c r="N311" s="60"/>
      <c r="O311" s="60"/>
      <c r="BL311" s="35"/>
      <c r="BM311" s="2" t="s">
        <v>3231</v>
      </c>
    </row>
    <row r="312" spans="1:65" s="3" customFormat="1" ht="15" x14ac:dyDescent="0.25">
      <c r="A312" s="103" t="s">
        <v>3232</v>
      </c>
      <c r="B312" s="104"/>
      <c r="C312" s="104"/>
      <c r="D312" s="104"/>
      <c r="E312" s="104"/>
      <c r="F312" s="104"/>
      <c r="G312" s="104"/>
      <c r="H312" s="104"/>
      <c r="I312" s="104"/>
      <c r="J312" s="104"/>
      <c r="K312" s="105"/>
      <c r="L312" s="60">
        <v>324.33999999999997</v>
      </c>
      <c r="M312" s="60"/>
      <c r="N312" s="60"/>
      <c r="O312" s="60"/>
      <c r="BL312" s="35"/>
      <c r="BM312" s="2" t="s">
        <v>3232</v>
      </c>
    </row>
    <row r="313" spans="1:65" s="3" customFormat="1" ht="15" x14ac:dyDescent="0.25">
      <c r="A313" s="103" t="s">
        <v>3233</v>
      </c>
      <c r="B313" s="104"/>
      <c r="C313" s="104"/>
      <c r="D313" s="104"/>
      <c r="E313" s="104"/>
      <c r="F313" s="104"/>
      <c r="G313" s="104"/>
      <c r="H313" s="104"/>
      <c r="I313" s="104"/>
      <c r="J313" s="104"/>
      <c r="K313" s="105"/>
      <c r="L313" s="60">
        <v>18832.11</v>
      </c>
      <c r="M313" s="60"/>
      <c r="N313" s="60"/>
      <c r="O313" s="60"/>
      <c r="BL313" s="35"/>
      <c r="BM313" s="2" t="s">
        <v>3233</v>
      </c>
    </row>
    <row r="314" spans="1:65" s="3" customFormat="1" ht="15" x14ac:dyDescent="0.25">
      <c r="A314" s="103" t="s">
        <v>3234</v>
      </c>
      <c r="B314" s="104"/>
      <c r="C314" s="104"/>
      <c r="D314" s="104"/>
      <c r="E314" s="104"/>
      <c r="F314" s="104"/>
      <c r="G314" s="104"/>
      <c r="H314" s="104"/>
      <c r="I314" s="104"/>
      <c r="J314" s="104"/>
      <c r="K314" s="105"/>
      <c r="L314" s="60">
        <v>10124.66</v>
      </c>
      <c r="M314" s="60"/>
      <c r="N314" s="60"/>
      <c r="O314" s="60"/>
      <c r="BL314" s="35"/>
      <c r="BM314" s="2" t="s">
        <v>3234</v>
      </c>
    </row>
    <row r="315" spans="1:65" s="3" customFormat="1" ht="15" x14ac:dyDescent="0.25">
      <c r="A315" s="103" t="s">
        <v>3235</v>
      </c>
      <c r="B315" s="104"/>
      <c r="C315" s="104"/>
      <c r="D315" s="104"/>
      <c r="E315" s="104"/>
      <c r="F315" s="104"/>
      <c r="G315" s="104"/>
      <c r="H315" s="104"/>
      <c r="I315" s="104"/>
      <c r="J315" s="104"/>
      <c r="K315" s="105"/>
      <c r="L315" s="60">
        <v>1286.99</v>
      </c>
      <c r="M315" s="60"/>
      <c r="N315" s="60"/>
      <c r="O315" s="60"/>
      <c r="BL315" s="35"/>
      <c r="BM315" s="2" t="s">
        <v>3235</v>
      </c>
    </row>
    <row r="316" spans="1:65" s="3" customFormat="1" ht="15" x14ac:dyDescent="0.25">
      <c r="A316" s="99" t="s">
        <v>96</v>
      </c>
      <c r="B316" s="100"/>
      <c r="C316" s="100"/>
      <c r="D316" s="100"/>
      <c r="E316" s="100"/>
      <c r="F316" s="100"/>
      <c r="G316" s="100"/>
      <c r="H316" s="100"/>
      <c r="I316" s="100"/>
      <c r="J316" s="100"/>
      <c r="K316" s="101"/>
      <c r="L316" s="33">
        <v>158815.07</v>
      </c>
      <c r="M316" s="33"/>
      <c r="N316" s="33"/>
      <c r="O316" s="33"/>
      <c r="BL316" s="35" t="s">
        <v>96</v>
      </c>
    </row>
    <row r="317" spans="1:65" s="3" customFormat="1" ht="15" x14ac:dyDescent="0.25">
      <c r="A317" s="103" t="s">
        <v>219</v>
      </c>
      <c r="B317" s="104"/>
      <c r="C317" s="104"/>
      <c r="D317" s="104"/>
      <c r="E317" s="104"/>
      <c r="F317" s="104"/>
      <c r="G317" s="104"/>
      <c r="H317" s="104"/>
      <c r="I317" s="104"/>
      <c r="J317" s="104"/>
      <c r="K317" s="105"/>
      <c r="L317" s="60"/>
      <c r="M317" s="60"/>
      <c r="N317" s="60"/>
      <c r="O317" s="60"/>
      <c r="BL317" s="35"/>
      <c r="BM317" s="2" t="s">
        <v>219</v>
      </c>
    </row>
    <row r="318" spans="1:65" s="3" customFormat="1" ht="15" x14ac:dyDescent="0.25">
      <c r="A318" s="103" t="s">
        <v>3236</v>
      </c>
      <c r="B318" s="104"/>
      <c r="C318" s="104"/>
      <c r="D318" s="104"/>
      <c r="E318" s="104"/>
      <c r="F318" s="104"/>
      <c r="G318" s="104"/>
      <c r="H318" s="104"/>
      <c r="I318" s="104"/>
      <c r="J318" s="104"/>
      <c r="K318" s="105"/>
      <c r="L318" s="60">
        <v>39.78</v>
      </c>
      <c r="M318" s="60"/>
      <c r="N318" s="60"/>
      <c r="O318" s="60"/>
      <c r="BL318" s="35"/>
      <c r="BM318" s="2" t="s">
        <v>3236</v>
      </c>
    </row>
    <row r="319" spans="1:65" s="3" customFormat="1" ht="15" x14ac:dyDescent="0.25">
      <c r="A319" s="103" t="s">
        <v>3237</v>
      </c>
      <c r="B319" s="104"/>
      <c r="C319" s="104"/>
      <c r="D319" s="104"/>
      <c r="E319" s="104"/>
      <c r="F319" s="104"/>
      <c r="G319" s="104"/>
      <c r="H319" s="104"/>
      <c r="I319" s="104"/>
      <c r="J319" s="104"/>
      <c r="K319" s="105"/>
      <c r="L319" s="60">
        <v>3642.23</v>
      </c>
      <c r="M319" s="60"/>
      <c r="N319" s="60"/>
      <c r="O319" s="60"/>
      <c r="BL319" s="35"/>
      <c r="BM319" s="2" t="s">
        <v>3237</v>
      </c>
    </row>
    <row r="320" spans="1:65" s="3" customFormat="1" ht="15" x14ac:dyDescent="0.25">
      <c r="A320" s="103" t="s">
        <v>3238</v>
      </c>
      <c r="B320" s="104"/>
      <c r="C320" s="104"/>
      <c r="D320" s="104"/>
      <c r="E320" s="104"/>
      <c r="F320" s="104"/>
      <c r="G320" s="104"/>
      <c r="H320" s="104"/>
      <c r="I320" s="104"/>
      <c r="J320" s="104"/>
      <c r="K320" s="105"/>
      <c r="L320" s="60">
        <v>375.4</v>
      </c>
      <c r="M320" s="60"/>
      <c r="N320" s="60"/>
      <c r="O320" s="60"/>
      <c r="BL320" s="35"/>
      <c r="BM320" s="2" t="s">
        <v>3238</v>
      </c>
    </row>
    <row r="321" spans="1:65" s="3" customFormat="1" ht="15" x14ac:dyDescent="0.25">
      <c r="A321" s="103" t="s">
        <v>3239</v>
      </c>
      <c r="B321" s="104"/>
      <c r="C321" s="104"/>
      <c r="D321" s="104"/>
      <c r="E321" s="104"/>
      <c r="F321" s="104"/>
      <c r="G321" s="104"/>
      <c r="H321" s="104"/>
      <c r="I321" s="104"/>
      <c r="J321" s="104"/>
      <c r="K321" s="105"/>
      <c r="L321" s="60">
        <v>1517.23</v>
      </c>
      <c r="M321" s="60"/>
      <c r="N321" s="60"/>
      <c r="O321" s="60"/>
      <c r="BL321" s="35"/>
      <c r="BM321" s="2" t="s">
        <v>3239</v>
      </c>
    </row>
    <row r="322" spans="1:65" s="3" customFormat="1" ht="15" x14ac:dyDescent="0.25">
      <c r="A322" s="103" t="s">
        <v>3240</v>
      </c>
      <c r="B322" s="104"/>
      <c r="C322" s="104"/>
      <c r="D322" s="104"/>
      <c r="E322" s="104"/>
      <c r="F322" s="104"/>
      <c r="G322" s="104"/>
      <c r="H322" s="104"/>
      <c r="I322" s="104"/>
      <c r="J322" s="104"/>
      <c r="K322" s="105"/>
      <c r="L322" s="60">
        <v>93806.74</v>
      </c>
      <c r="M322" s="60"/>
      <c r="N322" s="60"/>
      <c r="O322" s="60"/>
      <c r="BL322" s="35"/>
      <c r="BM322" s="2" t="s">
        <v>3240</v>
      </c>
    </row>
    <row r="323" spans="1:65" s="3" customFormat="1" ht="15" x14ac:dyDescent="0.25">
      <c r="A323" s="103" t="s">
        <v>3241</v>
      </c>
      <c r="B323" s="104"/>
      <c r="C323" s="104"/>
      <c r="D323" s="104"/>
      <c r="E323" s="104"/>
      <c r="F323" s="104"/>
      <c r="G323" s="104"/>
      <c r="H323" s="104"/>
      <c r="I323" s="104"/>
      <c r="J323" s="104"/>
      <c r="K323" s="105"/>
      <c r="L323" s="60">
        <v>16195.72</v>
      </c>
      <c r="M323" s="60"/>
      <c r="N323" s="60"/>
      <c r="O323" s="60"/>
      <c r="BL323" s="35"/>
      <c r="BM323" s="2" t="s">
        <v>3241</v>
      </c>
    </row>
    <row r="324" spans="1:65" s="3" customFormat="1" ht="15" x14ac:dyDescent="0.25">
      <c r="A324" s="103" t="s">
        <v>3242</v>
      </c>
      <c r="B324" s="104"/>
      <c r="C324" s="104"/>
      <c r="D324" s="104"/>
      <c r="E324" s="104"/>
      <c r="F324" s="104"/>
      <c r="G324" s="104"/>
      <c r="H324" s="104"/>
      <c r="I324" s="104"/>
      <c r="J324" s="104"/>
      <c r="K324" s="105"/>
      <c r="L324" s="60">
        <v>185.79</v>
      </c>
      <c r="M324" s="60"/>
      <c r="N324" s="60"/>
      <c r="O324" s="60"/>
      <c r="BL324" s="35"/>
      <c r="BM324" s="2" t="s">
        <v>3242</v>
      </c>
    </row>
    <row r="325" spans="1:65" s="3" customFormat="1" ht="15" x14ac:dyDescent="0.25">
      <c r="A325" s="103" t="s">
        <v>3243</v>
      </c>
      <c r="B325" s="104"/>
      <c r="C325" s="104"/>
      <c r="D325" s="104"/>
      <c r="E325" s="104"/>
      <c r="F325" s="104"/>
      <c r="G325" s="104"/>
      <c r="H325" s="104"/>
      <c r="I325" s="104"/>
      <c r="J325" s="104"/>
      <c r="K325" s="105"/>
      <c r="L325" s="60">
        <v>24041.55</v>
      </c>
      <c r="M325" s="60"/>
      <c r="N325" s="60"/>
      <c r="O325" s="60"/>
      <c r="BL325" s="35"/>
      <c r="BM325" s="2" t="s">
        <v>3243</v>
      </c>
    </row>
    <row r="326" spans="1:65" s="3" customFormat="1" ht="15" x14ac:dyDescent="0.25">
      <c r="A326" s="103" t="s">
        <v>3244</v>
      </c>
      <c r="B326" s="104"/>
      <c r="C326" s="104"/>
      <c r="D326" s="104"/>
      <c r="E326" s="104"/>
      <c r="F326" s="104"/>
      <c r="G326" s="104"/>
      <c r="H326" s="104"/>
      <c r="I326" s="104"/>
      <c r="J326" s="104"/>
      <c r="K326" s="105"/>
      <c r="L326" s="60">
        <v>11812.87</v>
      </c>
      <c r="M326" s="60"/>
      <c r="N326" s="60"/>
      <c r="O326" s="60"/>
      <c r="BL326" s="35"/>
      <c r="BM326" s="2" t="s">
        <v>3244</v>
      </c>
    </row>
    <row r="327" spans="1:65" s="3" customFormat="1" ht="15" x14ac:dyDescent="0.25">
      <c r="A327" s="103" t="s">
        <v>3245</v>
      </c>
      <c r="B327" s="104"/>
      <c r="C327" s="104"/>
      <c r="D327" s="104"/>
      <c r="E327" s="104"/>
      <c r="F327" s="104"/>
      <c r="G327" s="104"/>
      <c r="H327" s="104"/>
      <c r="I327" s="104"/>
      <c r="J327" s="104"/>
      <c r="K327" s="105"/>
      <c r="L327" s="60">
        <v>6024.59</v>
      </c>
      <c r="M327" s="60"/>
      <c r="N327" s="60"/>
      <c r="O327" s="60"/>
      <c r="BL327" s="35"/>
      <c r="BM327" s="2" t="s">
        <v>3245</v>
      </c>
    </row>
    <row r="328" spans="1:65" s="3" customFormat="1" ht="15" x14ac:dyDescent="0.25">
      <c r="A328" s="103" t="s">
        <v>3246</v>
      </c>
      <c r="B328" s="104"/>
      <c r="C328" s="104"/>
      <c r="D328" s="104"/>
      <c r="E328" s="104"/>
      <c r="F328" s="104"/>
      <c r="G328" s="104"/>
      <c r="H328" s="104"/>
      <c r="I328" s="104"/>
      <c r="J328" s="104"/>
      <c r="K328" s="105"/>
      <c r="L328" s="60">
        <v>1173.17</v>
      </c>
      <c r="M328" s="60"/>
      <c r="N328" s="60"/>
      <c r="O328" s="60"/>
      <c r="BL328" s="35"/>
      <c r="BM328" s="2" t="s">
        <v>3246</v>
      </c>
    </row>
    <row r="329" spans="1:65" s="3" customFormat="1" ht="15" x14ac:dyDescent="0.25">
      <c r="A329" s="99" t="s">
        <v>237</v>
      </c>
      <c r="B329" s="100"/>
      <c r="C329" s="100"/>
      <c r="D329" s="100"/>
      <c r="E329" s="100"/>
      <c r="F329" s="100"/>
      <c r="G329" s="100"/>
      <c r="H329" s="100"/>
      <c r="I329" s="100"/>
      <c r="J329" s="100"/>
      <c r="K329" s="101"/>
      <c r="L329" s="33"/>
      <c r="M329" s="33"/>
      <c r="N329" s="33"/>
      <c r="O329" s="33"/>
      <c r="BL329" s="35" t="s">
        <v>237</v>
      </c>
    </row>
    <row r="330" spans="1:65" s="3" customFormat="1" ht="15" x14ac:dyDescent="0.25">
      <c r="A330" s="103" t="s">
        <v>238</v>
      </c>
      <c r="B330" s="104"/>
      <c r="C330" s="104"/>
      <c r="D330" s="104"/>
      <c r="E330" s="104"/>
      <c r="F330" s="104"/>
      <c r="G330" s="104"/>
      <c r="H330" s="104"/>
      <c r="I330" s="104"/>
      <c r="J330" s="104"/>
      <c r="K330" s="105"/>
      <c r="L330" s="60"/>
      <c r="M330" s="60"/>
      <c r="N330" s="60"/>
      <c r="O330" s="60"/>
      <c r="BL330" s="35"/>
      <c r="BM330" s="2" t="s">
        <v>238</v>
      </c>
    </row>
    <row r="331" spans="1:65" s="3" customFormat="1" ht="22.5" x14ac:dyDescent="0.25">
      <c r="A331" s="103" t="s">
        <v>3247</v>
      </c>
      <c r="B331" s="104"/>
      <c r="C331" s="104"/>
      <c r="D331" s="104"/>
      <c r="E331" s="104"/>
      <c r="F331" s="104"/>
      <c r="G331" s="104"/>
      <c r="H331" s="104"/>
      <c r="I331" s="104"/>
      <c r="J331" s="104"/>
      <c r="K331" s="105"/>
      <c r="L331" s="60">
        <v>13833.82</v>
      </c>
      <c r="M331" s="60">
        <v>80.11</v>
      </c>
      <c r="N331" s="60" t="s">
        <v>3248</v>
      </c>
      <c r="O331" s="60">
        <v>12078.46</v>
      </c>
      <c r="BL331" s="35"/>
      <c r="BM331" s="2" t="s">
        <v>3247</v>
      </c>
    </row>
    <row r="332" spans="1:65" s="3" customFormat="1" ht="15" x14ac:dyDescent="0.25">
      <c r="A332" s="103" t="s">
        <v>3249</v>
      </c>
      <c r="B332" s="104"/>
      <c r="C332" s="104"/>
      <c r="D332" s="104"/>
      <c r="E332" s="104"/>
      <c r="F332" s="104"/>
      <c r="G332" s="104"/>
      <c r="H332" s="104"/>
      <c r="I332" s="104"/>
      <c r="J332" s="104"/>
      <c r="K332" s="105"/>
      <c r="L332" s="60">
        <v>750.8</v>
      </c>
      <c r="M332" s="60"/>
      <c r="N332" s="60"/>
      <c r="O332" s="60"/>
      <c r="BL332" s="35"/>
      <c r="BM332" s="2" t="s">
        <v>3249</v>
      </c>
    </row>
    <row r="333" spans="1:65" s="3" customFormat="1" ht="15" x14ac:dyDescent="0.25">
      <c r="A333" s="103" t="s">
        <v>3250</v>
      </c>
      <c r="B333" s="104"/>
      <c r="C333" s="104"/>
      <c r="D333" s="104"/>
      <c r="E333" s="104"/>
      <c r="F333" s="104"/>
      <c r="G333" s="104"/>
      <c r="H333" s="104"/>
      <c r="I333" s="104"/>
      <c r="J333" s="104"/>
      <c r="K333" s="105"/>
      <c r="L333" s="60">
        <v>375.4</v>
      </c>
      <c r="M333" s="60"/>
      <c r="N333" s="60"/>
      <c r="O333" s="60"/>
      <c r="BL333" s="35"/>
      <c r="BM333" s="2" t="s">
        <v>3250</v>
      </c>
    </row>
    <row r="334" spans="1:65" s="3" customFormat="1" ht="15" x14ac:dyDescent="0.25">
      <c r="A334" s="103" t="s">
        <v>243</v>
      </c>
      <c r="B334" s="104"/>
      <c r="C334" s="104"/>
      <c r="D334" s="104"/>
      <c r="E334" s="104"/>
      <c r="F334" s="104"/>
      <c r="G334" s="104"/>
      <c r="H334" s="104"/>
      <c r="I334" s="104"/>
      <c r="J334" s="104"/>
      <c r="K334" s="105"/>
      <c r="L334" s="60">
        <v>14960.02</v>
      </c>
      <c r="M334" s="60"/>
      <c r="N334" s="60"/>
      <c r="O334" s="60"/>
      <c r="BL334" s="35"/>
      <c r="BM334" s="2" t="s">
        <v>243</v>
      </c>
    </row>
    <row r="335" spans="1:65" s="3" customFormat="1" ht="15" x14ac:dyDescent="0.25">
      <c r="A335" s="103" t="s">
        <v>246</v>
      </c>
      <c r="B335" s="104"/>
      <c r="C335" s="104"/>
      <c r="D335" s="104"/>
      <c r="E335" s="104"/>
      <c r="F335" s="104"/>
      <c r="G335" s="104"/>
      <c r="H335" s="104"/>
      <c r="I335" s="104"/>
      <c r="J335" s="104"/>
      <c r="K335" s="105"/>
      <c r="L335" s="60"/>
      <c r="M335" s="60"/>
      <c r="N335" s="60"/>
      <c r="O335" s="60"/>
      <c r="BL335" s="35"/>
      <c r="BM335" s="2" t="s">
        <v>246</v>
      </c>
    </row>
    <row r="336" spans="1:65" s="3" customFormat="1" ht="15" x14ac:dyDescent="0.25">
      <c r="A336" s="103" t="s">
        <v>247</v>
      </c>
      <c r="B336" s="104"/>
      <c r="C336" s="104"/>
      <c r="D336" s="104"/>
      <c r="E336" s="104"/>
      <c r="F336" s="104"/>
      <c r="G336" s="104"/>
      <c r="H336" s="104"/>
      <c r="I336" s="104"/>
      <c r="J336" s="104"/>
      <c r="K336" s="105"/>
      <c r="L336" s="60">
        <v>9105.58</v>
      </c>
      <c r="M336" s="60">
        <v>9105.58</v>
      </c>
      <c r="N336" s="60"/>
      <c r="O336" s="60"/>
      <c r="BL336" s="35"/>
      <c r="BM336" s="2" t="s">
        <v>247</v>
      </c>
    </row>
    <row r="337" spans="1:65" s="3" customFormat="1" ht="15" x14ac:dyDescent="0.25">
      <c r="A337" s="103" t="s">
        <v>3251</v>
      </c>
      <c r="B337" s="104"/>
      <c r="C337" s="104"/>
      <c r="D337" s="104"/>
      <c r="E337" s="104"/>
      <c r="F337" s="104"/>
      <c r="G337" s="104"/>
      <c r="H337" s="104"/>
      <c r="I337" s="104"/>
      <c r="J337" s="104"/>
      <c r="K337" s="105"/>
      <c r="L337" s="60">
        <v>8103.97</v>
      </c>
      <c r="M337" s="60"/>
      <c r="N337" s="60"/>
      <c r="O337" s="60"/>
      <c r="BL337" s="35"/>
      <c r="BM337" s="2" t="s">
        <v>3251</v>
      </c>
    </row>
    <row r="338" spans="1:65" s="3" customFormat="1" ht="15" x14ac:dyDescent="0.25">
      <c r="A338" s="103" t="s">
        <v>3252</v>
      </c>
      <c r="B338" s="104"/>
      <c r="C338" s="104"/>
      <c r="D338" s="104"/>
      <c r="E338" s="104"/>
      <c r="F338" s="104"/>
      <c r="G338" s="104"/>
      <c r="H338" s="104"/>
      <c r="I338" s="104"/>
      <c r="J338" s="104"/>
      <c r="K338" s="105"/>
      <c r="L338" s="60">
        <v>3642.23</v>
      </c>
      <c r="M338" s="60"/>
      <c r="N338" s="60"/>
      <c r="O338" s="60"/>
      <c r="BL338" s="35"/>
      <c r="BM338" s="2" t="s">
        <v>3252</v>
      </c>
    </row>
    <row r="339" spans="1:65" s="3" customFormat="1" ht="15" x14ac:dyDescent="0.25">
      <c r="A339" s="103" t="s">
        <v>243</v>
      </c>
      <c r="B339" s="104"/>
      <c r="C339" s="104"/>
      <c r="D339" s="104"/>
      <c r="E339" s="104"/>
      <c r="F339" s="104"/>
      <c r="G339" s="104"/>
      <c r="H339" s="104"/>
      <c r="I339" s="104"/>
      <c r="J339" s="104"/>
      <c r="K339" s="105"/>
      <c r="L339" s="60">
        <v>20851.78</v>
      </c>
      <c r="M339" s="60"/>
      <c r="N339" s="60"/>
      <c r="O339" s="60"/>
      <c r="BL339" s="35"/>
      <c r="BM339" s="2" t="s">
        <v>243</v>
      </c>
    </row>
    <row r="340" spans="1:65" s="3" customFormat="1" ht="15" x14ac:dyDescent="0.25">
      <c r="A340" s="103" t="s">
        <v>244</v>
      </c>
      <c r="B340" s="104"/>
      <c r="C340" s="104"/>
      <c r="D340" s="104"/>
      <c r="E340" s="104"/>
      <c r="F340" s="104"/>
      <c r="G340" s="104"/>
      <c r="H340" s="104"/>
      <c r="I340" s="104"/>
      <c r="J340" s="104"/>
      <c r="K340" s="105"/>
      <c r="L340" s="60"/>
      <c r="M340" s="60"/>
      <c r="N340" s="60"/>
      <c r="O340" s="60"/>
      <c r="BL340" s="35"/>
      <c r="BM340" s="2" t="s">
        <v>244</v>
      </c>
    </row>
    <row r="341" spans="1:65" s="3" customFormat="1" ht="15" x14ac:dyDescent="0.25">
      <c r="A341" s="103" t="s">
        <v>2392</v>
      </c>
      <c r="B341" s="104"/>
      <c r="C341" s="104"/>
      <c r="D341" s="104"/>
      <c r="E341" s="104"/>
      <c r="F341" s="104"/>
      <c r="G341" s="104"/>
      <c r="H341" s="104"/>
      <c r="I341" s="104"/>
      <c r="J341" s="104"/>
      <c r="K341" s="105"/>
      <c r="L341" s="60">
        <v>57958.68</v>
      </c>
      <c r="M341" s="60"/>
      <c r="N341" s="60">
        <v>57958.68</v>
      </c>
      <c r="O341" s="60"/>
      <c r="BL341" s="35"/>
      <c r="BM341" s="2" t="s">
        <v>2392</v>
      </c>
    </row>
    <row r="342" spans="1:65" s="3" customFormat="1" ht="15" x14ac:dyDescent="0.25">
      <c r="A342" s="103" t="s">
        <v>256</v>
      </c>
      <c r="B342" s="104"/>
      <c r="C342" s="104"/>
      <c r="D342" s="104"/>
      <c r="E342" s="104"/>
      <c r="F342" s="104"/>
      <c r="G342" s="104"/>
      <c r="H342" s="104"/>
      <c r="I342" s="104"/>
      <c r="J342" s="104"/>
      <c r="K342" s="105"/>
      <c r="L342" s="60"/>
      <c r="M342" s="60"/>
      <c r="N342" s="60"/>
      <c r="O342" s="60"/>
      <c r="BL342" s="35"/>
      <c r="BM342" s="2" t="s">
        <v>256</v>
      </c>
    </row>
    <row r="343" spans="1:65" s="3" customFormat="1" ht="22.5" x14ac:dyDescent="0.25">
      <c r="A343" s="103" t="s">
        <v>3253</v>
      </c>
      <c r="B343" s="104"/>
      <c r="C343" s="104"/>
      <c r="D343" s="104"/>
      <c r="E343" s="104"/>
      <c r="F343" s="104"/>
      <c r="G343" s="104"/>
      <c r="H343" s="104"/>
      <c r="I343" s="104"/>
      <c r="J343" s="104"/>
      <c r="K343" s="105"/>
      <c r="L343" s="60">
        <v>3878.15</v>
      </c>
      <c r="M343" s="60">
        <v>709.99</v>
      </c>
      <c r="N343" s="60" t="s">
        <v>3254</v>
      </c>
      <c r="O343" s="60">
        <v>2592.7600000000002</v>
      </c>
      <c r="BL343" s="35"/>
      <c r="BM343" s="2" t="s">
        <v>3253</v>
      </c>
    </row>
    <row r="344" spans="1:65" s="3" customFormat="1" ht="15" x14ac:dyDescent="0.25">
      <c r="A344" s="103" t="s">
        <v>3255</v>
      </c>
      <c r="B344" s="104"/>
      <c r="C344" s="104"/>
      <c r="D344" s="104"/>
      <c r="E344" s="104"/>
      <c r="F344" s="104"/>
      <c r="G344" s="104"/>
      <c r="H344" s="104"/>
      <c r="I344" s="104"/>
      <c r="J344" s="104"/>
      <c r="K344" s="105"/>
      <c r="L344" s="60">
        <v>1286.99</v>
      </c>
      <c r="M344" s="60"/>
      <c r="N344" s="60"/>
      <c r="O344" s="60"/>
      <c r="BL344" s="35"/>
      <c r="BM344" s="2" t="s">
        <v>3255</v>
      </c>
    </row>
    <row r="345" spans="1:65" s="3" customFormat="1" ht="15" x14ac:dyDescent="0.25">
      <c r="A345" s="103" t="s">
        <v>3256</v>
      </c>
      <c r="B345" s="104"/>
      <c r="C345" s="104"/>
      <c r="D345" s="104"/>
      <c r="E345" s="104"/>
      <c r="F345" s="104"/>
      <c r="G345" s="104"/>
      <c r="H345" s="104"/>
      <c r="I345" s="104"/>
      <c r="J345" s="104"/>
      <c r="K345" s="105"/>
      <c r="L345" s="60">
        <v>1173.17</v>
      </c>
      <c r="M345" s="60"/>
      <c r="N345" s="60"/>
      <c r="O345" s="60"/>
      <c r="BL345" s="35"/>
      <c r="BM345" s="2" t="s">
        <v>3256</v>
      </c>
    </row>
    <row r="346" spans="1:65" s="3" customFormat="1" ht="15" x14ac:dyDescent="0.25">
      <c r="A346" s="103" t="s">
        <v>243</v>
      </c>
      <c r="B346" s="104"/>
      <c r="C346" s="104"/>
      <c r="D346" s="104"/>
      <c r="E346" s="104"/>
      <c r="F346" s="104"/>
      <c r="G346" s="104"/>
      <c r="H346" s="104"/>
      <c r="I346" s="104"/>
      <c r="J346" s="104"/>
      <c r="K346" s="105"/>
      <c r="L346" s="60">
        <v>6338.31</v>
      </c>
      <c r="M346" s="60"/>
      <c r="N346" s="60"/>
      <c r="O346" s="60"/>
      <c r="BL346" s="35"/>
      <c r="BM346" s="2" t="s">
        <v>243</v>
      </c>
    </row>
    <row r="347" spans="1:65" s="3" customFormat="1" ht="15" x14ac:dyDescent="0.25">
      <c r="A347" s="103" t="s">
        <v>260</v>
      </c>
      <c r="B347" s="104"/>
      <c r="C347" s="104"/>
      <c r="D347" s="104"/>
      <c r="E347" s="104"/>
      <c r="F347" s="104"/>
      <c r="G347" s="104"/>
      <c r="H347" s="104"/>
      <c r="I347" s="104"/>
      <c r="J347" s="104"/>
      <c r="K347" s="105"/>
      <c r="L347" s="60"/>
      <c r="M347" s="60"/>
      <c r="N347" s="60"/>
      <c r="O347" s="60"/>
      <c r="BL347" s="35"/>
      <c r="BM347" s="2" t="s">
        <v>260</v>
      </c>
    </row>
    <row r="348" spans="1:65" s="3" customFormat="1" ht="22.5" x14ac:dyDescent="0.25">
      <c r="A348" s="103" t="s">
        <v>3257</v>
      </c>
      <c r="B348" s="104"/>
      <c r="C348" s="104"/>
      <c r="D348" s="104"/>
      <c r="E348" s="104"/>
      <c r="F348" s="104"/>
      <c r="G348" s="104"/>
      <c r="H348" s="104"/>
      <c r="I348" s="104"/>
      <c r="J348" s="104"/>
      <c r="K348" s="105"/>
      <c r="L348" s="60">
        <v>314629.84999999998</v>
      </c>
      <c r="M348" s="60">
        <v>20136.16</v>
      </c>
      <c r="N348" s="60" t="s">
        <v>3258</v>
      </c>
      <c r="O348" s="60">
        <v>286008.76</v>
      </c>
      <c r="BL348" s="35"/>
      <c r="BM348" s="2" t="s">
        <v>3257</v>
      </c>
    </row>
    <row r="349" spans="1:65" s="3" customFormat="1" ht="15" x14ac:dyDescent="0.25">
      <c r="A349" s="103" t="s">
        <v>3259</v>
      </c>
      <c r="B349" s="104"/>
      <c r="C349" s="104"/>
      <c r="D349" s="104"/>
      <c r="E349" s="104"/>
      <c r="F349" s="104"/>
      <c r="G349" s="104"/>
      <c r="H349" s="104"/>
      <c r="I349" s="104"/>
      <c r="J349" s="104"/>
      <c r="K349" s="105"/>
      <c r="L349" s="60">
        <v>24659.65</v>
      </c>
      <c r="M349" s="60"/>
      <c r="N349" s="60"/>
      <c r="O349" s="60"/>
      <c r="BL349" s="35"/>
      <c r="BM349" s="2" t="s">
        <v>3259</v>
      </c>
    </row>
    <row r="350" spans="1:65" s="3" customFormat="1" ht="15" x14ac:dyDescent="0.25">
      <c r="A350" s="103" t="s">
        <v>3260</v>
      </c>
      <c r="B350" s="104"/>
      <c r="C350" s="104"/>
      <c r="D350" s="104"/>
      <c r="E350" s="104"/>
      <c r="F350" s="104"/>
      <c r="G350" s="104"/>
      <c r="H350" s="104"/>
      <c r="I350" s="104"/>
      <c r="J350" s="104"/>
      <c r="K350" s="105"/>
      <c r="L350" s="60">
        <v>14022.16</v>
      </c>
      <c r="M350" s="60"/>
      <c r="N350" s="60"/>
      <c r="O350" s="60"/>
      <c r="BL350" s="35"/>
      <c r="BM350" s="2" t="s">
        <v>3260</v>
      </c>
    </row>
    <row r="351" spans="1:65" s="3" customFormat="1" ht="15" x14ac:dyDescent="0.25">
      <c r="A351" s="103" t="s">
        <v>243</v>
      </c>
      <c r="B351" s="104"/>
      <c r="C351" s="104"/>
      <c r="D351" s="104"/>
      <c r="E351" s="104"/>
      <c r="F351" s="104"/>
      <c r="G351" s="104"/>
      <c r="H351" s="104"/>
      <c r="I351" s="104"/>
      <c r="J351" s="104"/>
      <c r="K351" s="105"/>
      <c r="L351" s="60">
        <v>353311.66</v>
      </c>
      <c r="M351" s="60"/>
      <c r="N351" s="60"/>
      <c r="O351" s="60"/>
      <c r="BL351" s="35"/>
      <c r="BM351" s="2" t="s">
        <v>243</v>
      </c>
    </row>
    <row r="352" spans="1:65" s="3" customFormat="1" ht="15" x14ac:dyDescent="0.25">
      <c r="A352" s="103" t="s">
        <v>279</v>
      </c>
      <c r="B352" s="104"/>
      <c r="C352" s="104"/>
      <c r="D352" s="104"/>
      <c r="E352" s="104"/>
      <c r="F352" s="104"/>
      <c r="G352" s="104"/>
      <c r="H352" s="104"/>
      <c r="I352" s="104"/>
      <c r="J352" s="104"/>
      <c r="K352" s="105"/>
      <c r="L352" s="60"/>
      <c r="M352" s="60"/>
      <c r="N352" s="60"/>
      <c r="O352" s="60"/>
      <c r="BL352" s="35"/>
      <c r="BM352" s="2" t="s">
        <v>279</v>
      </c>
    </row>
    <row r="353" spans="1:65" s="3" customFormat="1" ht="22.5" x14ac:dyDescent="0.25">
      <c r="A353" s="103" t="s">
        <v>3261</v>
      </c>
      <c r="B353" s="104"/>
      <c r="C353" s="104"/>
      <c r="D353" s="104"/>
      <c r="E353" s="104"/>
      <c r="F353" s="104"/>
      <c r="G353" s="104"/>
      <c r="H353" s="104"/>
      <c r="I353" s="104"/>
      <c r="J353" s="104"/>
      <c r="K353" s="105"/>
      <c r="L353" s="60">
        <v>100144.64</v>
      </c>
      <c r="M353" s="60">
        <v>16841.14</v>
      </c>
      <c r="N353" s="60" t="s">
        <v>3262</v>
      </c>
      <c r="O353" s="60">
        <v>81542.69</v>
      </c>
      <c r="BL353" s="35"/>
      <c r="BM353" s="2" t="s">
        <v>3261</v>
      </c>
    </row>
    <row r="354" spans="1:65" s="3" customFormat="1" ht="15" x14ac:dyDescent="0.25">
      <c r="A354" s="103" t="s">
        <v>3263</v>
      </c>
      <c r="B354" s="104"/>
      <c r="C354" s="104"/>
      <c r="D354" s="104"/>
      <c r="E354" s="104"/>
      <c r="F354" s="104"/>
      <c r="G354" s="104"/>
      <c r="H354" s="104"/>
      <c r="I354" s="104"/>
      <c r="J354" s="104"/>
      <c r="K354" s="105"/>
      <c r="L354" s="60">
        <v>18832.11</v>
      </c>
      <c r="M354" s="60"/>
      <c r="N354" s="60"/>
      <c r="O354" s="60"/>
      <c r="BL354" s="35"/>
      <c r="BM354" s="2" t="s">
        <v>3263</v>
      </c>
    </row>
    <row r="355" spans="1:65" s="3" customFormat="1" ht="15" x14ac:dyDescent="0.25">
      <c r="A355" s="103" t="s">
        <v>3264</v>
      </c>
      <c r="B355" s="104"/>
      <c r="C355" s="104"/>
      <c r="D355" s="104"/>
      <c r="E355" s="104"/>
      <c r="F355" s="104"/>
      <c r="G355" s="104"/>
      <c r="H355" s="104"/>
      <c r="I355" s="104"/>
      <c r="J355" s="104"/>
      <c r="K355" s="105"/>
      <c r="L355" s="60">
        <v>11812.87</v>
      </c>
      <c r="M355" s="60"/>
      <c r="N355" s="60"/>
      <c r="O355" s="60"/>
      <c r="BL355" s="35"/>
      <c r="BM355" s="2" t="s">
        <v>3264</v>
      </c>
    </row>
    <row r="356" spans="1:65" s="3" customFormat="1" ht="15" x14ac:dyDescent="0.25">
      <c r="A356" s="103" t="s">
        <v>243</v>
      </c>
      <c r="B356" s="104"/>
      <c r="C356" s="104"/>
      <c r="D356" s="104"/>
      <c r="E356" s="104"/>
      <c r="F356" s="104"/>
      <c r="G356" s="104"/>
      <c r="H356" s="104"/>
      <c r="I356" s="104"/>
      <c r="J356" s="104"/>
      <c r="K356" s="105"/>
      <c r="L356" s="60">
        <v>130789.62</v>
      </c>
      <c r="M356" s="60"/>
      <c r="N356" s="60"/>
      <c r="O356" s="60"/>
      <c r="BL356" s="35"/>
      <c r="BM356" s="2" t="s">
        <v>243</v>
      </c>
    </row>
    <row r="357" spans="1:65" s="3" customFormat="1" ht="15" x14ac:dyDescent="0.25">
      <c r="A357" s="103" t="s">
        <v>3265</v>
      </c>
      <c r="B357" s="104"/>
      <c r="C357" s="104"/>
      <c r="D357" s="104"/>
      <c r="E357" s="104"/>
      <c r="F357" s="104"/>
      <c r="G357" s="104"/>
      <c r="H357" s="104"/>
      <c r="I357" s="104"/>
      <c r="J357" s="104"/>
      <c r="K357" s="105"/>
      <c r="L357" s="60"/>
      <c r="M357" s="60"/>
      <c r="N357" s="60"/>
      <c r="O357" s="60"/>
      <c r="BL357" s="35"/>
      <c r="BM357" s="2" t="s">
        <v>3265</v>
      </c>
    </row>
    <row r="358" spans="1:65" s="3" customFormat="1" ht="22.5" x14ac:dyDescent="0.25">
      <c r="A358" s="103" t="s">
        <v>3266</v>
      </c>
      <c r="B358" s="104"/>
      <c r="C358" s="104"/>
      <c r="D358" s="104"/>
      <c r="E358" s="104"/>
      <c r="F358" s="104"/>
      <c r="G358" s="104"/>
      <c r="H358" s="104"/>
      <c r="I358" s="104"/>
      <c r="J358" s="104"/>
      <c r="K358" s="105"/>
      <c r="L358" s="60">
        <v>426576.61</v>
      </c>
      <c r="M358" s="60">
        <v>150005.96</v>
      </c>
      <c r="N358" s="60" t="s">
        <v>3267</v>
      </c>
      <c r="O358" s="60">
        <v>207691.7</v>
      </c>
      <c r="BL358" s="35"/>
      <c r="BM358" s="2" t="s">
        <v>3266</v>
      </c>
    </row>
    <row r="359" spans="1:65" s="3" customFormat="1" ht="15" x14ac:dyDescent="0.25">
      <c r="A359" s="103" t="s">
        <v>3268</v>
      </c>
      <c r="B359" s="104"/>
      <c r="C359" s="104"/>
      <c r="D359" s="104"/>
      <c r="E359" s="104"/>
      <c r="F359" s="104"/>
      <c r="G359" s="104"/>
      <c r="H359" s="104"/>
      <c r="I359" s="104"/>
      <c r="J359" s="104"/>
      <c r="K359" s="105"/>
      <c r="L359" s="60">
        <v>165440.97</v>
      </c>
      <c r="M359" s="60"/>
      <c r="N359" s="60"/>
      <c r="O359" s="60"/>
      <c r="BL359" s="35"/>
      <c r="BM359" s="2" t="s">
        <v>3268</v>
      </c>
    </row>
    <row r="360" spans="1:65" s="3" customFormat="1" ht="15" x14ac:dyDescent="0.25">
      <c r="A360" s="103" t="s">
        <v>3269</v>
      </c>
      <c r="B360" s="104"/>
      <c r="C360" s="104"/>
      <c r="D360" s="104"/>
      <c r="E360" s="104"/>
      <c r="F360" s="104"/>
      <c r="G360" s="104"/>
      <c r="H360" s="104"/>
      <c r="I360" s="104"/>
      <c r="J360" s="104"/>
      <c r="K360" s="105"/>
      <c r="L360" s="60">
        <v>93806.74</v>
      </c>
      <c r="M360" s="60"/>
      <c r="N360" s="60"/>
      <c r="O360" s="60"/>
      <c r="BL360" s="35"/>
      <c r="BM360" s="2" t="s">
        <v>3269</v>
      </c>
    </row>
    <row r="361" spans="1:65" s="3" customFormat="1" ht="15" x14ac:dyDescent="0.25">
      <c r="A361" s="103" t="s">
        <v>243</v>
      </c>
      <c r="B361" s="104"/>
      <c r="C361" s="104"/>
      <c r="D361" s="104"/>
      <c r="E361" s="104"/>
      <c r="F361" s="104"/>
      <c r="G361" s="104"/>
      <c r="H361" s="104"/>
      <c r="I361" s="104"/>
      <c r="J361" s="104"/>
      <c r="K361" s="105"/>
      <c r="L361" s="60">
        <v>685824.32</v>
      </c>
      <c r="M361" s="60"/>
      <c r="N361" s="60"/>
      <c r="O361" s="60"/>
      <c r="BL361" s="35"/>
      <c r="BM361" s="2" t="s">
        <v>243</v>
      </c>
    </row>
    <row r="362" spans="1:65" s="3" customFormat="1" ht="15" x14ac:dyDescent="0.25">
      <c r="A362" s="103" t="s">
        <v>265</v>
      </c>
      <c r="B362" s="104"/>
      <c r="C362" s="104"/>
      <c r="D362" s="104"/>
      <c r="E362" s="104"/>
      <c r="F362" s="104"/>
      <c r="G362" s="104"/>
      <c r="H362" s="104"/>
      <c r="I362" s="104"/>
      <c r="J362" s="104"/>
      <c r="K362" s="105"/>
      <c r="L362" s="60"/>
      <c r="M362" s="60"/>
      <c r="N362" s="60"/>
      <c r="O362" s="60"/>
      <c r="BL362" s="35"/>
      <c r="BM362" s="2" t="s">
        <v>265</v>
      </c>
    </row>
    <row r="363" spans="1:65" s="3" customFormat="1" ht="15" x14ac:dyDescent="0.25">
      <c r="A363" s="103" t="s">
        <v>3270</v>
      </c>
      <c r="B363" s="104"/>
      <c r="C363" s="104"/>
      <c r="D363" s="104"/>
      <c r="E363" s="104"/>
      <c r="F363" s="104"/>
      <c r="G363" s="104"/>
      <c r="H363" s="104"/>
      <c r="I363" s="104"/>
      <c r="J363" s="104"/>
      <c r="K363" s="105"/>
      <c r="L363" s="60">
        <v>719177.97</v>
      </c>
      <c r="M363" s="60"/>
      <c r="N363" s="60"/>
      <c r="O363" s="60">
        <v>719177.97</v>
      </c>
      <c r="BL363" s="35"/>
      <c r="BM363" s="2" t="s">
        <v>3270</v>
      </c>
    </row>
    <row r="364" spans="1:65" s="3" customFormat="1" ht="15" x14ac:dyDescent="0.25">
      <c r="A364" s="103" t="s">
        <v>267</v>
      </c>
      <c r="B364" s="104"/>
      <c r="C364" s="104"/>
      <c r="D364" s="104"/>
      <c r="E364" s="104"/>
      <c r="F364" s="104"/>
      <c r="G364" s="104"/>
      <c r="H364" s="104"/>
      <c r="I364" s="104"/>
      <c r="J364" s="104"/>
      <c r="K364" s="105"/>
      <c r="L364" s="60"/>
      <c r="M364" s="60"/>
      <c r="N364" s="60"/>
      <c r="O364" s="60"/>
      <c r="BL364" s="35"/>
      <c r="BM364" s="2" t="s">
        <v>267</v>
      </c>
    </row>
    <row r="365" spans="1:65" s="3" customFormat="1" ht="15" x14ac:dyDescent="0.25">
      <c r="A365" s="103" t="s">
        <v>3271</v>
      </c>
      <c r="B365" s="104"/>
      <c r="C365" s="104"/>
      <c r="D365" s="104"/>
      <c r="E365" s="104"/>
      <c r="F365" s="104"/>
      <c r="G365" s="104"/>
      <c r="H365" s="104"/>
      <c r="I365" s="104"/>
      <c r="J365" s="104"/>
      <c r="K365" s="105"/>
      <c r="L365" s="60">
        <v>47283.37</v>
      </c>
      <c r="M365" s="60">
        <v>3747.52</v>
      </c>
      <c r="N365" s="60"/>
      <c r="O365" s="60">
        <v>43535.85</v>
      </c>
      <c r="BL365" s="35"/>
      <c r="BM365" s="2" t="s">
        <v>3271</v>
      </c>
    </row>
    <row r="366" spans="1:65" s="3" customFormat="1" ht="15" x14ac:dyDescent="0.25">
      <c r="A366" s="103" t="s">
        <v>3272</v>
      </c>
      <c r="B366" s="104"/>
      <c r="C366" s="104"/>
      <c r="D366" s="104"/>
      <c r="E366" s="104"/>
      <c r="F366" s="104"/>
      <c r="G366" s="104"/>
      <c r="H366" s="104"/>
      <c r="I366" s="104"/>
      <c r="J366" s="104"/>
      <c r="K366" s="105"/>
      <c r="L366" s="60">
        <v>3672.57</v>
      </c>
      <c r="M366" s="60"/>
      <c r="N366" s="60"/>
      <c r="O366" s="60"/>
      <c r="BL366" s="35"/>
      <c r="BM366" s="2" t="s">
        <v>3272</v>
      </c>
    </row>
    <row r="367" spans="1:65" s="3" customFormat="1" ht="15" x14ac:dyDescent="0.25">
      <c r="A367" s="103" t="s">
        <v>3273</v>
      </c>
      <c r="B367" s="104"/>
      <c r="C367" s="104"/>
      <c r="D367" s="104"/>
      <c r="E367" s="104"/>
      <c r="F367" s="104"/>
      <c r="G367" s="104"/>
      <c r="H367" s="104"/>
      <c r="I367" s="104"/>
      <c r="J367" s="104"/>
      <c r="K367" s="105"/>
      <c r="L367" s="60">
        <v>2173.56</v>
      </c>
      <c r="M367" s="60"/>
      <c r="N367" s="60"/>
      <c r="O367" s="60"/>
      <c r="BL367" s="35"/>
      <c r="BM367" s="2" t="s">
        <v>3273</v>
      </c>
    </row>
    <row r="368" spans="1:65" s="3" customFormat="1" ht="15" x14ac:dyDescent="0.25">
      <c r="A368" s="103" t="s">
        <v>243</v>
      </c>
      <c r="B368" s="104"/>
      <c r="C368" s="104"/>
      <c r="D368" s="104"/>
      <c r="E368" s="104"/>
      <c r="F368" s="104"/>
      <c r="G368" s="104"/>
      <c r="H368" s="104"/>
      <c r="I368" s="104"/>
      <c r="J368" s="104"/>
      <c r="K368" s="105"/>
      <c r="L368" s="60">
        <v>53129.5</v>
      </c>
      <c r="M368" s="60"/>
      <c r="N368" s="60"/>
      <c r="O368" s="60"/>
      <c r="BL368" s="35"/>
      <c r="BM368" s="2" t="s">
        <v>243</v>
      </c>
    </row>
    <row r="369" spans="1:65" s="3" customFormat="1" ht="15" x14ac:dyDescent="0.25">
      <c r="A369" s="103" t="s">
        <v>3274</v>
      </c>
      <c r="B369" s="104"/>
      <c r="C369" s="104"/>
      <c r="D369" s="104"/>
      <c r="E369" s="104"/>
      <c r="F369" s="104"/>
      <c r="G369" s="104"/>
      <c r="H369" s="104"/>
      <c r="I369" s="104"/>
      <c r="J369" s="104"/>
      <c r="K369" s="105"/>
      <c r="L369" s="60"/>
      <c r="M369" s="60"/>
      <c r="N369" s="60"/>
      <c r="O369" s="60"/>
      <c r="BL369" s="35"/>
      <c r="BM369" s="2" t="s">
        <v>3274</v>
      </c>
    </row>
    <row r="370" spans="1:65" s="3" customFormat="1" ht="15" x14ac:dyDescent="0.25">
      <c r="A370" s="103" t="s">
        <v>3275</v>
      </c>
      <c r="B370" s="104"/>
      <c r="C370" s="104"/>
      <c r="D370" s="104"/>
      <c r="E370" s="104"/>
      <c r="F370" s="104"/>
      <c r="G370" s="104"/>
      <c r="H370" s="104"/>
      <c r="I370" s="104"/>
      <c r="J370" s="104"/>
      <c r="K370" s="105"/>
      <c r="L370" s="60">
        <v>10388.48</v>
      </c>
      <c r="M370" s="60">
        <v>8367.49</v>
      </c>
      <c r="N370" s="60"/>
      <c r="O370" s="60">
        <v>2020.99</v>
      </c>
      <c r="BL370" s="35"/>
      <c r="BM370" s="2" t="s">
        <v>3275</v>
      </c>
    </row>
    <row r="371" spans="1:65" s="3" customFormat="1" ht="15" x14ac:dyDescent="0.25">
      <c r="A371" s="103" t="s">
        <v>3276</v>
      </c>
      <c r="B371" s="104"/>
      <c r="C371" s="104"/>
      <c r="D371" s="104"/>
      <c r="E371" s="104"/>
      <c r="F371" s="104"/>
      <c r="G371" s="104"/>
      <c r="H371" s="104"/>
      <c r="I371" s="104"/>
      <c r="J371" s="104"/>
      <c r="K371" s="105"/>
      <c r="L371" s="60">
        <v>10124.66</v>
      </c>
      <c r="M371" s="60"/>
      <c r="N371" s="60"/>
      <c r="O371" s="60"/>
      <c r="BL371" s="35"/>
      <c r="BM371" s="2" t="s">
        <v>3276</v>
      </c>
    </row>
    <row r="372" spans="1:65" s="3" customFormat="1" ht="15" x14ac:dyDescent="0.25">
      <c r="A372" s="103" t="s">
        <v>3277</v>
      </c>
      <c r="B372" s="104"/>
      <c r="C372" s="104"/>
      <c r="D372" s="104"/>
      <c r="E372" s="104"/>
      <c r="F372" s="104"/>
      <c r="G372" s="104"/>
      <c r="H372" s="104"/>
      <c r="I372" s="104"/>
      <c r="J372" s="104"/>
      <c r="K372" s="105"/>
      <c r="L372" s="60">
        <v>6024.59</v>
      </c>
      <c r="M372" s="60"/>
      <c r="N372" s="60"/>
      <c r="O372" s="60"/>
      <c r="BL372" s="35"/>
      <c r="BM372" s="2" t="s">
        <v>3277</v>
      </c>
    </row>
    <row r="373" spans="1:65" s="3" customFormat="1" ht="15" x14ac:dyDescent="0.25">
      <c r="A373" s="103" t="s">
        <v>243</v>
      </c>
      <c r="B373" s="104"/>
      <c r="C373" s="104"/>
      <c r="D373" s="104"/>
      <c r="E373" s="104"/>
      <c r="F373" s="104"/>
      <c r="G373" s="104"/>
      <c r="H373" s="104"/>
      <c r="I373" s="104"/>
      <c r="J373" s="104"/>
      <c r="K373" s="105"/>
      <c r="L373" s="60">
        <v>26537.73</v>
      </c>
      <c r="M373" s="60"/>
      <c r="N373" s="60"/>
      <c r="O373" s="60"/>
      <c r="BL373" s="35"/>
      <c r="BM373" s="2" t="s">
        <v>243</v>
      </c>
    </row>
    <row r="374" spans="1:65" s="3" customFormat="1" ht="15" x14ac:dyDescent="0.25">
      <c r="A374" s="103" t="s">
        <v>477</v>
      </c>
      <c r="B374" s="104"/>
      <c r="C374" s="104"/>
      <c r="D374" s="104"/>
      <c r="E374" s="104"/>
      <c r="F374" s="104"/>
      <c r="G374" s="104"/>
      <c r="H374" s="104"/>
      <c r="I374" s="104"/>
      <c r="J374" s="104"/>
      <c r="K374" s="105"/>
      <c r="L374" s="60"/>
      <c r="M374" s="60"/>
      <c r="N374" s="60"/>
      <c r="O374" s="60"/>
      <c r="BL374" s="35"/>
      <c r="BM374" s="2" t="s">
        <v>477</v>
      </c>
    </row>
    <row r="375" spans="1:65" s="3" customFormat="1" ht="22.5" x14ac:dyDescent="0.25">
      <c r="A375" s="103" t="s">
        <v>3278</v>
      </c>
      <c r="B375" s="104"/>
      <c r="C375" s="104"/>
      <c r="D375" s="104"/>
      <c r="E375" s="104"/>
      <c r="F375" s="104"/>
      <c r="G375" s="104"/>
      <c r="H375" s="104"/>
      <c r="I375" s="104"/>
      <c r="J375" s="104"/>
      <c r="K375" s="105"/>
      <c r="L375" s="60">
        <v>7543.92</v>
      </c>
      <c r="M375" s="60">
        <v>2941.85</v>
      </c>
      <c r="N375" s="60" t="s">
        <v>3279</v>
      </c>
      <c r="O375" s="60">
        <v>4311.99</v>
      </c>
      <c r="BL375" s="35"/>
      <c r="BM375" s="2" t="s">
        <v>3278</v>
      </c>
    </row>
    <row r="376" spans="1:65" s="3" customFormat="1" ht="15" x14ac:dyDescent="0.25">
      <c r="A376" s="103" t="s">
        <v>3280</v>
      </c>
      <c r="B376" s="104"/>
      <c r="C376" s="104"/>
      <c r="D376" s="104"/>
      <c r="E376" s="104"/>
      <c r="F376" s="104"/>
      <c r="G376" s="104"/>
      <c r="H376" s="104"/>
      <c r="I376" s="104"/>
      <c r="J376" s="104"/>
      <c r="K376" s="105"/>
      <c r="L376" s="60">
        <v>2796.46</v>
      </c>
      <c r="M376" s="60"/>
      <c r="N376" s="60"/>
      <c r="O376" s="60"/>
      <c r="BL376" s="35"/>
      <c r="BM376" s="2" t="s">
        <v>3280</v>
      </c>
    </row>
    <row r="377" spans="1:65" s="3" customFormat="1" ht="15" x14ac:dyDescent="0.25">
      <c r="A377" s="103" t="s">
        <v>3281</v>
      </c>
      <c r="B377" s="104"/>
      <c r="C377" s="104"/>
      <c r="D377" s="104"/>
      <c r="E377" s="104"/>
      <c r="F377" s="104"/>
      <c r="G377" s="104"/>
      <c r="H377" s="104"/>
      <c r="I377" s="104"/>
      <c r="J377" s="104"/>
      <c r="K377" s="105"/>
      <c r="L377" s="60">
        <v>1517.23</v>
      </c>
      <c r="M377" s="60"/>
      <c r="N377" s="60"/>
      <c r="O377" s="60"/>
      <c r="BL377" s="35"/>
      <c r="BM377" s="2" t="s">
        <v>3281</v>
      </c>
    </row>
    <row r="378" spans="1:65" s="3" customFormat="1" ht="15" x14ac:dyDescent="0.25">
      <c r="A378" s="103" t="s">
        <v>243</v>
      </c>
      <c r="B378" s="104"/>
      <c r="C378" s="104"/>
      <c r="D378" s="104"/>
      <c r="E378" s="104"/>
      <c r="F378" s="104"/>
      <c r="G378" s="104"/>
      <c r="H378" s="104"/>
      <c r="I378" s="104"/>
      <c r="J378" s="104"/>
      <c r="K378" s="105"/>
      <c r="L378" s="60">
        <v>11857.61</v>
      </c>
      <c r="M378" s="60"/>
      <c r="N378" s="60"/>
      <c r="O378" s="60"/>
      <c r="BL378" s="35"/>
      <c r="BM378" s="2" t="s">
        <v>243</v>
      </c>
    </row>
    <row r="379" spans="1:65" s="3" customFormat="1" ht="15" x14ac:dyDescent="0.25">
      <c r="A379" s="103" t="s">
        <v>2965</v>
      </c>
      <c r="B379" s="104"/>
      <c r="C379" s="104"/>
      <c r="D379" s="104"/>
      <c r="E379" s="104"/>
      <c r="F379" s="104"/>
      <c r="G379" s="104"/>
      <c r="H379" s="104"/>
      <c r="I379" s="104"/>
      <c r="J379" s="104"/>
      <c r="K379" s="105"/>
      <c r="L379" s="60"/>
      <c r="M379" s="60"/>
      <c r="N379" s="60"/>
      <c r="O379" s="60"/>
      <c r="BL379" s="35"/>
      <c r="BM379" s="2" t="s">
        <v>2965</v>
      </c>
    </row>
    <row r="380" spans="1:65" s="3" customFormat="1" ht="22.5" x14ac:dyDescent="0.25">
      <c r="A380" s="103" t="s">
        <v>3282</v>
      </c>
      <c r="B380" s="104"/>
      <c r="C380" s="104"/>
      <c r="D380" s="104"/>
      <c r="E380" s="104"/>
      <c r="F380" s="104"/>
      <c r="G380" s="104"/>
      <c r="H380" s="104"/>
      <c r="I380" s="104"/>
      <c r="J380" s="104"/>
      <c r="K380" s="105"/>
      <c r="L380" s="60">
        <v>383764.16</v>
      </c>
      <c r="M380" s="60">
        <v>31925.360000000001</v>
      </c>
      <c r="N380" s="60" t="s">
        <v>3155</v>
      </c>
      <c r="O380" s="60">
        <v>329426.15999999997</v>
      </c>
      <c r="BL380" s="35"/>
      <c r="BM380" s="2" t="s">
        <v>3282</v>
      </c>
    </row>
    <row r="381" spans="1:65" s="3" customFormat="1" ht="15" x14ac:dyDescent="0.25">
      <c r="A381" s="103" t="s">
        <v>3283</v>
      </c>
      <c r="B381" s="104"/>
      <c r="C381" s="104"/>
      <c r="D381" s="104"/>
      <c r="E381" s="104"/>
      <c r="F381" s="104"/>
      <c r="G381" s="104"/>
      <c r="H381" s="104"/>
      <c r="I381" s="104"/>
      <c r="J381" s="104"/>
      <c r="K381" s="105"/>
      <c r="L381" s="60">
        <v>36062.33</v>
      </c>
      <c r="M381" s="60"/>
      <c r="N381" s="60"/>
      <c r="O381" s="60"/>
      <c r="BL381" s="35"/>
      <c r="BM381" s="2" t="s">
        <v>3283</v>
      </c>
    </row>
    <row r="382" spans="1:65" s="3" customFormat="1" ht="15" x14ac:dyDescent="0.25">
      <c r="A382" s="103" t="s">
        <v>3284</v>
      </c>
      <c r="B382" s="104"/>
      <c r="C382" s="104"/>
      <c r="D382" s="104"/>
      <c r="E382" s="104"/>
      <c r="F382" s="104"/>
      <c r="G382" s="104"/>
      <c r="H382" s="104"/>
      <c r="I382" s="104"/>
      <c r="J382" s="104"/>
      <c r="K382" s="105"/>
      <c r="L382" s="60">
        <v>24041.55</v>
      </c>
      <c r="M382" s="60"/>
      <c r="N382" s="60"/>
      <c r="O382" s="60"/>
      <c r="BL382" s="35"/>
      <c r="BM382" s="2" t="s">
        <v>3284</v>
      </c>
    </row>
    <row r="383" spans="1:65" s="3" customFormat="1" ht="15" x14ac:dyDescent="0.25">
      <c r="A383" s="103" t="s">
        <v>243</v>
      </c>
      <c r="B383" s="104"/>
      <c r="C383" s="104"/>
      <c r="D383" s="104"/>
      <c r="E383" s="104"/>
      <c r="F383" s="104"/>
      <c r="G383" s="104"/>
      <c r="H383" s="104"/>
      <c r="I383" s="104"/>
      <c r="J383" s="104"/>
      <c r="K383" s="105"/>
      <c r="L383" s="60">
        <v>443868.04</v>
      </c>
      <c r="M383" s="60"/>
      <c r="N383" s="60"/>
      <c r="O383" s="60"/>
      <c r="BL383" s="35"/>
      <c r="BM383" s="2" t="s">
        <v>243</v>
      </c>
    </row>
    <row r="384" spans="1:65" s="3" customFormat="1" ht="15" x14ac:dyDescent="0.25">
      <c r="A384" s="103" t="s">
        <v>271</v>
      </c>
      <c r="B384" s="104"/>
      <c r="C384" s="104"/>
      <c r="D384" s="104"/>
      <c r="E384" s="104"/>
      <c r="F384" s="104"/>
      <c r="G384" s="104"/>
      <c r="H384" s="104"/>
      <c r="I384" s="104"/>
      <c r="J384" s="104"/>
      <c r="K384" s="105"/>
      <c r="L384" s="60"/>
      <c r="M384" s="60"/>
      <c r="N384" s="60"/>
      <c r="O384" s="60"/>
      <c r="BL384" s="35"/>
      <c r="BM384" s="2" t="s">
        <v>271</v>
      </c>
    </row>
    <row r="385" spans="1:65" s="3" customFormat="1" ht="15" x14ac:dyDescent="0.25">
      <c r="A385" s="103" t="s">
        <v>3285</v>
      </c>
      <c r="B385" s="104"/>
      <c r="C385" s="104"/>
      <c r="D385" s="104"/>
      <c r="E385" s="104"/>
      <c r="F385" s="104"/>
      <c r="G385" s="104"/>
      <c r="H385" s="104"/>
      <c r="I385" s="104"/>
      <c r="J385" s="104"/>
      <c r="K385" s="105"/>
      <c r="L385" s="60">
        <v>117</v>
      </c>
      <c r="M385" s="60">
        <v>117</v>
      </c>
      <c r="N385" s="60"/>
      <c r="O385" s="60"/>
      <c r="BL385" s="35"/>
      <c r="BM385" s="2" t="s">
        <v>3285</v>
      </c>
    </row>
    <row r="386" spans="1:65" s="3" customFormat="1" ht="15" x14ac:dyDescent="0.25">
      <c r="A386" s="103" t="s">
        <v>3286</v>
      </c>
      <c r="B386" s="104"/>
      <c r="C386" s="104"/>
      <c r="D386" s="104"/>
      <c r="E386" s="104"/>
      <c r="F386" s="104"/>
      <c r="G386" s="104"/>
      <c r="H386" s="104"/>
      <c r="I386" s="104"/>
      <c r="J386" s="104"/>
      <c r="K386" s="105"/>
      <c r="L386" s="60">
        <v>85.41</v>
      </c>
      <c r="M386" s="60"/>
      <c r="N386" s="60"/>
      <c r="O386" s="60"/>
      <c r="BL386" s="35"/>
      <c r="BM386" s="2" t="s">
        <v>3286</v>
      </c>
    </row>
    <row r="387" spans="1:65" s="3" customFormat="1" ht="15" x14ac:dyDescent="0.25">
      <c r="A387" s="103" t="s">
        <v>3287</v>
      </c>
      <c r="B387" s="104"/>
      <c r="C387" s="104"/>
      <c r="D387" s="104"/>
      <c r="E387" s="104"/>
      <c r="F387" s="104"/>
      <c r="G387" s="104"/>
      <c r="H387" s="104"/>
      <c r="I387" s="104"/>
      <c r="J387" s="104"/>
      <c r="K387" s="105"/>
      <c r="L387" s="60">
        <v>39.78</v>
      </c>
      <c r="M387" s="60"/>
      <c r="N387" s="60"/>
      <c r="O387" s="60"/>
      <c r="BL387" s="35"/>
      <c r="BM387" s="2" t="s">
        <v>3287</v>
      </c>
    </row>
    <row r="388" spans="1:65" s="3" customFormat="1" ht="15" x14ac:dyDescent="0.25">
      <c r="A388" s="103" t="s">
        <v>243</v>
      </c>
      <c r="B388" s="104"/>
      <c r="C388" s="104"/>
      <c r="D388" s="104"/>
      <c r="E388" s="104"/>
      <c r="F388" s="104"/>
      <c r="G388" s="104"/>
      <c r="H388" s="104"/>
      <c r="I388" s="104"/>
      <c r="J388" s="104"/>
      <c r="K388" s="105"/>
      <c r="L388" s="60">
        <v>242.19</v>
      </c>
      <c r="M388" s="60"/>
      <c r="N388" s="60"/>
      <c r="O388" s="60"/>
      <c r="BL388" s="35"/>
      <c r="BM388" s="2" t="s">
        <v>243</v>
      </c>
    </row>
    <row r="389" spans="1:65" s="3" customFormat="1" ht="15" x14ac:dyDescent="0.25">
      <c r="A389" s="103" t="s">
        <v>275</v>
      </c>
      <c r="B389" s="104"/>
      <c r="C389" s="104"/>
      <c r="D389" s="104"/>
      <c r="E389" s="104"/>
      <c r="F389" s="104"/>
      <c r="G389" s="104"/>
      <c r="H389" s="104"/>
      <c r="I389" s="104"/>
      <c r="J389" s="104"/>
      <c r="K389" s="105"/>
      <c r="L389" s="60"/>
      <c r="M389" s="60"/>
      <c r="N389" s="60"/>
      <c r="O389" s="60"/>
      <c r="BL389" s="35"/>
      <c r="BM389" s="2" t="s">
        <v>275</v>
      </c>
    </row>
    <row r="390" spans="1:65" s="3" customFormat="1" ht="22.5" x14ac:dyDescent="0.25">
      <c r="A390" s="103" t="s">
        <v>3288</v>
      </c>
      <c r="B390" s="104"/>
      <c r="C390" s="104"/>
      <c r="D390" s="104"/>
      <c r="E390" s="104"/>
      <c r="F390" s="104"/>
      <c r="G390" s="104"/>
      <c r="H390" s="104"/>
      <c r="I390" s="104"/>
      <c r="J390" s="104"/>
      <c r="K390" s="105"/>
      <c r="L390" s="60">
        <v>4828.63</v>
      </c>
      <c r="M390" s="60">
        <v>299.83</v>
      </c>
      <c r="N390" s="60" t="s">
        <v>3178</v>
      </c>
      <c r="O390" s="60">
        <v>4501.53</v>
      </c>
      <c r="BL390" s="35"/>
      <c r="BM390" s="2" t="s">
        <v>3288</v>
      </c>
    </row>
    <row r="391" spans="1:65" s="3" customFormat="1" ht="15" x14ac:dyDescent="0.25">
      <c r="A391" s="103" t="s">
        <v>3289</v>
      </c>
      <c r="B391" s="104"/>
      <c r="C391" s="104"/>
      <c r="D391" s="104"/>
      <c r="E391" s="104"/>
      <c r="F391" s="104"/>
      <c r="G391" s="104"/>
      <c r="H391" s="104"/>
      <c r="I391" s="104"/>
      <c r="J391" s="104"/>
      <c r="K391" s="105"/>
      <c r="L391" s="60">
        <v>324.33999999999997</v>
      </c>
      <c r="M391" s="60"/>
      <c r="N391" s="60"/>
      <c r="O391" s="60"/>
      <c r="BL391" s="35"/>
      <c r="BM391" s="2" t="s">
        <v>3289</v>
      </c>
    </row>
    <row r="392" spans="1:65" s="3" customFormat="1" ht="15" x14ac:dyDescent="0.25">
      <c r="A392" s="103" t="s">
        <v>3290</v>
      </c>
      <c r="B392" s="104"/>
      <c r="C392" s="104"/>
      <c r="D392" s="104"/>
      <c r="E392" s="104"/>
      <c r="F392" s="104"/>
      <c r="G392" s="104"/>
      <c r="H392" s="104"/>
      <c r="I392" s="104"/>
      <c r="J392" s="104"/>
      <c r="K392" s="105"/>
      <c r="L392" s="60">
        <v>185.79</v>
      </c>
      <c r="M392" s="60"/>
      <c r="N392" s="60"/>
      <c r="O392" s="60"/>
      <c r="BL392" s="35"/>
      <c r="BM392" s="2" t="s">
        <v>3290</v>
      </c>
    </row>
    <row r="393" spans="1:65" s="3" customFormat="1" ht="15" x14ac:dyDescent="0.25">
      <c r="A393" s="103" t="s">
        <v>243</v>
      </c>
      <c r="B393" s="104"/>
      <c r="C393" s="104"/>
      <c r="D393" s="104"/>
      <c r="E393" s="104"/>
      <c r="F393" s="104"/>
      <c r="G393" s="104"/>
      <c r="H393" s="104"/>
      <c r="I393" s="104"/>
      <c r="J393" s="104"/>
      <c r="K393" s="105"/>
      <c r="L393" s="60">
        <v>5338.76</v>
      </c>
      <c r="M393" s="60"/>
      <c r="N393" s="60"/>
      <c r="O393" s="60"/>
      <c r="BL393" s="35"/>
      <c r="BM393" s="2" t="s">
        <v>243</v>
      </c>
    </row>
    <row r="394" spans="1:65" s="3" customFormat="1" ht="15" x14ac:dyDescent="0.25">
      <c r="A394" s="103" t="s">
        <v>283</v>
      </c>
      <c r="B394" s="104"/>
      <c r="C394" s="104"/>
      <c r="D394" s="104"/>
      <c r="E394" s="104"/>
      <c r="F394" s="104"/>
      <c r="G394" s="104"/>
      <c r="H394" s="104"/>
      <c r="I394" s="104"/>
      <c r="J394" s="104"/>
      <c r="K394" s="105"/>
      <c r="L394" s="60">
        <v>2530186.19</v>
      </c>
      <c r="M394" s="60"/>
      <c r="N394" s="60"/>
      <c r="O394" s="60"/>
      <c r="BL394" s="35"/>
      <c r="BM394" s="2" t="s">
        <v>283</v>
      </c>
    </row>
    <row r="395" spans="1:65" s="3" customFormat="1" ht="15" x14ac:dyDescent="0.25">
      <c r="A395" s="103" t="s">
        <v>284</v>
      </c>
      <c r="B395" s="104"/>
      <c r="C395" s="104"/>
      <c r="D395" s="104"/>
      <c r="E395" s="104"/>
      <c r="F395" s="104"/>
      <c r="G395" s="104"/>
      <c r="H395" s="104"/>
      <c r="I395" s="104"/>
      <c r="J395" s="104"/>
      <c r="K395" s="105"/>
      <c r="L395" s="60"/>
      <c r="M395" s="60"/>
      <c r="N395" s="60"/>
      <c r="O395" s="60"/>
      <c r="BL395" s="35"/>
      <c r="BM395" s="2" t="s">
        <v>284</v>
      </c>
    </row>
    <row r="396" spans="1:65" s="3" customFormat="1" ht="15" x14ac:dyDescent="0.25">
      <c r="A396" s="103" t="s">
        <v>285</v>
      </c>
      <c r="B396" s="104"/>
      <c r="C396" s="104"/>
      <c r="D396" s="104"/>
      <c r="E396" s="104"/>
      <c r="F396" s="104"/>
      <c r="G396" s="104"/>
      <c r="H396" s="104"/>
      <c r="I396" s="104"/>
      <c r="J396" s="104"/>
      <c r="K396" s="105"/>
      <c r="L396" s="60">
        <v>1692888.86</v>
      </c>
      <c r="M396" s="60"/>
      <c r="N396" s="60"/>
      <c r="O396" s="60"/>
      <c r="BL396" s="35"/>
      <c r="BM396" s="2" t="s">
        <v>285</v>
      </c>
    </row>
    <row r="397" spans="1:65" s="3" customFormat="1" ht="15" x14ac:dyDescent="0.25">
      <c r="A397" s="103" t="s">
        <v>286</v>
      </c>
      <c r="B397" s="104"/>
      <c r="C397" s="104"/>
      <c r="D397" s="104"/>
      <c r="E397" s="104"/>
      <c r="F397" s="104"/>
      <c r="G397" s="104"/>
      <c r="H397" s="104"/>
      <c r="I397" s="104"/>
      <c r="J397" s="104"/>
      <c r="K397" s="105"/>
      <c r="L397" s="60">
        <v>162064.01</v>
      </c>
      <c r="M397" s="60"/>
      <c r="N397" s="60"/>
      <c r="O397" s="60"/>
      <c r="BL397" s="35"/>
      <c r="BM397" s="2" t="s">
        <v>286</v>
      </c>
    </row>
    <row r="398" spans="1:65" s="3" customFormat="1" ht="15" x14ac:dyDescent="0.25">
      <c r="A398" s="103" t="s">
        <v>287</v>
      </c>
      <c r="B398" s="104"/>
      <c r="C398" s="104"/>
      <c r="D398" s="104"/>
      <c r="E398" s="104"/>
      <c r="F398" s="104"/>
      <c r="G398" s="104"/>
      <c r="H398" s="104"/>
      <c r="I398" s="104"/>
      <c r="J398" s="104"/>
      <c r="K398" s="105"/>
      <c r="L398" s="60">
        <v>276949.65999999997</v>
      </c>
      <c r="M398" s="60"/>
      <c r="N398" s="60"/>
      <c r="O398" s="60"/>
      <c r="BL398" s="35"/>
      <c r="BM398" s="2" t="s">
        <v>287</v>
      </c>
    </row>
    <row r="399" spans="1:65" s="3" customFormat="1" ht="15" x14ac:dyDescent="0.25">
      <c r="A399" s="103" t="s">
        <v>288</v>
      </c>
      <c r="B399" s="104"/>
      <c r="C399" s="104"/>
      <c r="D399" s="104"/>
      <c r="E399" s="104"/>
      <c r="F399" s="104"/>
      <c r="G399" s="104"/>
      <c r="H399" s="104"/>
      <c r="I399" s="104"/>
      <c r="J399" s="104"/>
      <c r="K399" s="105"/>
      <c r="L399" s="60">
        <v>272140.26</v>
      </c>
      <c r="M399" s="60"/>
      <c r="N399" s="60"/>
      <c r="O399" s="60"/>
      <c r="BL399" s="35"/>
      <c r="BM399" s="2" t="s">
        <v>288</v>
      </c>
    </row>
    <row r="400" spans="1:65" s="3" customFormat="1" ht="15" x14ac:dyDescent="0.25">
      <c r="A400" s="103" t="s">
        <v>289</v>
      </c>
      <c r="B400" s="104"/>
      <c r="C400" s="104"/>
      <c r="D400" s="104"/>
      <c r="E400" s="104"/>
      <c r="F400" s="104"/>
      <c r="G400" s="104"/>
      <c r="H400" s="104"/>
      <c r="I400" s="104"/>
      <c r="J400" s="104"/>
      <c r="K400" s="105"/>
      <c r="L400" s="60">
        <v>158815.07</v>
      </c>
      <c r="M400" s="60"/>
      <c r="N400" s="60"/>
      <c r="O400" s="60"/>
      <c r="BL400" s="35"/>
      <c r="BM400" s="2" t="s">
        <v>289</v>
      </c>
    </row>
    <row r="401" spans="1:67" s="3" customFormat="1" ht="15" x14ac:dyDescent="0.25">
      <c r="A401" s="103" t="s">
        <v>290</v>
      </c>
      <c r="B401" s="104"/>
      <c r="C401" s="104"/>
      <c r="D401" s="104"/>
      <c r="E401" s="104"/>
      <c r="F401" s="104"/>
      <c r="G401" s="104"/>
      <c r="H401" s="104"/>
      <c r="I401" s="104"/>
      <c r="J401" s="104"/>
      <c r="K401" s="105"/>
      <c r="L401" s="60">
        <v>75905.59</v>
      </c>
      <c r="M401" s="60"/>
      <c r="N401" s="60"/>
      <c r="O401" s="60"/>
      <c r="BL401" s="35"/>
      <c r="BM401" s="2" t="s">
        <v>290</v>
      </c>
    </row>
    <row r="402" spans="1:67" s="3" customFormat="1" ht="15" x14ac:dyDescent="0.25">
      <c r="A402" s="99" t="s">
        <v>291</v>
      </c>
      <c r="B402" s="100"/>
      <c r="C402" s="100"/>
      <c r="D402" s="100"/>
      <c r="E402" s="100"/>
      <c r="F402" s="100"/>
      <c r="G402" s="100"/>
      <c r="H402" s="100"/>
      <c r="I402" s="100"/>
      <c r="J402" s="100"/>
      <c r="K402" s="101"/>
      <c r="L402" s="33">
        <v>2606091.7799999998</v>
      </c>
      <c r="M402" s="33"/>
      <c r="N402" s="33"/>
      <c r="O402" s="33"/>
      <c r="BL402" s="35"/>
      <c r="BN402" s="35" t="s">
        <v>291</v>
      </c>
    </row>
    <row r="403" spans="1:67" s="3" customFormat="1" ht="28.5" customHeight="1" x14ac:dyDescent="0.25">
      <c r="A403" s="103" t="s">
        <v>7589</v>
      </c>
      <c r="B403" s="104"/>
      <c r="C403" s="104"/>
      <c r="D403" s="104"/>
      <c r="E403" s="104"/>
      <c r="F403" s="104"/>
      <c r="G403" s="104"/>
      <c r="H403" s="104"/>
      <c r="I403" s="104"/>
      <c r="J403" s="104"/>
      <c r="K403" s="105"/>
      <c r="L403" s="60">
        <v>1795832.17</v>
      </c>
      <c r="M403" s="60"/>
      <c r="N403" s="60"/>
      <c r="O403" s="60"/>
      <c r="BL403" s="35"/>
      <c r="BM403" s="2" t="s">
        <v>292</v>
      </c>
      <c r="BN403" s="35"/>
    </row>
    <row r="404" spans="1:67" s="3" customFormat="1" ht="15" x14ac:dyDescent="0.25">
      <c r="A404" s="99" t="s">
        <v>293</v>
      </c>
      <c r="B404" s="100"/>
      <c r="C404" s="100"/>
      <c r="D404" s="100"/>
      <c r="E404" s="100"/>
      <c r="F404" s="100"/>
      <c r="G404" s="100"/>
      <c r="H404" s="100"/>
      <c r="I404" s="100"/>
      <c r="J404" s="100"/>
      <c r="K404" s="101"/>
      <c r="L404" s="33">
        <v>4401923.95</v>
      </c>
      <c r="M404" s="33"/>
      <c r="N404" s="33"/>
      <c r="O404" s="33"/>
      <c r="BL404" s="35"/>
      <c r="BN404" s="35" t="s">
        <v>293</v>
      </c>
    </row>
    <row r="405" spans="1:67" s="3" customFormat="1" ht="15" x14ac:dyDescent="0.25">
      <c r="A405" s="103" t="s">
        <v>294</v>
      </c>
      <c r="B405" s="104"/>
      <c r="C405" s="104"/>
      <c r="D405" s="104"/>
      <c r="E405" s="104"/>
      <c r="F405" s="104"/>
      <c r="G405" s="104"/>
      <c r="H405" s="104"/>
      <c r="I405" s="104"/>
      <c r="J405" s="104"/>
      <c r="K405" s="105"/>
      <c r="L405" s="60">
        <v>880384.79</v>
      </c>
      <c r="M405" s="60"/>
      <c r="N405" s="60"/>
      <c r="O405" s="60"/>
      <c r="BL405" s="35"/>
      <c r="BM405" s="2" t="s">
        <v>294</v>
      </c>
      <c r="BN405" s="35"/>
    </row>
    <row r="406" spans="1:67" s="3" customFormat="1" ht="15" x14ac:dyDescent="0.25">
      <c r="A406" s="99" t="s">
        <v>295</v>
      </c>
      <c r="B406" s="100"/>
      <c r="C406" s="100"/>
      <c r="D406" s="100"/>
      <c r="E406" s="100"/>
      <c r="F406" s="100"/>
      <c r="G406" s="100"/>
      <c r="H406" s="100"/>
      <c r="I406" s="100"/>
      <c r="J406" s="100"/>
      <c r="K406" s="101"/>
      <c r="L406" s="33">
        <v>5282308.74</v>
      </c>
      <c r="M406" s="33"/>
      <c r="N406" s="33"/>
      <c r="O406" s="33"/>
      <c r="BL406" s="35"/>
      <c r="BN406" s="35"/>
      <c r="BO406" s="35" t="s">
        <v>295</v>
      </c>
    </row>
    <row r="407" spans="1:67" s="3" customFormat="1" ht="53.2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</row>
    <row r="408" spans="1:67" s="3" customFormat="1" ht="15" x14ac:dyDescent="0.25">
      <c r="A408" s="4"/>
      <c r="B408" s="4"/>
      <c r="C408" s="4"/>
      <c r="D408" s="4"/>
      <c r="E408" s="4"/>
      <c r="F408" s="4"/>
      <c r="G408" s="4"/>
      <c r="H408" s="8"/>
      <c r="I408" s="61"/>
      <c r="J408" s="61"/>
      <c r="K408" s="61"/>
      <c r="L408" s="61"/>
      <c r="M408" s="4"/>
      <c r="N408" s="4"/>
      <c r="O408" s="4"/>
    </row>
  </sheetData>
  <mergeCells count="263">
    <mergeCell ref="A405:K405"/>
    <mergeCell ref="A406:K406"/>
    <mergeCell ref="A400:K400"/>
    <mergeCell ref="A401:K401"/>
    <mergeCell ref="A402:K402"/>
    <mergeCell ref="A403:K403"/>
    <mergeCell ref="A404:K404"/>
    <mergeCell ref="A395:K395"/>
    <mergeCell ref="A396:K396"/>
    <mergeCell ref="A397:K397"/>
    <mergeCell ref="A398:K398"/>
    <mergeCell ref="A399:K399"/>
    <mergeCell ref="A390:K390"/>
    <mergeCell ref="A391:K391"/>
    <mergeCell ref="A392:K392"/>
    <mergeCell ref="A393:K393"/>
    <mergeCell ref="A394:K394"/>
    <mergeCell ref="A385:K385"/>
    <mergeCell ref="A386:K386"/>
    <mergeCell ref="A387:K387"/>
    <mergeCell ref="A388:K388"/>
    <mergeCell ref="A389:K389"/>
    <mergeCell ref="A380:K380"/>
    <mergeCell ref="A381:K381"/>
    <mergeCell ref="A382:K382"/>
    <mergeCell ref="A383:K383"/>
    <mergeCell ref="A384:K384"/>
    <mergeCell ref="A375:K375"/>
    <mergeCell ref="A376:K376"/>
    <mergeCell ref="A377:K377"/>
    <mergeCell ref="A378:K378"/>
    <mergeCell ref="A379:K379"/>
    <mergeCell ref="A370:K370"/>
    <mergeCell ref="A371:K371"/>
    <mergeCell ref="A372:K372"/>
    <mergeCell ref="A373:K373"/>
    <mergeCell ref="A374:K374"/>
    <mergeCell ref="A365:K365"/>
    <mergeCell ref="A366:K366"/>
    <mergeCell ref="A367:K367"/>
    <mergeCell ref="A368:K368"/>
    <mergeCell ref="A369:K369"/>
    <mergeCell ref="A360:K360"/>
    <mergeCell ref="A361:K361"/>
    <mergeCell ref="A362:K362"/>
    <mergeCell ref="A363:K363"/>
    <mergeCell ref="A364:K364"/>
    <mergeCell ref="A355:K355"/>
    <mergeCell ref="A356:K356"/>
    <mergeCell ref="A357:K357"/>
    <mergeCell ref="A358:K358"/>
    <mergeCell ref="A359:K359"/>
    <mergeCell ref="A350:K350"/>
    <mergeCell ref="A351:K351"/>
    <mergeCell ref="A352:K352"/>
    <mergeCell ref="A353:K353"/>
    <mergeCell ref="A354:K354"/>
    <mergeCell ref="A345:K345"/>
    <mergeCell ref="A346:K346"/>
    <mergeCell ref="A347:K347"/>
    <mergeCell ref="A348:K348"/>
    <mergeCell ref="A349:K349"/>
    <mergeCell ref="A340:K340"/>
    <mergeCell ref="A341:K341"/>
    <mergeCell ref="A342:K342"/>
    <mergeCell ref="A343:K343"/>
    <mergeCell ref="A344:K344"/>
    <mergeCell ref="A335:K335"/>
    <mergeCell ref="A336:K336"/>
    <mergeCell ref="A337:K337"/>
    <mergeCell ref="A338:K338"/>
    <mergeCell ref="A339:K339"/>
    <mergeCell ref="A330:K330"/>
    <mergeCell ref="A331:K331"/>
    <mergeCell ref="A332:K332"/>
    <mergeCell ref="A333:K333"/>
    <mergeCell ref="A334:K334"/>
    <mergeCell ref="A325:K325"/>
    <mergeCell ref="A326:K326"/>
    <mergeCell ref="A327:K327"/>
    <mergeCell ref="A328:K328"/>
    <mergeCell ref="A329:K329"/>
    <mergeCell ref="A320:K320"/>
    <mergeCell ref="A321:K321"/>
    <mergeCell ref="A322:K322"/>
    <mergeCell ref="A323:K323"/>
    <mergeCell ref="A324:K324"/>
    <mergeCell ref="A315:K315"/>
    <mergeCell ref="A316:K316"/>
    <mergeCell ref="A317:K317"/>
    <mergeCell ref="A318:K318"/>
    <mergeCell ref="A319:K319"/>
    <mergeCell ref="A310:K310"/>
    <mergeCell ref="A311:K311"/>
    <mergeCell ref="A312:K312"/>
    <mergeCell ref="A313:K313"/>
    <mergeCell ref="A314:K314"/>
    <mergeCell ref="A305:K305"/>
    <mergeCell ref="A306:K306"/>
    <mergeCell ref="A307:K307"/>
    <mergeCell ref="A308:K308"/>
    <mergeCell ref="A309:K309"/>
    <mergeCell ref="A300:K300"/>
    <mergeCell ref="A301:K301"/>
    <mergeCell ref="A302:K302"/>
    <mergeCell ref="A303:K303"/>
    <mergeCell ref="A304:K304"/>
    <mergeCell ref="C291:E291"/>
    <mergeCell ref="C295:E295"/>
    <mergeCell ref="A297:K297"/>
    <mergeCell ref="A298:K298"/>
    <mergeCell ref="A299:K299"/>
    <mergeCell ref="A274:O274"/>
    <mergeCell ref="C275:E275"/>
    <mergeCell ref="C280:E280"/>
    <mergeCell ref="C284:E284"/>
    <mergeCell ref="C286:E286"/>
    <mergeCell ref="C262:E262"/>
    <mergeCell ref="A263:O263"/>
    <mergeCell ref="C264:E264"/>
    <mergeCell ref="A268:O268"/>
    <mergeCell ref="C269:E269"/>
    <mergeCell ref="C246:E246"/>
    <mergeCell ref="A251:O251"/>
    <mergeCell ref="C252:E252"/>
    <mergeCell ref="C256:E256"/>
    <mergeCell ref="C261:E261"/>
    <mergeCell ref="A237:O237"/>
    <mergeCell ref="C238:E238"/>
    <mergeCell ref="C243:E243"/>
    <mergeCell ref="C244:E244"/>
    <mergeCell ref="C245:E245"/>
    <mergeCell ref="C232:E232"/>
    <mergeCell ref="A233:K233"/>
    <mergeCell ref="A234:K234"/>
    <mergeCell ref="A235:K235"/>
    <mergeCell ref="A236:K236"/>
    <mergeCell ref="C223:E223"/>
    <mergeCell ref="C224:E224"/>
    <mergeCell ref="C225:E225"/>
    <mergeCell ref="A226:O226"/>
    <mergeCell ref="C227:E227"/>
    <mergeCell ref="A212:O212"/>
    <mergeCell ref="C213:E213"/>
    <mergeCell ref="C218:E218"/>
    <mergeCell ref="C220:E220"/>
    <mergeCell ref="C222:E222"/>
    <mergeCell ref="A207:K207"/>
    <mergeCell ref="A208:K208"/>
    <mergeCell ref="A209:K209"/>
    <mergeCell ref="A210:K210"/>
    <mergeCell ref="A211:O211"/>
    <mergeCell ref="C200:E200"/>
    <mergeCell ref="C202:E202"/>
    <mergeCell ref="C204:E204"/>
    <mergeCell ref="C205:E205"/>
    <mergeCell ref="C206:E206"/>
    <mergeCell ref="A187:O187"/>
    <mergeCell ref="C188:E188"/>
    <mergeCell ref="C193:E193"/>
    <mergeCell ref="A194:O194"/>
    <mergeCell ref="C195:E195"/>
    <mergeCell ref="A178:O178"/>
    <mergeCell ref="C179:E179"/>
    <mergeCell ref="C184:E184"/>
    <mergeCell ref="C185:E185"/>
    <mergeCell ref="C186:E186"/>
    <mergeCell ref="C165:E165"/>
    <mergeCell ref="C170:E170"/>
    <mergeCell ref="A171:O171"/>
    <mergeCell ref="C172:E172"/>
    <mergeCell ref="C177:E177"/>
    <mergeCell ref="A160:K160"/>
    <mergeCell ref="A161:K161"/>
    <mergeCell ref="A162:K162"/>
    <mergeCell ref="A163:O163"/>
    <mergeCell ref="A164:O164"/>
    <mergeCell ref="C147:E147"/>
    <mergeCell ref="A152:O152"/>
    <mergeCell ref="C153:E153"/>
    <mergeCell ref="C158:E158"/>
    <mergeCell ref="A159:K159"/>
    <mergeCell ref="A134:O134"/>
    <mergeCell ref="C135:E135"/>
    <mergeCell ref="A140:O140"/>
    <mergeCell ref="C141:E141"/>
    <mergeCell ref="A146:O146"/>
    <mergeCell ref="C121:E121"/>
    <mergeCell ref="A122:O122"/>
    <mergeCell ref="C123:E123"/>
    <mergeCell ref="A128:O128"/>
    <mergeCell ref="C129:E129"/>
    <mergeCell ref="A109:O109"/>
    <mergeCell ref="C110:E110"/>
    <mergeCell ref="C115:E115"/>
    <mergeCell ref="A116:O116"/>
    <mergeCell ref="C117:E117"/>
    <mergeCell ref="C104:E104"/>
    <mergeCell ref="C105:E105"/>
    <mergeCell ref="C106:E106"/>
    <mergeCell ref="C107:E107"/>
    <mergeCell ref="C108:E108"/>
    <mergeCell ref="C93:E93"/>
    <mergeCell ref="C98:E98"/>
    <mergeCell ref="C100:E100"/>
    <mergeCell ref="C102:E102"/>
    <mergeCell ref="C103:E103"/>
    <mergeCell ref="C84:E84"/>
    <mergeCell ref="A85:O85"/>
    <mergeCell ref="C86:E86"/>
    <mergeCell ref="C91:E91"/>
    <mergeCell ref="A92:O92"/>
    <mergeCell ref="C75:E75"/>
    <mergeCell ref="A76:O76"/>
    <mergeCell ref="C77:E77"/>
    <mergeCell ref="C82:E82"/>
    <mergeCell ref="C83:E83"/>
    <mergeCell ref="A62:O62"/>
    <mergeCell ref="C63:E63"/>
    <mergeCell ref="C68:E68"/>
    <mergeCell ref="A69:O69"/>
    <mergeCell ref="C70:E70"/>
    <mergeCell ref="A57:K57"/>
    <mergeCell ref="A58:K58"/>
    <mergeCell ref="A59:K59"/>
    <mergeCell ref="A60:K60"/>
    <mergeCell ref="A61:O61"/>
    <mergeCell ref="C46:E46"/>
    <mergeCell ref="A48:O48"/>
    <mergeCell ref="C49:E49"/>
    <mergeCell ref="C54:E54"/>
    <mergeCell ref="A56:O56"/>
    <mergeCell ref="C29:E29"/>
    <mergeCell ref="A34:O34"/>
    <mergeCell ref="C35:E35"/>
    <mergeCell ref="A40:O40"/>
    <mergeCell ref="C41:E41"/>
    <mergeCell ref="C20:E20"/>
    <mergeCell ref="A21:O21"/>
    <mergeCell ref="A22:O22"/>
    <mergeCell ref="C23:E23"/>
    <mergeCell ref="A28:O28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M108"/>
  <sheetViews>
    <sheetView topLeftCell="A87" workbookViewId="0">
      <selection activeCell="A103" sqref="A103:K10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3291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3292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3292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3293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55.920999999999999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878</v>
      </c>
      <c r="D11" s="11"/>
      <c r="E11" s="12">
        <v>13.186999999999999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879</v>
      </c>
      <c r="D12" s="11"/>
      <c r="E12" s="12">
        <v>11.958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3.8849999999999998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3294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3294</v>
      </c>
    </row>
    <row r="22" spans="1:61" s="3" customFormat="1" ht="15" x14ac:dyDescent="0.25">
      <c r="A22" s="91" t="s">
        <v>3295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3295</v>
      </c>
    </row>
    <row r="23" spans="1:61" s="3" customFormat="1" ht="180" x14ac:dyDescent="0.25">
      <c r="A23" s="29" t="s">
        <v>32</v>
      </c>
      <c r="B23" s="30" t="s">
        <v>3296</v>
      </c>
      <c r="C23" s="94" t="s">
        <v>3297</v>
      </c>
      <c r="D23" s="94"/>
      <c r="E23" s="94"/>
      <c r="F23" s="29" t="s">
        <v>490</v>
      </c>
      <c r="G23" s="52">
        <v>1</v>
      </c>
      <c r="H23" s="33" t="s">
        <v>3298</v>
      </c>
      <c r="I23" s="33"/>
      <c r="J23" s="33">
        <v>1.0900000000000001</v>
      </c>
      <c r="K23" s="31" t="s">
        <v>37</v>
      </c>
      <c r="L23" s="33">
        <v>229.98</v>
      </c>
      <c r="M23" s="33">
        <v>220.33</v>
      </c>
      <c r="N23" s="34"/>
      <c r="O23" s="33">
        <v>9.65</v>
      </c>
      <c r="BG23" s="27"/>
      <c r="BH23" s="28"/>
      <c r="BI23" s="35" t="s">
        <v>3297</v>
      </c>
    </row>
    <row r="24" spans="1:61" s="3" customFormat="1" ht="15" x14ac:dyDescent="0.25">
      <c r="A24" s="41"/>
      <c r="B24" s="42"/>
      <c r="C24" s="42"/>
      <c r="D24" s="42"/>
      <c r="E24" s="43" t="s">
        <v>3299</v>
      </c>
      <c r="F24" s="43"/>
      <c r="G24" s="44"/>
      <c r="H24" s="45"/>
      <c r="I24" s="11"/>
      <c r="J24" s="11"/>
      <c r="K24" s="11"/>
      <c r="L24" s="46">
        <v>198.3</v>
      </c>
      <c r="M24" s="47"/>
      <c r="N24" s="47"/>
      <c r="O24" s="48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3300</v>
      </c>
      <c r="F25" s="43"/>
      <c r="G25" s="44"/>
      <c r="H25" s="45"/>
      <c r="I25" s="11"/>
      <c r="J25" s="11"/>
      <c r="K25" s="11"/>
      <c r="L25" s="46">
        <v>101.35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529.63</v>
      </c>
      <c r="M26" s="47"/>
      <c r="N26" s="47"/>
      <c r="O26" s="48"/>
      <c r="BG26" s="27"/>
      <c r="BH26" s="28"/>
      <c r="BI26" s="35"/>
    </row>
    <row r="27" spans="1:61" s="3" customFormat="1" ht="123.75" x14ac:dyDescent="0.25">
      <c r="A27" s="29" t="s">
        <v>3301</v>
      </c>
      <c r="B27" s="30" t="s">
        <v>3302</v>
      </c>
      <c r="C27" s="94" t="s">
        <v>3303</v>
      </c>
      <c r="D27" s="94"/>
      <c r="E27" s="94"/>
      <c r="F27" s="29" t="s">
        <v>78</v>
      </c>
      <c r="G27" s="52">
        <v>1</v>
      </c>
      <c r="H27" s="33">
        <v>1540.78</v>
      </c>
      <c r="I27" s="33"/>
      <c r="J27" s="33"/>
      <c r="K27" s="31" t="s">
        <v>979</v>
      </c>
      <c r="L27" s="33">
        <v>9599.06</v>
      </c>
      <c r="M27" s="33"/>
      <c r="N27" s="34"/>
      <c r="O27" s="33"/>
      <c r="BG27" s="27"/>
      <c r="BH27" s="28"/>
      <c r="BI27" s="35" t="s">
        <v>3303</v>
      </c>
    </row>
    <row r="28" spans="1:61" s="3" customFormat="1" ht="15" x14ac:dyDescent="0.25">
      <c r="A28" s="91" t="s">
        <v>3304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3304</v>
      </c>
      <c r="BI28" s="35"/>
    </row>
    <row r="29" spans="1:61" s="3" customFormat="1" ht="180" x14ac:dyDescent="0.25">
      <c r="A29" s="29" t="s">
        <v>50</v>
      </c>
      <c r="B29" s="30" t="s">
        <v>3305</v>
      </c>
      <c r="C29" s="94" t="s">
        <v>3306</v>
      </c>
      <c r="D29" s="94"/>
      <c r="E29" s="94"/>
      <c r="F29" s="29" t="s">
        <v>1144</v>
      </c>
      <c r="G29" s="49">
        <v>0.02</v>
      </c>
      <c r="H29" s="33" t="s">
        <v>3307</v>
      </c>
      <c r="I29" s="33" t="s">
        <v>1146</v>
      </c>
      <c r="J29" s="33">
        <v>35.06</v>
      </c>
      <c r="K29" s="31" t="s">
        <v>37</v>
      </c>
      <c r="L29" s="33">
        <v>230.57</v>
      </c>
      <c r="M29" s="33">
        <v>223.06</v>
      </c>
      <c r="N29" s="34" t="s">
        <v>3308</v>
      </c>
      <c r="O29" s="33">
        <v>6.21</v>
      </c>
      <c r="BG29" s="27"/>
      <c r="BH29" s="28"/>
      <c r="BI29" s="35" t="s">
        <v>3306</v>
      </c>
    </row>
    <row r="30" spans="1:61" s="3" customFormat="1" ht="15" x14ac:dyDescent="0.25">
      <c r="A30" s="36"/>
      <c r="B30" s="37"/>
      <c r="C30" s="38" t="s">
        <v>1202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3309</v>
      </c>
      <c r="F31" s="43"/>
      <c r="G31" s="44"/>
      <c r="H31" s="45"/>
      <c r="I31" s="11"/>
      <c r="J31" s="11"/>
      <c r="K31" s="11"/>
      <c r="L31" s="46">
        <v>216.9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3310</v>
      </c>
      <c r="F32" s="43"/>
      <c r="G32" s="44"/>
      <c r="H32" s="45"/>
      <c r="I32" s="11"/>
      <c r="J32" s="11"/>
      <c r="K32" s="11"/>
      <c r="L32" s="46">
        <v>114.04</v>
      </c>
      <c r="M32" s="47"/>
      <c r="N32" s="47"/>
      <c r="O32" s="48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561.51</v>
      </c>
      <c r="M33" s="47"/>
      <c r="N33" s="47"/>
      <c r="O33" s="48"/>
      <c r="BG33" s="27"/>
      <c r="BH33" s="28"/>
      <c r="BI33" s="35"/>
    </row>
    <row r="34" spans="1:61" s="3" customFormat="1" ht="123.75" x14ac:dyDescent="0.25">
      <c r="A34" s="29" t="s">
        <v>2459</v>
      </c>
      <c r="B34" s="30" t="s">
        <v>3311</v>
      </c>
      <c r="C34" s="94" t="s">
        <v>3312</v>
      </c>
      <c r="D34" s="94"/>
      <c r="E34" s="94"/>
      <c r="F34" s="29" t="s">
        <v>78</v>
      </c>
      <c r="G34" s="52">
        <v>2</v>
      </c>
      <c r="H34" s="33">
        <v>42.9</v>
      </c>
      <c r="I34" s="33"/>
      <c r="J34" s="33"/>
      <c r="K34" s="31" t="s">
        <v>979</v>
      </c>
      <c r="L34" s="33">
        <v>534.53</v>
      </c>
      <c r="M34" s="33"/>
      <c r="N34" s="34"/>
      <c r="O34" s="33"/>
      <c r="BG34" s="27"/>
      <c r="BH34" s="28"/>
      <c r="BI34" s="35" t="s">
        <v>3312</v>
      </c>
    </row>
    <row r="35" spans="1:61" s="3" customFormat="1" ht="15" x14ac:dyDescent="0.25">
      <c r="A35" s="91" t="s">
        <v>3313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3"/>
      <c r="BG35" s="27"/>
      <c r="BH35" s="28" t="s">
        <v>3313</v>
      </c>
      <c r="BI35" s="35"/>
    </row>
    <row r="36" spans="1:61" s="3" customFormat="1" ht="180" x14ac:dyDescent="0.25">
      <c r="A36" s="29" t="s">
        <v>62</v>
      </c>
      <c r="B36" s="30" t="s">
        <v>3314</v>
      </c>
      <c r="C36" s="94" t="s">
        <v>3315</v>
      </c>
      <c r="D36" s="94"/>
      <c r="E36" s="94"/>
      <c r="F36" s="29" t="s">
        <v>490</v>
      </c>
      <c r="G36" s="52">
        <v>1</v>
      </c>
      <c r="H36" s="33" t="s">
        <v>3316</v>
      </c>
      <c r="I36" s="33" t="s">
        <v>3317</v>
      </c>
      <c r="J36" s="33">
        <v>91.88</v>
      </c>
      <c r="K36" s="31" t="s">
        <v>37</v>
      </c>
      <c r="L36" s="33">
        <v>1709.98</v>
      </c>
      <c r="M36" s="33">
        <v>846.74</v>
      </c>
      <c r="N36" s="34" t="s">
        <v>3318</v>
      </c>
      <c r="O36" s="33">
        <v>813.14</v>
      </c>
      <c r="BG36" s="27"/>
      <c r="BH36" s="28"/>
      <c r="BI36" s="35" t="s">
        <v>3315</v>
      </c>
    </row>
    <row r="37" spans="1:61" s="3" customFormat="1" ht="15" x14ac:dyDescent="0.25">
      <c r="A37" s="41"/>
      <c r="B37" s="42"/>
      <c r="C37" s="42"/>
      <c r="D37" s="42"/>
      <c r="E37" s="43" t="s">
        <v>3319</v>
      </c>
      <c r="F37" s="43"/>
      <c r="G37" s="44"/>
      <c r="H37" s="45"/>
      <c r="I37" s="11"/>
      <c r="J37" s="11"/>
      <c r="K37" s="11"/>
      <c r="L37" s="46">
        <v>832.1</v>
      </c>
      <c r="M37" s="47"/>
      <c r="N37" s="47"/>
      <c r="O37" s="48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3320</v>
      </c>
      <c r="F38" s="43"/>
      <c r="G38" s="44"/>
      <c r="H38" s="45"/>
      <c r="I38" s="11"/>
      <c r="J38" s="11"/>
      <c r="K38" s="11"/>
      <c r="L38" s="46">
        <v>437.5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2979.58</v>
      </c>
      <c r="M39" s="47"/>
      <c r="N39" s="47"/>
      <c r="O39" s="48"/>
      <c r="BG39" s="27"/>
      <c r="BH39" s="28"/>
      <c r="BI39" s="35"/>
    </row>
    <row r="40" spans="1:61" s="3" customFormat="1" ht="123.75" x14ac:dyDescent="0.25">
      <c r="A40" s="29" t="s">
        <v>3321</v>
      </c>
      <c r="B40" s="30" t="s">
        <v>3322</v>
      </c>
      <c r="C40" s="94" t="s">
        <v>3323</v>
      </c>
      <c r="D40" s="94"/>
      <c r="E40" s="94"/>
      <c r="F40" s="29" t="s">
        <v>78</v>
      </c>
      <c r="G40" s="52">
        <v>1</v>
      </c>
      <c r="H40" s="33">
        <v>292.8</v>
      </c>
      <c r="I40" s="33"/>
      <c r="J40" s="33"/>
      <c r="K40" s="31" t="s">
        <v>979</v>
      </c>
      <c r="L40" s="33">
        <v>1824.14</v>
      </c>
      <c r="M40" s="33"/>
      <c r="N40" s="34"/>
      <c r="O40" s="33"/>
      <c r="BG40" s="27"/>
      <c r="BH40" s="28"/>
      <c r="BI40" s="35" t="s">
        <v>3323</v>
      </c>
    </row>
    <row r="41" spans="1:61" s="3" customFormat="1" ht="15" x14ac:dyDescent="0.25">
      <c r="A41" s="91" t="s">
        <v>3324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3"/>
      <c r="BG41" s="27"/>
      <c r="BH41" s="28" t="s">
        <v>3324</v>
      </c>
      <c r="BI41" s="35"/>
    </row>
    <row r="42" spans="1:61" s="3" customFormat="1" ht="15" x14ac:dyDescent="0.25">
      <c r="A42" s="91" t="s">
        <v>3325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3"/>
      <c r="BG42" s="27"/>
      <c r="BH42" s="28" t="s">
        <v>3325</v>
      </c>
      <c r="BI42" s="35"/>
    </row>
    <row r="43" spans="1:61" s="3" customFormat="1" ht="180" x14ac:dyDescent="0.25">
      <c r="A43" s="29" t="s">
        <v>75</v>
      </c>
      <c r="B43" s="30" t="s">
        <v>1222</v>
      </c>
      <c r="C43" s="94" t="s">
        <v>1223</v>
      </c>
      <c r="D43" s="94"/>
      <c r="E43" s="94"/>
      <c r="F43" s="29" t="s">
        <v>669</v>
      </c>
      <c r="G43" s="49">
        <v>0.05</v>
      </c>
      <c r="H43" s="33" t="s">
        <v>1224</v>
      </c>
      <c r="I43" s="33" t="s">
        <v>1225</v>
      </c>
      <c r="J43" s="33">
        <v>37.03</v>
      </c>
      <c r="K43" s="31" t="s">
        <v>37</v>
      </c>
      <c r="L43" s="33">
        <v>247.05</v>
      </c>
      <c r="M43" s="33">
        <v>199.09</v>
      </c>
      <c r="N43" s="34" t="s">
        <v>3326</v>
      </c>
      <c r="O43" s="33">
        <v>16.39</v>
      </c>
      <c r="BG43" s="27"/>
      <c r="BH43" s="28"/>
      <c r="BI43" s="35" t="s">
        <v>1223</v>
      </c>
    </row>
    <row r="44" spans="1:61" s="3" customFormat="1" ht="15" x14ac:dyDescent="0.25">
      <c r="A44" s="36"/>
      <c r="B44" s="37"/>
      <c r="C44" s="38" t="s">
        <v>3327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3328</v>
      </c>
      <c r="F45" s="43"/>
      <c r="G45" s="44"/>
      <c r="H45" s="45"/>
      <c r="I45" s="11"/>
      <c r="J45" s="11"/>
      <c r="K45" s="11"/>
      <c r="L45" s="46">
        <v>203.52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3329</v>
      </c>
      <c r="F46" s="43"/>
      <c r="G46" s="44"/>
      <c r="H46" s="45"/>
      <c r="I46" s="11"/>
      <c r="J46" s="11"/>
      <c r="K46" s="11"/>
      <c r="L46" s="46">
        <v>107</v>
      </c>
      <c r="M46" s="47"/>
      <c r="N46" s="47"/>
      <c r="O46" s="48"/>
      <c r="BG46" s="27"/>
      <c r="BH46" s="28"/>
      <c r="BI46" s="35"/>
    </row>
    <row r="47" spans="1:61" s="3" customFormat="1" ht="15" x14ac:dyDescent="0.25">
      <c r="A47" s="41"/>
      <c r="B47" s="42"/>
      <c r="C47" s="42"/>
      <c r="D47" s="42"/>
      <c r="E47" s="43" t="s">
        <v>42</v>
      </c>
      <c r="F47" s="43"/>
      <c r="G47" s="44"/>
      <c r="H47" s="45"/>
      <c r="I47" s="11"/>
      <c r="J47" s="11"/>
      <c r="K47" s="11"/>
      <c r="L47" s="46">
        <v>557.57000000000005</v>
      </c>
      <c r="M47" s="47"/>
      <c r="N47" s="47"/>
      <c r="O47" s="48"/>
      <c r="BG47" s="27"/>
      <c r="BH47" s="28"/>
      <c r="BI47" s="35"/>
    </row>
    <row r="48" spans="1:61" s="3" customFormat="1" ht="180" x14ac:dyDescent="0.25">
      <c r="A48" s="29" t="s">
        <v>80</v>
      </c>
      <c r="B48" s="30" t="s">
        <v>3330</v>
      </c>
      <c r="C48" s="94" t="s">
        <v>3331</v>
      </c>
      <c r="D48" s="94"/>
      <c r="E48" s="94"/>
      <c r="F48" s="29" t="s">
        <v>1627</v>
      </c>
      <c r="G48" s="50">
        <v>5.1000000000000004E-3</v>
      </c>
      <c r="H48" s="33">
        <v>10052.24</v>
      </c>
      <c r="I48" s="33"/>
      <c r="J48" s="33">
        <v>10052.24</v>
      </c>
      <c r="K48" s="31" t="s">
        <v>37</v>
      </c>
      <c r="L48" s="33">
        <v>453.71</v>
      </c>
      <c r="M48" s="33"/>
      <c r="N48" s="34"/>
      <c r="O48" s="33">
        <v>453.71</v>
      </c>
      <c r="BG48" s="27"/>
      <c r="BH48" s="28"/>
      <c r="BI48" s="35" t="s">
        <v>3331</v>
      </c>
    </row>
    <row r="49" spans="1:61" s="3" customFormat="1" ht="15" x14ac:dyDescent="0.25">
      <c r="A49" s="36"/>
      <c r="B49" s="37"/>
      <c r="C49" s="38" t="s">
        <v>3332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40"/>
      <c r="BG49" s="27"/>
      <c r="BH49" s="28"/>
      <c r="BI49" s="35"/>
    </row>
    <row r="50" spans="1:61" s="3" customFormat="1" ht="15" x14ac:dyDescent="0.25">
      <c r="A50" s="91" t="s">
        <v>3333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3"/>
      <c r="BG50" s="27"/>
      <c r="BH50" s="28" t="s">
        <v>3333</v>
      </c>
      <c r="BI50" s="35"/>
    </row>
    <row r="51" spans="1:61" s="3" customFormat="1" ht="180" x14ac:dyDescent="0.25">
      <c r="A51" s="29" t="s">
        <v>88</v>
      </c>
      <c r="B51" s="30" t="s">
        <v>1222</v>
      </c>
      <c r="C51" s="94" t="s">
        <v>1223</v>
      </c>
      <c r="D51" s="94"/>
      <c r="E51" s="94"/>
      <c r="F51" s="29" t="s">
        <v>669</v>
      </c>
      <c r="G51" s="49">
        <v>0.25</v>
      </c>
      <c r="H51" s="33" t="s">
        <v>1224</v>
      </c>
      <c r="I51" s="33" t="s">
        <v>1225</v>
      </c>
      <c r="J51" s="33">
        <v>37.03</v>
      </c>
      <c r="K51" s="31" t="s">
        <v>37</v>
      </c>
      <c r="L51" s="33">
        <v>1235.2</v>
      </c>
      <c r="M51" s="33">
        <v>995.44</v>
      </c>
      <c r="N51" s="34" t="s">
        <v>3334</v>
      </c>
      <c r="O51" s="33">
        <v>81.93</v>
      </c>
      <c r="BG51" s="27"/>
      <c r="BH51" s="28"/>
      <c r="BI51" s="35" t="s">
        <v>1223</v>
      </c>
    </row>
    <row r="52" spans="1:61" s="3" customFormat="1" ht="15" x14ac:dyDescent="0.25">
      <c r="A52" s="36"/>
      <c r="B52" s="37"/>
      <c r="C52" s="38" t="s">
        <v>3335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0"/>
      <c r="BG52" s="27"/>
      <c r="BH52" s="28"/>
      <c r="BI52" s="35"/>
    </row>
    <row r="53" spans="1:61" s="3" customFormat="1" ht="15" x14ac:dyDescent="0.25">
      <c r="A53" s="41"/>
      <c r="B53" s="42"/>
      <c r="C53" s="42"/>
      <c r="D53" s="42"/>
      <c r="E53" s="43" t="s">
        <v>3336</v>
      </c>
      <c r="F53" s="43"/>
      <c r="G53" s="44"/>
      <c r="H53" s="45"/>
      <c r="I53" s="11"/>
      <c r="J53" s="11"/>
      <c r="K53" s="11"/>
      <c r="L53" s="46">
        <v>1017.56</v>
      </c>
      <c r="M53" s="47"/>
      <c r="N53" s="47"/>
      <c r="O53" s="48"/>
      <c r="BG53" s="27"/>
      <c r="BH53" s="28"/>
      <c r="BI53" s="35"/>
    </row>
    <row r="54" spans="1:61" s="3" customFormat="1" ht="15" x14ac:dyDescent="0.25">
      <c r="A54" s="41"/>
      <c r="B54" s="42"/>
      <c r="C54" s="42"/>
      <c r="D54" s="42"/>
      <c r="E54" s="43" t="s">
        <v>3337</v>
      </c>
      <c r="F54" s="43"/>
      <c r="G54" s="44"/>
      <c r="H54" s="45"/>
      <c r="I54" s="11"/>
      <c r="J54" s="11"/>
      <c r="K54" s="11"/>
      <c r="L54" s="46">
        <v>535.01</v>
      </c>
      <c r="M54" s="47"/>
      <c r="N54" s="47"/>
      <c r="O54" s="48"/>
      <c r="BG54" s="27"/>
      <c r="BH54" s="28"/>
      <c r="BI54" s="35"/>
    </row>
    <row r="55" spans="1:61" s="3" customFormat="1" ht="15" x14ac:dyDescent="0.25">
      <c r="A55" s="41"/>
      <c r="B55" s="42"/>
      <c r="C55" s="42"/>
      <c r="D55" s="42"/>
      <c r="E55" s="43" t="s">
        <v>42</v>
      </c>
      <c r="F55" s="43"/>
      <c r="G55" s="44"/>
      <c r="H55" s="45"/>
      <c r="I55" s="11"/>
      <c r="J55" s="11"/>
      <c r="K55" s="11"/>
      <c r="L55" s="46">
        <v>2787.77</v>
      </c>
      <c r="M55" s="47"/>
      <c r="N55" s="47"/>
      <c r="O55" s="48"/>
      <c r="BG55" s="27"/>
      <c r="BH55" s="28"/>
      <c r="BI55" s="35"/>
    </row>
    <row r="56" spans="1:61" s="3" customFormat="1" ht="180" x14ac:dyDescent="0.25">
      <c r="A56" s="29" t="s">
        <v>100</v>
      </c>
      <c r="B56" s="30" t="s">
        <v>3338</v>
      </c>
      <c r="C56" s="94" t="s">
        <v>3339</v>
      </c>
      <c r="D56" s="94"/>
      <c r="E56" s="94"/>
      <c r="F56" s="29" t="s">
        <v>1627</v>
      </c>
      <c r="G56" s="50">
        <v>2.5499999999999998E-2</v>
      </c>
      <c r="H56" s="33">
        <v>6663.65</v>
      </c>
      <c r="I56" s="33"/>
      <c r="J56" s="33">
        <v>6663.65</v>
      </c>
      <c r="K56" s="31" t="s">
        <v>37</v>
      </c>
      <c r="L56" s="33">
        <v>1503.82</v>
      </c>
      <c r="M56" s="33"/>
      <c r="N56" s="34"/>
      <c r="O56" s="33">
        <v>1503.82</v>
      </c>
      <c r="BG56" s="27"/>
      <c r="BH56" s="28"/>
      <c r="BI56" s="35" t="s">
        <v>3339</v>
      </c>
    </row>
    <row r="57" spans="1:61" s="3" customFormat="1" ht="15" x14ac:dyDescent="0.25">
      <c r="A57" s="36"/>
      <c r="B57" s="37"/>
      <c r="C57" s="38" t="s">
        <v>3340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  <c r="BG57" s="27"/>
      <c r="BH57" s="28"/>
      <c r="BI57" s="35"/>
    </row>
    <row r="58" spans="1:61" s="3" customFormat="1" ht="15" x14ac:dyDescent="0.25">
      <c r="A58" s="91" t="s">
        <v>3341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3"/>
      <c r="BG58" s="27"/>
      <c r="BH58" s="28" t="s">
        <v>3341</v>
      </c>
      <c r="BI58" s="35"/>
    </row>
    <row r="59" spans="1:61" s="3" customFormat="1" ht="180" x14ac:dyDescent="0.25">
      <c r="A59" s="29" t="s">
        <v>116</v>
      </c>
      <c r="B59" s="30" t="s">
        <v>1155</v>
      </c>
      <c r="C59" s="94" t="s">
        <v>1156</v>
      </c>
      <c r="D59" s="94"/>
      <c r="E59" s="94"/>
      <c r="F59" s="29" t="s">
        <v>669</v>
      </c>
      <c r="G59" s="51">
        <v>0.2</v>
      </c>
      <c r="H59" s="33" t="s">
        <v>1157</v>
      </c>
      <c r="I59" s="33" t="s">
        <v>1158</v>
      </c>
      <c r="J59" s="33">
        <v>51.53</v>
      </c>
      <c r="K59" s="31" t="s">
        <v>37</v>
      </c>
      <c r="L59" s="33">
        <v>1415.08</v>
      </c>
      <c r="M59" s="33">
        <v>1323.02</v>
      </c>
      <c r="N59" s="34" t="s">
        <v>3342</v>
      </c>
      <c r="O59" s="33">
        <v>91.21</v>
      </c>
      <c r="BG59" s="27"/>
      <c r="BH59" s="28"/>
      <c r="BI59" s="35" t="s">
        <v>1156</v>
      </c>
    </row>
    <row r="60" spans="1:61" s="3" customFormat="1" ht="15" x14ac:dyDescent="0.25">
      <c r="A60" s="36"/>
      <c r="B60" s="37"/>
      <c r="C60" s="38" t="s">
        <v>3343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40"/>
      <c r="BG60" s="27"/>
      <c r="BH60" s="28"/>
      <c r="BI60" s="35"/>
    </row>
    <row r="61" spans="1:61" s="3" customFormat="1" ht="15" x14ac:dyDescent="0.25">
      <c r="A61" s="41"/>
      <c r="B61" s="42"/>
      <c r="C61" s="42"/>
      <c r="D61" s="42"/>
      <c r="E61" s="43" t="s">
        <v>3344</v>
      </c>
      <c r="F61" s="43"/>
      <c r="G61" s="44"/>
      <c r="H61" s="45"/>
      <c r="I61" s="11"/>
      <c r="J61" s="11"/>
      <c r="K61" s="11"/>
      <c r="L61" s="46">
        <v>1284.49</v>
      </c>
      <c r="M61" s="47"/>
      <c r="N61" s="47"/>
      <c r="O61" s="48"/>
      <c r="BG61" s="27"/>
      <c r="BH61" s="28"/>
      <c r="BI61" s="35"/>
    </row>
    <row r="62" spans="1:61" s="3" customFormat="1" ht="15" x14ac:dyDescent="0.25">
      <c r="A62" s="41"/>
      <c r="B62" s="42"/>
      <c r="C62" s="42"/>
      <c r="D62" s="42"/>
      <c r="E62" s="43" t="s">
        <v>3345</v>
      </c>
      <c r="F62" s="43"/>
      <c r="G62" s="44"/>
      <c r="H62" s="45"/>
      <c r="I62" s="11"/>
      <c r="J62" s="11"/>
      <c r="K62" s="11"/>
      <c r="L62" s="46">
        <v>675.35</v>
      </c>
      <c r="M62" s="47"/>
      <c r="N62" s="47"/>
      <c r="O62" s="48"/>
      <c r="BG62" s="27"/>
      <c r="BH62" s="28"/>
      <c r="BI62" s="35"/>
    </row>
    <row r="63" spans="1:61" s="3" customFormat="1" ht="15" x14ac:dyDescent="0.25">
      <c r="A63" s="41"/>
      <c r="B63" s="42"/>
      <c r="C63" s="42"/>
      <c r="D63" s="42"/>
      <c r="E63" s="43" t="s">
        <v>42</v>
      </c>
      <c r="F63" s="43"/>
      <c r="G63" s="44"/>
      <c r="H63" s="45"/>
      <c r="I63" s="11"/>
      <c r="J63" s="11"/>
      <c r="K63" s="11"/>
      <c r="L63" s="46">
        <v>3374.92</v>
      </c>
      <c r="M63" s="47"/>
      <c r="N63" s="47"/>
      <c r="O63" s="48"/>
      <c r="BG63" s="27"/>
      <c r="BH63" s="28"/>
      <c r="BI63" s="35"/>
    </row>
    <row r="64" spans="1:61" s="3" customFormat="1" ht="180" x14ac:dyDescent="0.25">
      <c r="A64" s="29" t="s">
        <v>129</v>
      </c>
      <c r="B64" s="30" t="s">
        <v>3346</v>
      </c>
      <c r="C64" s="94" t="s">
        <v>3347</v>
      </c>
      <c r="D64" s="94"/>
      <c r="E64" s="94"/>
      <c r="F64" s="29" t="s">
        <v>923</v>
      </c>
      <c r="G64" s="52">
        <v>20</v>
      </c>
      <c r="H64" s="33">
        <v>2.48</v>
      </c>
      <c r="I64" s="33"/>
      <c r="J64" s="33">
        <v>2.48</v>
      </c>
      <c r="K64" s="31" t="s">
        <v>37</v>
      </c>
      <c r="L64" s="33">
        <v>438.96</v>
      </c>
      <c r="M64" s="33"/>
      <c r="N64" s="34"/>
      <c r="O64" s="33">
        <v>438.96</v>
      </c>
      <c r="BG64" s="27"/>
      <c r="BH64" s="28"/>
      <c r="BI64" s="35" t="s">
        <v>3347</v>
      </c>
    </row>
    <row r="65" spans="1:63" s="3" customFormat="1" ht="22.5" x14ac:dyDescent="0.25">
      <c r="A65" s="99" t="s">
        <v>217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1"/>
      <c r="L65" s="33">
        <v>19422.080000000002</v>
      </c>
      <c r="M65" s="33">
        <v>3807.68</v>
      </c>
      <c r="N65" s="33" t="s">
        <v>3348</v>
      </c>
      <c r="O65" s="33">
        <v>3415.02</v>
      </c>
      <c r="BJ65" s="35" t="s">
        <v>217</v>
      </c>
    </row>
    <row r="66" spans="1:63" s="3" customFormat="1" ht="15" x14ac:dyDescent="0.25">
      <c r="A66" s="99" t="s">
        <v>95</v>
      </c>
      <c r="B66" s="100"/>
      <c r="C66" s="100"/>
      <c r="D66" s="100"/>
      <c r="E66" s="100"/>
      <c r="F66" s="100"/>
      <c r="G66" s="100"/>
      <c r="H66" s="100"/>
      <c r="I66" s="100"/>
      <c r="J66" s="100"/>
      <c r="K66" s="101"/>
      <c r="L66" s="33">
        <v>3752.87</v>
      </c>
      <c r="M66" s="33"/>
      <c r="N66" s="33"/>
      <c r="O66" s="33"/>
      <c r="BJ66" s="35" t="s">
        <v>95</v>
      </c>
    </row>
    <row r="67" spans="1:63" s="3" customFormat="1" ht="15" x14ac:dyDescent="0.25">
      <c r="A67" s="103" t="s">
        <v>219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5"/>
      <c r="L67" s="60"/>
      <c r="M67" s="60"/>
      <c r="N67" s="60"/>
      <c r="O67" s="60"/>
      <c r="BJ67" s="35"/>
      <c r="BK67" s="2" t="s">
        <v>219</v>
      </c>
    </row>
    <row r="68" spans="1:63" s="3" customFormat="1" ht="15" x14ac:dyDescent="0.25">
      <c r="A68" s="103" t="s">
        <v>3349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5"/>
      <c r="L68" s="60">
        <v>198.3</v>
      </c>
      <c r="M68" s="60"/>
      <c r="N68" s="60"/>
      <c r="O68" s="60"/>
      <c r="BJ68" s="35"/>
      <c r="BK68" s="2" t="s">
        <v>3349</v>
      </c>
    </row>
    <row r="69" spans="1:63" s="3" customFormat="1" ht="15" x14ac:dyDescent="0.25">
      <c r="A69" s="103" t="s">
        <v>3350</v>
      </c>
      <c r="B69" s="104"/>
      <c r="C69" s="104"/>
      <c r="D69" s="104"/>
      <c r="E69" s="104"/>
      <c r="F69" s="104"/>
      <c r="G69" s="104"/>
      <c r="H69" s="104"/>
      <c r="I69" s="104"/>
      <c r="J69" s="104"/>
      <c r="K69" s="105"/>
      <c r="L69" s="60">
        <v>3554.57</v>
      </c>
      <c r="M69" s="60"/>
      <c r="N69" s="60"/>
      <c r="O69" s="60"/>
      <c r="BJ69" s="35"/>
      <c r="BK69" s="2" t="s">
        <v>3350</v>
      </c>
    </row>
    <row r="70" spans="1:63" s="3" customFormat="1" ht="15" x14ac:dyDescent="0.25">
      <c r="A70" s="99" t="s">
        <v>96</v>
      </c>
      <c r="B70" s="100"/>
      <c r="C70" s="100"/>
      <c r="D70" s="100"/>
      <c r="E70" s="100"/>
      <c r="F70" s="100"/>
      <c r="G70" s="100"/>
      <c r="H70" s="100"/>
      <c r="I70" s="100"/>
      <c r="J70" s="100"/>
      <c r="K70" s="101"/>
      <c r="L70" s="33">
        <v>1970.25</v>
      </c>
      <c r="M70" s="33"/>
      <c r="N70" s="33"/>
      <c r="O70" s="33"/>
      <c r="BJ70" s="35" t="s">
        <v>96</v>
      </c>
    </row>
    <row r="71" spans="1:63" s="3" customFormat="1" ht="15" x14ac:dyDescent="0.25">
      <c r="A71" s="103" t="s">
        <v>219</v>
      </c>
      <c r="B71" s="104"/>
      <c r="C71" s="104"/>
      <c r="D71" s="104"/>
      <c r="E71" s="104"/>
      <c r="F71" s="104"/>
      <c r="G71" s="104"/>
      <c r="H71" s="104"/>
      <c r="I71" s="104"/>
      <c r="J71" s="104"/>
      <c r="K71" s="105"/>
      <c r="L71" s="60"/>
      <c r="M71" s="60"/>
      <c r="N71" s="60"/>
      <c r="O71" s="60"/>
      <c r="BJ71" s="35"/>
      <c r="BK71" s="2" t="s">
        <v>219</v>
      </c>
    </row>
    <row r="72" spans="1:63" s="3" customFormat="1" ht="15" x14ac:dyDescent="0.25">
      <c r="A72" s="103" t="s">
        <v>3351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5"/>
      <c r="L72" s="60">
        <v>101.35</v>
      </c>
      <c r="M72" s="60"/>
      <c r="N72" s="60"/>
      <c r="O72" s="60"/>
      <c r="BJ72" s="35"/>
      <c r="BK72" s="2" t="s">
        <v>3351</v>
      </c>
    </row>
    <row r="73" spans="1:63" s="3" customFormat="1" ht="15" x14ac:dyDescent="0.25">
      <c r="A73" s="103" t="s">
        <v>3352</v>
      </c>
      <c r="B73" s="104"/>
      <c r="C73" s="104"/>
      <c r="D73" s="104"/>
      <c r="E73" s="104"/>
      <c r="F73" s="104"/>
      <c r="G73" s="104"/>
      <c r="H73" s="104"/>
      <c r="I73" s="104"/>
      <c r="J73" s="104"/>
      <c r="K73" s="105"/>
      <c r="L73" s="60">
        <v>1868.9</v>
      </c>
      <c r="M73" s="60"/>
      <c r="N73" s="60"/>
      <c r="O73" s="60"/>
      <c r="BJ73" s="35"/>
      <c r="BK73" s="2" t="s">
        <v>3352</v>
      </c>
    </row>
    <row r="74" spans="1:63" s="3" customFormat="1" ht="15" x14ac:dyDescent="0.25">
      <c r="A74" s="99" t="s">
        <v>237</v>
      </c>
      <c r="B74" s="100"/>
      <c r="C74" s="100"/>
      <c r="D74" s="100"/>
      <c r="E74" s="100"/>
      <c r="F74" s="100"/>
      <c r="G74" s="100"/>
      <c r="H74" s="100"/>
      <c r="I74" s="100"/>
      <c r="J74" s="100"/>
      <c r="K74" s="101"/>
      <c r="L74" s="33"/>
      <c r="M74" s="33"/>
      <c r="N74" s="33"/>
      <c r="O74" s="33"/>
      <c r="BJ74" s="35" t="s">
        <v>237</v>
      </c>
    </row>
    <row r="75" spans="1:63" s="3" customFormat="1" ht="15" x14ac:dyDescent="0.25">
      <c r="A75" s="103" t="s">
        <v>1440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5"/>
      <c r="L75" s="60"/>
      <c r="M75" s="60"/>
      <c r="N75" s="60"/>
      <c r="O75" s="60"/>
      <c r="BJ75" s="35"/>
      <c r="BK75" s="2" t="s">
        <v>1440</v>
      </c>
    </row>
    <row r="76" spans="1:63" s="3" customFormat="1" ht="15" x14ac:dyDescent="0.25">
      <c r="A76" s="103" t="s">
        <v>1446</v>
      </c>
      <c r="B76" s="104"/>
      <c r="C76" s="104"/>
      <c r="D76" s="104"/>
      <c r="E76" s="104"/>
      <c r="F76" s="104"/>
      <c r="G76" s="104"/>
      <c r="H76" s="104"/>
      <c r="I76" s="104"/>
      <c r="J76" s="104"/>
      <c r="K76" s="105"/>
      <c r="L76" s="60"/>
      <c r="M76" s="60"/>
      <c r="N76" s="60"/>
      <c r="O76" s="60"/>
      <c r="BJ76" s="35"/>
      <c r="BK76" s="2" t="s">
        <v>1446</v>
      </c>
    </row>
    <row r="77" spans="1:63" s="3" customFormat="1" ht="15" x14ac:dyDescent="0.25">
      <c r="A77" s="103" t="s">
        <v>3353</v>
      </c>
      <c r="B77" s="104"/>
      <c r="C77" s="104"/>
      <c r="D77" s="104"/>
      <c r="E77" s="104"/>
      <c r="F77" s="104"/>
      <c r="G77" s="104"/>
      <c r="H77" s="104"/>
      <c r="I77" s="104"/>
      <c r="J77" s="104"/>
      <c r="K77" s="105"/>
      <c r="L77" s="60">
        <v>229.98</v>
      </c>
      <c r="M77" s="60">
        <v>220.33</v>
      </c>
      <c r="N77" s="60"/>
      <c r="O77" s="60">
        <v>9.65</v>
      </c>
      <c r="BJ77" s="35"/>
      <c r="BK77" s="2" t="s">
        <v>3353</v>
      </c>
    </row>
    <row r="78" spans="1:63" s="3" customFormat="1" ht="15" x14ac:dyDescent="0.25">
      <c r="A78" s="103" t="s">
        <v>3354</v>
      </c>
      <c r="B78" s="104"/>
      <c r="C78" s="104"/>
      <c r="D78" s="104"/>
      <c r="E78" s="104"/>
      <c r="F78" s="104"/>
      <c r="G78" s="104"/>
      <c r="H78" s="104"/>
      <c r="I78" s="104"/>
      <c r="J78" s="104"/>
      <c r="K78" s="105"/>
      <c r="L78" s="60">
        <v>198.3</v>
      </c>
      <c r="M78" s="60"/>
      <c r="N78" s="60"/>
      <c r="O78" s="60"/>
      <c r="BJ78" s="35"/>
      <c r="BK78" s="2" t="s">
        <v>3354</v>
      </c>
    </row>
    <row r="79" spans="1:63" s="3" customFormat="1" ht="15" x14ac:dyDescent="0.25">
      <c r="A79" s="103" t="s">
        <v>3355</v>
      </c>
      <c r="B79" s="104"/>
      <c r="C79" s="104"/>
      <c r="D79" s="104"/>
      <c r="E79" s="104"/>
      <c r="F79" s="104"/>
      <c r="G79" s="104"/>
      <c r="H79" s="104"/>
      <c r="I79" s="104"/>
      <c r="J79" s="104"/>
      <c r="K79" s="105"/>
      <c r="L79" s="60">
        <v>101.35</v>
      </c>
      <c r="M79" s="60"/>
      <c r="N79" s="60"/>
      <c r="O79" s="60"/>
      <c r="BJ79" s="35"/>
      <c r="BK79" s="2" t="s">
        <v>3355</v>
      </c>
    </row>
    <row r="80" spans="1:63" s="3" customFormat="1" ht="15" x14ac:dyDescent="0.25">
      <c r="A80" s="103" t="s">
        <v>1411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5"/>
      <c r="L80" s="60">
        <v>529.63</v>
      </c>
      <c r="M80" s="60"/>
      <c r="N80" s="60"/>
      <c r="O80" s="60"/>
      <c r="BJ80" s="35"/>
      <c r="BK80" s="2" t="s">
        <v>1411</v>
      </c>
    </row>
    <row r="81" spans="1:63" s="3" customFormat="1" ht="15" x14ac:dyDescent="0.25">
      <c r="A81" s="103" t="s">
        <v>1441</v>
      </c>
      <c r="B81" s="104"/>
      <c r="C81" s="104"/>
      <c r="D81" s="104"/>
      <c r="E81" s="104"/>
      <c r="F81" s="104"/>
      <c r="G81" s="104"/>
      <c r="H81" s="104"/>
      <c r="I81" s="104"/>
      <c r="J81" s="104"/>
      <c r="K81" s="105"/>
      <c r="L81" s="60"/>
      <c r="M81" s="60"/>
      <c r="N81" s="60"/>
      <c r="O81" s="60"/>
      <c r="BJ81" s="35"/>
      <c r="BK81" s="2" t="s">
        <v>1441</v>
      </c>
    </row>
    <row r="82" spans="1:63" s="3" customFormat="1" ht="22.5" x14ac:dyDescent="0.25">
      <c r="A82" s="103" t="s">
        <v>3356</v>
      </c>
      <c r="B82" s="104"/>
      <c r="C82" s="104"/>
      <c r="D82" s="104"/>
      <c r="E82" s="104"/>
      <c r="F82" s="104"/>
      <c r="G82" s="104"/>
      <c r="H82" s="104"/>
      <c r="I82" s="104"/>
      <c r="J82" s="104"/>
      <c r="K82" s="105"/>
      <c r="L82" s="60">
        <v>5276.84</v>
      </c>
      <c r="M82" s="60">
        <v>3587.35</v>
      </c>
      <c r="N82" s="60" t="s">
        <v>3348</v>
      </c>
      <c r="O82" s="60">
        <v>1447.84</v>
      </c>
      <c r="BJ82" s="35"/>
      <c r="BK82" s="2" t="s">
        <v>3356</v>
      </c>
    </row>
    <row r="83" spans="1:63" s="3" customFormat="1" ht="15" x14ac:dyDescent="0.25">
      <c r="A83" s="103" t="s">
        <v>3357</v>
      </c>
      <c r="B83" s="104"/>
      <c r="C83" s="104"/>
      <c r="D83" s="104"/>
      <c r="E83" s="104"/>
      <c r="F83" s="104"/>
      <c r="G83" s="104"/>
      <c r="H83" s="104"/>
      <c r="I83" s="104"/>
      <c r="J83" s="104"/>
      <c r="K83" s="105"/>
      <c r="L83" s="60">
        <v>3554.57</v>
      </c>
      <c r="M83" s="60"/>
      <c r="N83" s="60"/>
      <c r="O83" s="60"/>
      <c r="BJ83" s="35"/>
      <c r="BK83" s="2" t="s">
        <v>3357</v>
      </c>
    </row>
    <row r="84" spans="1:63" s="3" customFormat="1" ht="15" x14ac:dyDescent="0.25">
      <c r="A84" s="103" t="s">
        <v>3358</v>
      </c>
      <c r="B84" s="104"/>
      <c r="C84" s="104"/>
      <c r="D84" s="104"/>
      <c r="E84" s="104"/>
      <c r="F84" s="104"/>
      <c r="G84" s="104"/>
      <c r="H84" s="104"/>
      <c r="I84" s="104"/>
      <c r="J84" s="104"/>
      <c r="K84" s="105"/>
      <c r="L84" s="60">
        <v>1868.9</v>
      </c>
      <c r="M84" s="60"/>
      <c r="N84" s="60"/>
      <c r="O84" s="60"/>
      <c r="BJ84" s="35"/>
      <c r="BK84" s="2" t="s">
        <v>3358</v>
      </c>
    </row>
    <row r="85" spans="1:63" s="3" customFormat="1" ht="15" x14ac:dyDescent="0.25">
      <c r="A85" s="103" t="s">
        <v>1411</v>
      </c>
      <c r="B85" s="104"/>
      <c r="C85" s="104"/>
      <c r="D85" s="104"/>
      <c r="E85" s="104"/>
      <c r="F85" s="104"/>
      <c r="G85" s="104"/>
      <c r="H85" s="104"/>
      <c r="I85" s="104"/>
      <c r="J85" s="104"/>
      <c r="K85" s="105"/>
      <c r="L85" s="60">
        <v>10700.31</v>
      </c>
      <c r="M85" s="60"/>
      <c r="N85" s="60"/>
      <c r="O85" s="60"/>
      <c r="BJ85" s="35"/>
      <c r="BK85" s="2" t="s">
        <v>1411</v>
      </c>
    </row>
    <row r="86" spans="1:63" s="3" customFormat="1" ht="15" x14ac:dyDescent="0.25">
      <c r="A86" s="103" t="s">
        <v>1768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5"/>
      <c r="L86" s="60"/>
      <c r="M86" s="60"/>
      <c r="N86" s="60"/>
      <c r="O86" s="60"/>
      <c r="BJ86" s="35"/>
      <c r="BK86" s="2" t="s">
        <v>1768</v>
      </c>
    </row>
    <row r="87" spans="1:63" s="3" customFormat="1" ht="15" x14ac:dyDescent="0.25">
      <c r="A87" s="103" t="s">
        <v>3359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5"/>
      <c r="L87" s="60">
        <v>1957.53</v>
      </c>
      <c r="M87" s="60"/>
      <c r="N87" s="60"/>
      <c r="O87" s="60">
        <v>1957.53</v>
      </c>
      <c r="BJ87" s="35"/>
      <c r="BK87" s="2" t="s">
        <v>3359</v>
      </c>
    </row>
    <row r="88" spans="1:63" s="3" customFormat="1" ht="15" x14ac:dyDescent="0.25">
      <c r="A88" s="103" t="s">
        <v>1439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5"/>
      <c r="L88" s="60">
        <v>13187.47</v>
      </c>
      <c r="M88" s="60"/>
      <c r="N88" s="60"/>
      <c r="O88" s="60"/>
      <c r="BJ88" s="35"/>
      <c r="BK88" s="2" t="s">
        <v>1439</v>
      </c>
    </row>
    <row r="89" spans="1:63" s="3" customFormat="1" ht="15" x14ac:dyDescent="0.25">
      <c r="A89" s="103" t="s">
        <v>1471</v>
      </c>
      <c r="B89" s="104"/>
      <c r="C89" s="104"/>
      <c r="D89" s="104"/>
      <c r="E89" s="104"/>
      <c r="F89" s="104"/>
      <c r="G89" s="104"/>
      <c r="H89" s="104"/>
      <c r="I89" s="104"/>
      <c r="J89" s="104"/>
      <c r="K89" s="105"/>
      <c r="L89" s="60"/>
      <c r="M89" s="60"/>
      <c r="N89" s="60"/>
      <c r="O89" s="60"/>
      <c r="BJ89" s="35"/>
      <c r="BK89" s="2" t="s">
        <v>1471</v>
      </c>
    </row>
    <row r="90" spans="1:63" s="3" customFormat="1" ht="15" x14ac:dyDescent="0.25">
      <c r="A90" s="103" t="s">
        <v>2616</v>
      </c>
      <c r="B90" s="104"/>
      <c r="C90" s="104"/>
      <c r="D90" s="104"/>
      <c r="E90" s="104"/>
      <c r="F90" s="104"/>
      <c r="G90" s="104"/>
      <c r="H90" s="104"/>
      <c r="I90" s="104"/>
      <c r="J90" s="104"/>
      <c r="K90" s="105"/>
      <c r="L90" s="60"/>
      <c r="M90" s="60"/>
      <c r="N90" s="60"/>
      <c r="O90" s="60"/>
      <c r="BJ90" s="35"/>
      <c r="BK90" s="2" t="s">
        <v>2616</v>
      </c>
    </row>
    <row r="91" spans="1:63" s="3" customFormat="1" ht="15" x14ac:dyDescent="0.25">
      <c r="A91" s="103" t="s">
        <v>3360</v>
      </c>
      <c r="B91" s="104"/>
      <c r="C91" s="104"/>
      <c r="D91" s="104"/>
      <c r="E91" s="104"/>
      <c r="F91" s="104"/>
      <c r="G91" s="104"/>
      <c r="H91" s="104"/>
      <c r="I91" s="104"/>
      <c r="J91" s="104"/>
      <c r="K91" s="105"/>
      <c r="L91" s="60">
        <v>11957.73</v>
      </c>
      <c r="M91" s="60"/>
      <c r="N91" s="60"/>
      <c r="O91" s="60"/>
      <c r="BJ91" s="35"/>
      <c r="BK91" s="2" t="s">
        <v>3360</v>
      </c>
    </row>
    <row r="92" spans="1:63" s="3" customFormat="1" ht="15" x14ac:dyDescent="0.25">
      <c r="A92" s="103" t="s">
        <v>1439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5"/>
      <c r="L92" s="60">
        <v>11957.73</v>
      </c>
      <c r="M92" s="60"/>
      <c r="N92" s="60"/>
      <c r="O92" s="60"/>
      <c r="BJ92" s="35"/>
      <c r="BK92" s="2" t="s">
        <v>1439</v>
      </c>
    </row>
    <row r="93" spans="1:63" s="3" customFormat="1" ht="15" x14ac:dyDescent="0.25">
      <c r="A93" s="103" t="s">
        <v>283</v>
      </c>
      <c r="B93" s="104"/>
      <c r="C93" s="104"/>
      <c r="D93" s="104"/>
      <c r="E93" s="104"/>
      <c r="F93" s="104"/>
      <c r="G93" s="104"/>
      <c r="H93" s="104"/>
      <c r="I93" s="104"/>
      <c r="J93" s="104"/>
      <c r="K93" s="105"/>
      <c r="L93" s="60">
        <v>25145.200000000001</v>
      </c>
      <c r="M93" s="60"/>
      <c r="N93" s="60"/>
      <c r="O93" s="60"/>
      <c r="BJ93" s="35"/>
      <c r="BK93" s="2" t="s">
        <v>283</v>
      </c>
    </row>
    <row r="94" spans="1:63" s="3" customFormat="1" ht="15" x14ac:dyDescent="0.25">
      <c r="A94" s="103" t="s">
        <v>284</v>
      </c>
      <c r="B94" s="104"/>
      <c r="C94" s="104"/>
      <c r="D94" s="104"/>
      <c r="E94" s="104"/>
      <c r="F94" s="104"/>
      <c r="G94" s="104"/>
      <c r="H94" s="104"/>
      <c r="I94" s="104"/>
      <c r="J94" s="104"/>
      <c r="K94" s="105"/>
      <c r="L94" s="60"/>
      <c r="M94" s="60"/>
      <c r="N94" s="60"/>
      <c r="O94" s="60"/>
      <c r="BJ94" s="35"/>
      <c r="BK94" s="2" t="s">
        <v>284</v>
      </c>
    </row>
    <row r="95" spans="1:63" s="3" customFormat="1" ht="15" x14ac:dyDescent="0.25">
      <c r="A95" s="103" t="s">
        <v>285</v>
      </c>
      <c r="B95" s="104"/>
      <c r="C95" s="104"/>
      <c r="D95" s="104"/>
      <c r="E95" s="104"/>
      <c r="F95" s="104"/>
      <c r="G95" s="104"/>
      <c r="H95" s="104"/>
      <c r="I95" s="104"/>
      <c r="J95" s="104"/>
      <c r="K95" s="105"/>
      <c r="L95" s="60">
        <v>3415.02</v>
      </c>
      <c r="M95" s="60"/>
      <c r="N95" s="60"/>
      <c r="O95" s="60"/>
      <c r="BJ95" s="35"/>
      <c r="BK95" s="2" t="s">
        <v>285</v>
      </c>
    </row>
    <row r="96" spans="1:63" s="3" customFormat="1" ht="15" x14ac:dyDescent="0.25">
      <c r="A96" s="103" t="s">
        <v>286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5"/>
      <c r="L96" s="60">
        <v>241.65</v>
      </c>
      <c r="M96" s="60"/>
      <c r="N96" s="60"/>
      <c r="O96" s="60"/>
      <c r="BJ96" s="35"/>
      <c r="BK96" s="2" t="s">
        <v>286</v>
      </c>
    </row>
    <row r="97" spans="1:65" s="3" customFormat="1" ht="15" x14ac:dyDescent="0.25">
      <c r="A97" s="103" t="s">
        <v>287</v>
      </c>
      <c r="B97" s="104"/>
      <c r="C97" s="104"/>
      <c r="D97" s="104"/>
      <c r="E97" s="104"/>
      <c r="F97" s="104"/>
      <c r="G97" s="104"/>
      <c r="H97" s="104"/>
      <c r="I97" s="104"/>
      <c r="J97" s="104"/>
      <c r="K97" s="105"/>
      <c r="L97" s="60">
        <v>3884.84</v>
      </c>
      <c r="M97" s="60"/>
      <c r="N97" s="60"/>
      <c r="O97" s="60"/>
      <c r="BJ97" s="35"/>
      <c r="BK97" s="2" t="s">
        <v>287</v>
      </c>
    </row>
    <row r="98" spans="1:65" s="3" customFormat="1" ht="15" x14ac:dyDescent="0.25">
      <c r="A98" s="103" t="s">
        <v>1474</v>
      </c>
      <c r="B98" s="104"/>
      <c r="C98" s="104"/>
      <c r="D98" s="104"/>
      <c r="E98" s="104"/>
      <c r="F98" s="104"/>
      <c r="G98" s="104"/>
      <c r="H98" s="104"/>
      <c r="I98" s="104"/>
      <c r="J98" s="104"/>
      <c r="K98" s="105"/>
      <c r="L98" s="60">
        <v>11957.73</v>
      </c>
      <c r="M98" s="60"/>
      <c r="N98" s="60"/>
      <c r="O98" s="60"/>
      <c r="BJ98" s="35"/>
      <c r="BK98" s="2" t="s">
        <v>1474</v>
      </c>
    </row>
    <row r="99" spans="1:65" s="3" customFormat="1" ht="15" x14ac:dyDescent="0.25">
      <c r="A99" s="103" t="s">
        <v>288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5"/>
      <c r="L99" s="60">
        <v>3752.87</v>
      </c>
      <c r="M99" s="60"/>
      <c r="N99" s="60"/>
      <c r="O99" s="60"/>
      <c r="BJ99" s="35"/>
      <c r="BK99" s="2" t="s">
        <v>288</v>
      </c>
    </row>
    <row r="100" spans="1:65" s="3" customFormat="1" ht="15" x14ac:dyDescent="0.25">
      <c r="A100" s="103" t="s">
        <v>289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5"/>
      <c r="L100" s="60">
        <v>1970.25</v>
      </c>
      <c r="M100" s="60"/>
      <c r="N100" s="60"/>
      <c r="O100" s="60"/>
      <c r="BJ100" s="35"/>
      <c r="BK100" s="2" t="s">
        <v>289</v>
      </c>
    </row>
    <row r="101" spans="1:65" s="3" customFormat="1" ht="15" x14ac:dyDescent="0.25">
      <c r="A101" s="103" t="s">
        <v>290</v>
      </c>
      <c r="B101" s="104"/>
      <c r="C101" s="104"/>
      <c r="D101" s="104"/>
      <c r="E101" s="104"/>
      <c r="F101" s="104"/>
      <c r="G101" s="104"/>
      <c r="H101" s="104"/>
      <c r="I101" s="104"/>
      <c r="J101" s="104"/>
      <c r="K101" s="105"/>
      <c r="L101" s="60">
        <v>754.36</v>
      </c>
      <c r="M101" s="60"/>
      <c r="N101" s="60"/>
      <c r="O101" s="60"/>
      <c r="BJ101" s="35"/>
      <c r="BK101" s="2" t="s">
        <v>290</v>
      </c>
    </row>
    <row r="102" spans="1:65" s="3" customFormat="1" ht="15" x14ac:dyDescent="0.25">
      <c r="A102" s="99" t="s">
        <v>291</v>
      </c>
      <c r="B102" s="100"/>
      <c r="C102" s="100"/>
      <c r="D102" s="100"/>
      <c r="E102" s="100"/>
      <c r="F102" s="100"/>
      <c r="G102" s="100"/>
      <c r="H102" s="100"/>
      <c r="I102" s="100"/>
      <c r="J102" s="100"/>
      <c r="K102" s="101"/>
      <c r="L102" s="33">
        <v>25899.56</v>
      </c>
      <c r="M102" s="33"/>
      <c r="N102" s="33"/>
      <c r="O102" s="33"/>
      <c r="BJ102" s="35"/>
      <c r="BL102" s="35" t="s">
        <v>291</v>
      </c>
    </row>
    <row r="103" spans="1:65" s="3" customFormat="1" ht="30" customHeight="1" x14ac:dyDescent="0.25">
      <c r="A103" s="103" t="s">
        <v>7589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5"/>
      <c r="L103" s="60">
        <v>20701.189999999999</v>
      </c>
      <c r="M103" s="60"/>
      <c r="N103" s="60"/>
      <c r="O103" s="60"/>
      <c r="BJ103" s="35"/>
      <c r="BK103" s="2" t="s">
        <v>292</v>
      </c>
      <c r="BL103" s="35"/>
    </row>
    <row r="104" spans="1:65" s="3" customFormat="1" ht="15" x14ac:dyDescent="0.25">
      <c r="A104" s="99" t="s">
        <v>293</v>
      </c>
      <c r="B104" s="100"/>
      <c r="C104" s="100"/>
      <c r="D104" s="100"/>
      <c r="E104" s="100"/>
      <c r="F104" s="100"/>
      <c r="G104" s="100"/>
      <c r="H104" s="100"/>
      <c r="I104" s="100"/>
      <c r="J104" s="100"/>
      <c r="K104" s="101"/>
      <c r="L104" s="33">
        <v>46600.75</v>
      </c>
      <c r="M104" s="33"/>
      <c r="N104" s="33"/>
      <c r="O104" s="33"/>
      <c r="BJ104" s="35"/>
      <c r="BL104" s="35" t="s">
        <v>293</v>
      </c>
    </row>
    <row r="105" spans="1:65" s="3" customFormat="1" ht="15" x14ac:dyDescent="0.25">
      <c r="A105" s="103" t="s">
        <v>294</v>
      </c>
      <c r="B105" s="104"/>
      <c r="C105" s="104"/>
      <c r="D105" s="104"/>
      <c r="E105" s="104"/>
      <c r="F105" s="104"/>
      <c r="G105" s="104"/>
      <c r="H105" s="104"/>
      <c r="I105" s="104"/>
      <c r="J105" s="104"/>
      <c r="K105" s="105"/>
      <c r="L105" s="60">
        <v>9320.15</v>
      </c>
      <c r="M105" s="60"/>
      <c r="N105" s="60"/>
      <c r="O105" s="60"/>
      <c r="BJ105" s="35"/>
      <c r="BK105" s="2" t="s">
        <v>294</v>
      </c>
      <c r="BL105" s="35"/>
    </row>
    <row r="106" spans="1:65" s="3" customFormat="1" ht="15" x14ac:dyDescent="0.25">
      <c r="A106" s="99" t="s">
        <v>295</v>
      </c>
      <c r="B106" s="100"/>
      <c r="C106" s="100"/>
      <c r="D106" s="100"/>
      <c r="E106" s="100"/>
      <c r="F106" s="100"/>
      <c r="G106" s="100"/>
      <c r="H106" s="100"/>
      <c r="I106" s="100"/>
      <c r="J106" s="100"/>
      <c r="K106" s="101"/>
      <c r="L106" s="33">
        <v>55920.9</v>
      </c>
      <c r="M106" s="33"/>
      <c r="N106" s="33"/>
      <c r="O106" s="33"/>
      <c r="BJ106" s="35"/>
      <c r="BL106" s="35"/>
      <c r="BM106" s="35" t="s">
        <v>295</v>
      </c>
    </row>
    <row r="107" spans="1:65" s="3" customFormat="1" ht="53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65" s="3" customFormat="1" ht="15" x14ac:dyDescent="0.25">
      <c r="A108" s="4"/>
      <c r="B108" s="4"/>
      <c r="C108" s="4"/>
      <c r="D108" s="4"/>
      <c r="E108" s="4"/>
      <c r="F108" s="4"/>
      <c r="G108" s="4"/>
      <c r="H108" s="8"/>
      <c r="I108" s="61"/>
      <c r="J108" s="61"/>
      <c r="K108" s="61"/>
      <c r="L108" s="61"/>
      <c r="M108" s="4"/>
      <c r="N108" s="4"/>
      <c r="O108" s="4"/>
    </row>
  </sheetData>
  <mergeCells count="84">
    <mergeCell ref="A104:K104"/>
    <mergeCell ref="A105:K105"/>
    <mergeCell ref="A106:K106"/>
    <mergeCell ref="A99:K99"/>
    <mergeCell ref="A100:K100"/>
    <mergeCell ref="A101:K101"/>
    <mergeCell ref="A102:K102"/>
    <mergeCell ref="A103:K103"/>
    <mergeCell ref="A94:K94"/>
    <mergeCell ref="A95:K95"/>
    <mergeCell ref="A96:K96"/>
    <mergeCell ref="A97:K97"/>
    <mergeCell ref="A98:K98"/>
    <mergeCell ref="A89:K89"/>
    <mergeCell ref="A90:K90"/>
    <mergeCell ref="A91:K91"/>
    <mergeCell ref="A92:K92"/>
    <mergeCell ref="A93:K93"/>
    <mergeCell ref="A84:K84"/>
    <mergeCell ref="A85:K85"/>
    <mergeCell ref="A86:K86"/>
    <mergeCell ref="A87:K87"/>
    <mergeCell ref="A88:K88"/>
    <mergeCell ref="A79:K79"/>
    <mergeCell ref="A80:K80"/>
    <mergeCell ref="A81:K81"/>
    <mergeCell ref="A82:K82"/>
    <mergeCell ref="A83:K83"/>
    <mergeCell ref="A74:K74"/>
    <mergeCell ref="A75:K75"/>
    <mergeCell ref="A76:K76"/>
    <mergeCell ref="A77:K77"/>
    <mergeCell ref="A78:K78"/>
    <mergeCell ref="A69:K69"/>
    <mergeCell ref="A70:K70"/>
    <mergeCell ref="A71:K71"/>
    <mergeCell ref="A72:K72"/>
    <mergeCell ref="A73:K73"/>
    <mergeCell ref="C64:E64"/>
    <mergeCell ref="A65:K65"/>
    <mergeCell ref="A66:K66"/>
    <mergeCell ref="A67:K67"/>
    <mergeCell ref="A68:K68"/>
    <mergeCell ref="A50:O50"/>
    <mergeCell ref="C51:E51"/>
    <mergeCell ref="C56:E56"/>
    <mergeCell ref="A58:O58"/>
    <mergeCell ref="C59:E59"/>
    <mergeCell ref="C40:E40"/>
    <mergeCell ref="A41:O41"/>
    <mergeCell ref="A42:O42"/>
    <mergeCell ref="C43:E43"/>
    <mergeCell ref="C48:E48"/>
    <mergeCell ref="A28:O28"/>
    <mergeCell ref="C29:E29"/>
    <mergeCell ref="C34:E34"/>
    <mergeCell ref="A35:O35"/>
    <mergeCell ref="C36:E36"/>
    <mergeCell ref="C20:E20"/>
    <mergeCell ref="A21:O21"/>
    <mergeCell ref="A22:O22"/>
    <mergeCell ref="C23:E23"/>
    <mergeCell ref="C27:E27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F14:O14"/>
    <mergeCell ref="A2:O2"/>
    <mergeCell ref="A3:O3"/>
    <mergeCell ref="A5:O5"/>
    <mergeCell ref="A6:O6"/>
    <mergeCell ref="A7:O7"/>
    <mergeCell ref="A8:O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O388"/>
  <sheetViews>
    <sheetView topLeftCell="A361" workbookViewId="0">
      <selection activeCell="A383" sqref="A383:K38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3361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3362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3362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3363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26886.643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585.05100000000004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17105.43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542.779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1552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1552</v>
      </c>
    </row>
    <row r="22" spans="1:61" s="3" customFormat="1" ht="15" x14ac:dyDescent="0.25">
      <c r="A22" s="91" t="s">
        <v>1553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1553</v>
      </c>
    </row>
    <row r="23" spans="1:61" s="3" customFormat="1" ht="180" x14ac:dyDescent="0.25">
      <c r="A23" s="29" t="s">
        <v>32</v>
      </c>
      <c r="B23" s="30" t="s">
        <v>300</v>
      </c>
      <c r="C23" s="94" t="s">
        <v>301</v>
      </c>
      <c r="D23" s="94"/>
      <c r="E23" s="94"/>
      <c r="F23" s="29" t="s">
        <v>35</v>
      </c>
      <c r="G23" s="32">
        <v>0.49517</v>
      </c>
      <c r="H23" s="33">
        <v>1843.5</v>
      </c>
      <c r="I23" s="33" t="s">
        <v>302</v>
      </c>
      <c r="J23" s="33"/>
      <c r="K23" s="31" t="s">
        <v>37</v>
      </c>
      <c r="L23" s="33">
        <v>12460.35</v>
      </c>
      <c r="M23" s="33"/>
      <c r="N23" s="34" t="s">
        <v>3364</v>
      </c>
      <c r="O23" s="33"/>
      <c r="BG23" s="27"/>
      <c r="BH23" s="28"/>
      <c r="BI23" s="35" t="s">
        <v>301</v>
      </c>
    </row>
    <row r="24" spans="1:61" s="3" customFormat="1" ht="15" x14ac:dyDescent="0.25">
      <c r="A24" s="36"/>
      <c r="B24" s="37"/>
      <c r="C24" s="38" t="s">
        <v>3365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3366</v>
      </c>
      <c r="F25" s="43"/>
      <c r="G25" s="44"/>
      <c r="H25" s="45"/>
      <c r="I25" s="11"/>
      <c r="J25" s="11"/>
      <c r="K25" s="11"/>
      <c r="L25" s="46">
        <v>3939.08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3367</v>
      </c>
      <c r="F26" s="43"/>
      <c r="G26" s="44"/>
      <c r="H26" s="45"/>
      <c r="I26" s="11"/>
      <c r="J26" s="11"/>
      <c r="K26" s="11"/>
      <c r="L26" s="46">
        <v>1969.54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18368.97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91" t="s">
        <v>1558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1558</v>
      </c>
      <c r="BI28" s="35"/>
    </row>
    <row r="29" spans="1:61" s="3" customFormat="1" ht="180" x14ac:dyDescent="0.25">
      <c r="A29" s="29" t="s">
        <v>43</v>
      </c>
      <c r="B29" s="30" t="s">
        <v>948</v>
      </c>
      <c r="C29" s="94" t="s">
        <v>949</v>
      </c>
      <c r="D29" s="94"/>
      <c r="E29" s="94"/>
      <c r="F29" s="29" t="s">
        <v>35</v>
      </c>
      <c r="G29" s="32">
        <v>0.34142</v>
      </c>
      <c r="H29" s="33">
        <v>251.44</v>
      </c>
      <c r="I29" s="33" t="s">
        <v>950</v>
      </c>
      <c r="J29" s="33"/>
      <c r="K29" s="31" t="s">
        <v>37</v>
      </c>
      <c r="L29" s="33">
        <v>1171.81</v>
      </c>
      <c r="M29" s="33"/>
      <c r="N29" s="34" t="s">
        <v>3368</v>
      </c>
      <c r="O29" s="33"/>
      <c r="BG29" s="27"/>
      <c r="BH29" s="28"/>
      <c r="BI29" s="35" t="s">
        <v>949</v>
      </c>
    </row>
    <row r="30" spans="1:61" s="3" customFormat="1" ht="15" x14ac:dyDescent="0.25">
      <c r="A30" s="36"/>
      <c r="B30" s="37"/>
      <c r="C30" s="38" t="s">
        <v>3369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3370</v>
      </c>
      <c r="F31" s="43"/>
      <c r="G31" s="44"/>
      <c r="H31" s="45"/>
      <c r="I31" s="11"/>
      <c r="J31" s="11"/>
      <c r="K31" s="11"/>
      <c r="L31" s="46">
        <v>575.79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3371</v>
      </c>
      <c r="F32" s="43"/>
      <c r="G32" s="44"/>
      <c r="H32" s="45"/>
      <c r="I32" s="11"/>
      <c r="J32" s="11"/>
      <c r="K32" s="11"/>
      <c r="L32" s="46">
        <v>287.89999999999998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2035.5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91" t="s">
        <v>1566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BG34" s="27"/>
      <c r="BH34" s="28" t="s">
        <v>1566</v>
      </c>
      <c r="BI34" s="35"/>
    </row>
    <row r="35" spans="1:62" s="3" customFormat="1" ht="180" x14ac:dyDescent="0.25">
      <c r="A35" s="29" t="s">
        <v>50</v>
      </c>
      <c r="B35" s="30" t="s">
        <v>3372</v>
      </c>
      <c r="C35" s="94" t="s">
        <v>3373</v>
      </c>
      <c r="D35" s="94"/>
      <c r="E35" s="94"/>
      <c r="F35" s="29" t="s">
        <v>35</v>
      </c>
      <c r="G35" s="32">
        <v>0.15375</v>
      </c>
      <c r="H35" s="33">
        <v>2550</v>
      </c>
      <c r="I35" s="33" t="s">
        <v>3374</v>
      </c>
      <c r="J35" s="33"/>
      <c r="K35" s="31" t="s">
        <v>37</v>
      </c>
      <c r="L35" s="33">
        <v>5351.65</v>
      </c>
      <c r="M35" s="33"/>
      <c r="N35" s="34" t="s">
        <v>3375</v>
      </c>
      <c r="O35" s="33"/>
      <c r="BG35" s="27"/>
      <c r="BH35" s="28"/>
      <c r="BI35" s="35" t="s">
        <v>3373</v>
      </c>
    </row>
    <row r="36" spans="1:62" s="3" customFormat="1" ht="15" x14ac:dyDescent="0.25">
      <c r="A36" s="36"/>
      <c r="B36" s="37"/>
      <c r="C36" s="38" t="s">
        <v>3376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3377</v>
      </c>
      <c r="F37" s="43"/>
      <c r="G37" s="44"/>
      <c r="H37" s="45"/>
      <c r="I37" s="11"/>
      <c r="J37" s="11"/>
      <c r="K37" s="11"/>
      <c r="L37" s="46">
        <v>2079.2399999999998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3378</v>
      </c>
      <c r="F38" s="43"/>
      <c r="G38" s="44"/>
      <c r="H38" s="45"/>
      <c r="I38" s="11"/>
      <c r="J38" s="11"/>
      <c r="K38" s="11"/>
      <c r="L38" s="46">
        <v>1039.6199999999999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8470.51</v>
      </c>
      <c r="M39" s="47"/>
      <c r="N39" s="47"/>
      <c r="O39" s="48"/>
      <c r="BG39" s="27"/>
      <c r="BH39" s="28"/>
      <c r="BI39" s="35"/>
    </row>
    <row r="40" spans="1:62" s="3" customFormat="1" ht="157.5" x14ac:dyDescent="0.25">
      <c r="A40" s="29" t="s">
        <v>58</v>
      </c>
      <c r="B40" s="30" t="s">
        <v>44</v>
      </c>
      <c r="C40" s="94" t="s">
        <v>45</v>
      </c>
      <c r="D40" s="94"/>
      <c r="E40" s="94"/>
      <c r="F40" s="29" t="s">
        <v>46</v>
      </c>
      <c r="G40" s="51">
        <v>307.5</v>
      </c>
      <c r="H40" s="33">
        <v>38.58</v>
      </c>
      <c r="I40" s="33">
        <v>38.58</v>
      </c>
      <c r="J40" s="33"/>
      <c r="K40" s="31" t="s">
        <v>47</v>
      </c>
      <c r="L40" s="33">
        <v>184000.56</v>
      </c>
      <c r="M40" s="33"/>
      <c r="N40" s="34">
        <v>184000.56</v>
      </c>
      <c r="O40" s="33"/>
      <c r="BG40" s="27"/>
      <c r="BH40" s="28"/>
      <c r="BI40" s="35" t="s">
        <v>45</v>
      </c>
    </row>
    <row r="41" spans="1:62" s="3" customFormat="1" ht="15" x14ac:dyDescent="0.25">
      <c r="A41" s="36"/>
      <c r="B41" s="37"/>
      <c r="C41" s="38" t="s">
        <v>48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BG41" s="27"/>
      <c r="BH41" s="28"/>
      <c r="BI41" s="35"/>
    </row>
    <row r="42" spans="1:62" s="3" customFormat="1" ht="15" x14ac:dyDescent="0.25">
      <c r="A42" s="91" t="s">
        <v>1575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3"/>
      <c r="BG42" s="27"/>
      <c r="BH42" s="28" t="s">
        <v>1575</v>
      </c>
      <c r="BI42" s="35"/>
    </row>
    <row r="43" spans="1:62" s="3" customFormat="1" ht="180" x14ac:dyDescent="0.25">
      <c r="A43" s="29" t="s">
        <v>62</v>
      </c>
      <c r="B43" s="30" t="s">
        <v>902</v>
      </c>
      <c r="C43" s="94" t="s">
        <v>903</v>
      </c>
      <c r="D43" s="94"/>
      <c r="E43" s="94"/>
      <c r="F43" s="29" t="s">
        <v>904</v>
      </c>
      <c r="G43" s="53">
        <v>15.375</v>
      </c>
      <c r="H43" s="33" t="s">
        <v>905</v>
      </c>
      <c r="I43" s="33" t="s">
        <v>906</v>
      </c>
      <c r="J43" s="33">
        <v>659.89</v>
      </c>
      <c r="K43" s="31" t="s">
        <v>37</v>
      </c>
      <c r="L43" s="33">
        <v>150541.82</v>
      </c>
      <c r="M43" s="33">
        <v>54707.19</v>
      </c>
      <c r="N43" s="34" t="s">
        <v>3379</v>
      </c>
      <c r="O43" s="33">
        <v>89790.41</v>
      </c>
      <c r="BG43" s="27"/>
      <c r="BH43" s="28"/>
      <c r="BI43" s="35" t="s">
        <v>903</v>
      </c>
    </row>
    <row r="44" spans="1:62" s="3" customFormat="1" ht="15" x14ac:dyDescent="0.25">
      <c r="A44" s="36"/>
      <c r="B44" s="37"/>
      <c r="C44" s="38" t="s">
        <v>3380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BG44" s="27"/>
      <c r="BH44" s="28"/>
      <c r="BI44" s="35"/>
    </row>
    <row r="45" spans="1:62" s="3" customFormat="1" ht="15" x14ac:dyDescent="0.25">
      <c r="A45" s="41"/>
      <c r="B45" s="42"/>
      <c r="C45" s="42"/>
      <c r="D45" s="42"/>
      <c r="E45" s="43" t="s">
        <v>3381</v>
      </c>
      <c r="F45" s="43"/>
      <c r="G45" s="44"/>
      <c r="H45" s="45"/>
      <c r="I45" s="11"/>
      <c r="J45" s="11"/>
      <c r="K45" s="11"/>
      <c r="L45" s="46">
        <v>66480.759999999995</v>
      </c>
      <c r="M45" s="47"/>
      <c r="N45" s="47"/>
      <c r="O45" s="48"/>
      <c r="BG45" s="27"/>
      <c r="BH45" s="28"/>
      <c r="BI45" s="35"/>
    </row>
    <row r="46" spans="1:62" s="3" customFormat="1" ht="15" x14ac:dyDescent="0.25">
      <c r="A46" s="41"/>
      <c r="B46" s="42"/>
      <c r="C46" s="42"/>
      <c r="D46" s="42"/>
      <c r="E46" s="43" t="s">
        <v>3382</v>
      </c>
      <c r="F46" s="43"/>
      <c r="G46" s="44"/>
      <c r="H46" s="45"/>
      <c r="I46" s="11"/>
      <c r="J46" s="11"/>
      <c r="K46" s="11"/>
      <c r="L46" s="46">
        <v>42047.66</v>
      </c>
      <c r="M46" s="47"/>
      <c r="N46" s="47"/>
      <c r="O46" s="48"/>
      <c r="BG46" s="27"/>
      <c r="BH46" s="28"/>
      <c r="BI46" s="35"/>
    </row>
    <row r="47" spans="1:62" s="3" customFormat="1" ht="15" x14ac:dyDescent="0.25">
      <c r="A47" s="41"/>
      <c r="B47" s="42"/>
      <c r="C47" s="42"/>
      <c r="D47" s="42"/>
      <c r="E47" s="43" t="s">
        <v>42</v>
      </c>
      <c r="F47" s="43"/>
      <c r="G47" s="44"/>
      <c r="H47" s="45"/>
      <c r="I47" s="11"/>
      <c r="J47" s="11"/>
      <c r="K47" s="11"/>
      <c r="L47" s="46">
        <v>259070.24</v>
      </c>
      <c r="M47" s="47"/>
      <c r="N47" s="47"/>
      <c r="O47" s="48"/>
      <c r="BG47" s="27"/>
      <c r="BH47" s="28"/>
      <c r="BI47" s="35"/>
    </row>
    <row r="48" spans="1:62" s="3" customFormat="1" ht="23.25" x14ac:dyDescent="0.25">
      <c r="A48" s="54" t="s">
        <v>110</v>
      </c>
      <c r="B48" s="55" t="s">
        <v>89</v>
      </c>
      <c r="C48" s="102" t="s">
        <v>90</v>
      </c>
      <c r="D48" s="102"/>
      <c r="E48" s="102"/>
      <c r="F48" s="56" t="s">
        <v>91</v>
      </c>
      <c r="G48" s="44" t="s">
        <v>3383</v>
      </c>
      <c r="H48" s="57">
        <v>59.99</v>
      </c>
      <c r="I48" s="57"/>
      <c r="J48" s="57">
        <v>59.99</v>
      </c>
      <c r="K48" s="58"/>
      <c r="L48" s="57">
        <v>10145.81</v>
      </c>
      <c r="M48" s="57"/>
      <c r="N48" s="57"/>
      <c r="O48" s="59">
        <v>10145.81</v>
      </c>
      <c r="BG48" s="27"/>
      <c r="BH48" s="28"/>
      <c r="BI48" s="35"/>
      <c r="BJ48" s="19" t="s">
        <v>90</v>
      </c>
    </row>
    <row r="49" spans="1:62" s="3" customFormat="1" ht="15" x14ac:dyDescent="0.25">
      <c r="A49" s="91" t="s">
        <v>3384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3"/>
      <c r="BG49" s="27"/>
      <c r="BH49" s="28" t="s">
        <v>3384</v>
      </c>
      <c r="BI49" s="35"/>
      <c r="BJ49" s="19"/>
    </row>
    <row r="50" spans="1:62" s="3" customFormat="1" ht="180" x14ac:dyDescent="0.25">
      <c r="A50" s="29" t="s">
        <v>65</v>
      </c>
      <c r="B50" s="30" t="s">
        <v>2000</v>
      </c>
      <c r="C50" s="94" t="s">
        <v>2001</v>
      </c>
      <c r="D50" s="94"/>
      <c r="E50" s="94"/>
      <c r="F50" s="29" t="s">
        <v>669</v>
      </c>
      <c r="G50" s="49">
        <v>5.0599999999999996</v>
      </c>
      <c r="H50" s="33" t="s">
        <v>2002</v>
      </c>
      <c r="I50" s="33" t="s">
        <v>2003</v>
      </c>
      <c r="J50" s="33">
        <v>0.99</v>
      </c>
      <c r="K50" s="31" t="s">
        <v>37</v>
      </c>
      <c r="L50" s="33">
        <v>11002.89</v>
      </c>
      <c r="M50" s="33">
        <v>10686.43</v>
      </c>
      <c r="N50" s="34" t="s">
        <v>3385</v>
      </c>
      <c r="O50" s="33">
        <v>44.33</v>
      </c>
      <c r="BG50" s="27"/>
      <c r="BH50" s="28"/>
      <c r="BI50" s="35" t="s">
        <v>2001</v>
      </c>
      <c r="BJ50" s="19"/>
    </row>
    <row r="51" spans="1:62" s="3" customFormat="1" ht="15" x14ac:dyDescent="0.25">
      <c r="A51" s="36"/>
      <c r="B51" s="37"/>
      <c r="C51" s="38" t="s">
        <v>3386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3387</v>
      </c>
      <c r="F52" s="43"/>
      <c r="G52" s="44"/>
      <c r="H52" s="45"/>
      <c r="I52" s="11"/>
      <c r="J52" s="11"/>
      <c r="K52" s="11"/>
      <c r="L52" s="46">
        <v>10512.54</v>
      </c>
      <c r="M52" s="47"/>
      <c r="N52" s="47"/>
      <c r="O52" s="48"/>
      <c r="BG52" s="27"/>
      <c r="BH52" s="28"/>
      <c r="BI52" s="35"/>
      <c r="BJ52" s="19"/>
    </row>
    <row r="53" spans="1:62" s="3" customFormat="1" ht="15" x14ac:dyDescent="0.25">
      <c r="A53" s="41"/>
      <c r="B53" s="42"/>
      <c r="C53" s="42"/>
      <c r="D53" s="42"/>
      <c r="E53" s="43" t="s">
        <v>3388</v>
      </c>
      <c r="F53" s="43"/>
      <c r="G53" s="44"/>
      <c r="H53" s="45"/>
      <c r="I53" s="11"/>
      <c r="J53" s="11"/>
      <c r="K53" s="11"/>
      <c r="L53" s="46">
        <v>5527.21</v>
      </c>
      <c r="M53" s="47"/>
      <c r="N53" s="47"/>
      <c r="O53" s="48"/>
      <c r="BG53" s="27"/>
      <c r="BH53" s="28"/>
      <c r="BI53" s="35"/>
      <c r="BJ53" s="19"/>
    </row>
    <row r="54" spans="1:62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27042.639999999999</v>
      </c>
      <c r="M54" s="47"/>
      <c r="N54" s="47"/>
      <c r="O54" s="48"/>
      <c r="BG54" s="27"/>
      <c r="BH54" s="28"/>
      <c r="BI54" s="35"/>
      <c r="BJ54" s="19"/>
    </row>
    <row r="55" spans="1:62" s="3" customFormat="1" ht="180" x14ac:dyDescent="0.25">
      <c r="A55" s="29" t="s">
        <v>75</v>
      </c>
      <c r="B55" s="30" t="s">
        <v>3389</v>
      </c>
      <c r="C55" s="94" t="s">
        <v>3390</v>
      </c>
      <c r="D55" s="94"/>
      <c r="E55" s="94"/>
      <c r="F55" s="29" t="s">
        <v>923</v>
      </c>
      <c r="G55" s="49">
        <v>516.12</v>
      </c>
      <c r="H55" s="33">
        <v>25.03</v>
      </c>
      <c r="I55" s="33"/>
      <c r="J55" s="33">
        <v>25.03</v>
      </c>
      <c r="K55" s="31" t="s">
        <v>37</v>
      </c>
      <c r="L55" s="33">
        <v>114328.58</v>
      </c>
      <c r="M55" s="33"/>
      <c r="N55" s="34"/>
      <c r="O55" s="33">
        <v>114328.58</v>
      </c>
      <c r="BG55" s="27"/>
      <c r="BH55" s="28"/>
      <c r="BI55" s="35" t="s">
        <v>3390</v>
      </c>
      <c r="BJ55" s="19"/>
    </row>
    <row r="56" spans="1:62" s="3" customFormat="1" ht="15" x14ac:dyDescent="0.25">
      <c r="A56" s="36"/>
      <c r="B56" s="37"/>
      <c r="C56" s="38" t="s">
        <v>1588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0"/>
      <c r="BG56" s="27"/>
      <c r="BH56" s="28"/>
      <c r="BI56" s="35"/>
      <c r="BJ56" s="19"/>
    </row>
    <row r="57" spans="1:62" s="3" customFormat="1" ht="15" x14ac:dyDescent="0.25">
      <c r="A57" s="91" t="s">
        <v>1589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3"/>
      <c r="BG57" s="27"/>
      <c r="BH57" s="28" t="s">
        <v>1589</v>
      </c>
      <c r="BI57" s="35"/>
      <c r="BJ57" s="19"/>
    </row>
    <row r="58" spans="1:62" s="3" customFormat="1" ht="180" x14ac:dyDescent="0.25">
      <c r="A58" s="29" t="s">
        <v>80</v>
      </c>
      <c r="B58" s="30" t="s">
        <v>1180</v>
      </c>
      <c r="C58" s="94" t="s">
        <v>1181</v>
      </c>
      <c r="D58" s="94"/>
      <c r="E58" s="94"/>
      <c r="F58" s="29" t="s">
        <v>669</v>
      </c>
      <c r="G58" s="51">
        <v>0.9</v>
      </c>
      <c r="H58" s="33" t="s">
        <v>1182</v>
      </c>
      <c r="I58" s="33"/>
      <c r="J58" s="33">
        <v>16.79</v>
      </c>
      <c r="K58" s="31" t="s">
        <v>37</v>
      </c>
      <c r="L58" s="33">
        <v>5496.25</v>
      </c>
      <c r="M58" s="33">
        <v>5362.52</v>
      </c>
      <c r="N58" s="34"/>
      <c r="O58" s="33">
        <v>133.72999999999999</v>
      </c>
      <c r="BG58" s="27"/>
      <c r="BH58" s="28"/>
      <c r="BI58" s="35" t="s">
        <v>1181</v>
      </c>
      <c r="BJ58" s="19"/>
    </row>
    <row r="59" spans="1:62" s="3" customFormat="1" ht="15" x14ac:dyDescent="0.25">
      <c r="A59" s="36"/>
      <c r="B59" s="37"/>
      <c r="C59" s="38" t="s">
        <v>3391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19"/>
    </row>
    <row r="60" spans="1:62" s="3" customFormat="1" ht="15" x14ac:dyDescent="0.25">
      <c r="A60" s="41"/>
      <c r="B60" s="42"/>
      <c r="C60" s="42"/>
      <c r="D60" s="42"/>
      <c r="E60" s="43" t="s">
        <v>3392</v>
      </c>
      <c r="F60" s="43"/>
      <c r="G60" s="44"/>
      <c r="H60" s="45"/>
      <c r="I60" s="11"/>
      <c r="J60" s="11"/>
      <c r="K60" s="11"/>
      <c r="L60" s="46">
        <v>5201.6400000000003</v>
      </c>
      <c r="M60" s="47"/>
      <c r="N60" s="47"/>
      <c r="O60" s="48"/>
      <c r="BG60" s="27"/>
      <c r="BH60" s="28"/>
      <c r="BI60" s="35"/>
      <c r="BJ60" s="19"/>
    </row>
    <row r="61" spans="1:62" s="3" customFormat="1" ht="15" x14ac:dyDescent="0.25">
      <c r="A61" s="41"/>
      <c r="B61" s="42"/>
      <c r="C61" s="42"/>
      <c r="D61" s="42"/>
      <c r="E61" s="43" t="s">
        <v>3393</v>
      </c>
      <c r="F61" s="43"/>
      <c r="G61" s="44"/>
      <c r="H61" s="45"/>
      <c r="I61" s="11"/>
      <c r="J61" s="11"/>
      <c r="K61" s="11"/>
      <c r="L61" s="46">
        <v>2734.89</v>
      </c>
      <c r="M61" s="47"/>
      <c r="N61" s="47"/>
      <c r="O61" s="48"/>
      <c r="BG61" s="27"/>
      <c r="BH61" s="28"/>
      <c r="BI61" s="35"/>
      <c r="BJ61" s="19"/>
    </row>
    <row r="62" spans="1:62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13432.78</v>
      </c>
      <c r="M62" s="47"/>
      <c r="N62" s="47"/>
      <c r="O62" s="48"/>
      <c r="BG62" s="27"/>
      <c r="BH62" s="28"/>
      <c r="BI62" s="35"/>
      <c r="BJ62" s="19"/>
    </row>
    <row r="63" spans="1:62" s="3" customFormat="1" ht="180" x14ac:dyDescent="0.25">
      <c r="A63" s="29" t="s">
        <v>88</v>
      </c>
      <c r="B63" s="30" t="s">
        <v>1586</v>
      </c>
      <c r="C63" s="94" t="s">
        <v>1587</v>
      </c>
      <c r="D63" s="94"/>
      <c r="E63" s="94"/>
      <c r="F63" s="29" t="s">
        <v>923</v>
      </c>
      <c r="G63" s="51">
        <v>91.8</v>
      </c>
      <c r="H63" s="33">
        <v>11.71</v>
      </c>
      <c r="I63" s="33"/>
      <c r="J63" s="33">
        <v>11.71</v>
      </c>
      <c r="K63" s="31" t="s">
        <v>37</v>
      </c>
      <c r="L63" s="33">
        <v>9513.56</v>
      </c>
      <c r="M63" s="33"/>
      <c r="N63" s="34"/>
      <c r="O63" s="33">
        <v>9513.56</v>
      </c>
      <c r="BG63" s="27"/>
      <c r="BH63" s="28"/>
      <c r="BI63" s="35" t="s">
        <v>1587</v>
      </c>
      <c r="BJ63" s="19"/>
    </row>
    <row r="64" spans="1:62" s="3" customFormat="1" ht="15" x14ac:dyDescent="0.25">
      <c r="A64" s="36"/>
      <c r="B64" s="37"/>
      <c r="C64" s="38" t="s">
        <v>1588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BG64" s="27"/>
      <c r="BH64" s="28"/>
      <c r="BI64" s="35"/>
      <c r="BJ64" s="19"/>
    </row>
    <row r="65" spans="1:62" s="3" customFormat="1" ht="15" x14ac:dyDescent="0.25">
      <c r="A65" s="91" t="s">
        <v>3394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3"/>
      <c r="BG65" s="27"/>
      <c r="BH65" s="28" t="s">
        <v>3394</v>
      </c>
      <c r="BI65" s="35"/>
      <c r="BJ65" s="19"/>
    </row>
    <row r="66" spans="1:62" s="3" customFormat="1" ht="180" x14ac:dyDescent="0.25">
      <c r="A66" s="29" t="s">
        <v>100</v>
      </c>
      <c r="B66" s="30" t="s">
        <v>1617</v>
      </c>
      <c r="C66" s="94" t="s">
        <v>1618</v>
      </c>
      <c r="D66" s="94"/>
      <c r="E66" s="94"/>
      <c r="F66" s="29" t="s">
        <v>669</v>
      </c>
      <c r="G66" s="49">
        <v>0.18</v>
      </c>
      <c r="H66" s="33" t="s">
        <v>1619</v>
      </c>
      <c r="I66" s="33" t="s">
        <v>1620</v>
      </c>
      <c r="J66" s="33">
        <v>72.97</v>
      </c>
      <c r="K66" s="31" t="s">
        <v>37</v>
      </c>
      <c r="L66" s="33">
        <v>1072.47</v>
      </c>
      <c r="M66" s="33">
        <v>791.81</v>
      </c>
      <c r="N66" s="34" t="s">
        <v>3395</v>
      </c>
      <c r="O66" s="33">
        <v>116.24</v>
      </c>
      <c r="BG66" s="27"/>
      <c r="BH66" s="28"/>
      <c r="BI66" s="35" t="s">
        <v>1618</v>
      </c>
      <c r="BJ66" s="19"/>
    </row>
    <row r="67" spans="1:62" s="3" customFormat="1" ht="15" x14ac:dyDescent="0.25">
      <c r="A67" s="36"/>
      <c r="B67" s="37"/>
      <c r="C67" s="38" t="s">
        <v>1293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40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3396</v>
      </c>
      <c r="F68" s="43"/>
      <c r="G68" s="44"/>
      <c r="H68" s="45"/>
      <c r="I68" s="11"/>
      <c r="J68" s="11"/>
      <c r="K68" s="11"/>
      <c r="L68" s="46">
        <v>826.13</v>
      </c>
      <c r="M68" s="47"/>
      <c r="N68" s="47"/>
      <c r="O68" s="48"/>
      <c r="BG68" s="27"/>
      <c r="BH68" s="28"/>
      <c r="BI68" s="35"/>
      <c r="BJ68" s="19"/>
    </row>
    <row r="69" spans="1:62" s="3" customFormat="1" ht="15" x14ac:dyDescent="0.25">
      <c r="A69" s="41"/>
      <c r="B69" s="42"/>
      <c r="C69" s="42"/>
      <c r="D69" s="42"/>
      <c r="E69" s="43" t="s">
        <v>3397</v>
      </c>
      <c r="F69" s="43"/>
      <c r="G69" s="44"/>
      <c r="H69" s="45"/>
      <c r="I69" s="11"/>
      <c r="J69" s="11"/>
      <c r="K69" s="11"/>
      <c r="L69" s="46">
        <v>434.36</v>
      </c>
      <c r="M69" s="47"/>
      <c r="N69" s="47"/>
      <c r="O69" s="48"/>
      <c r="BG69" s="27"/>
      <c r="BH69" s="28"/>
      <c r="BI69" s="35"/>
      <c r="BJ69" s="19"/>
    </row>
    <row r="70" spans="1:62" s="3" customFormat="1" ht="15" x14ac:dyDescent="0.25">
      <c r="A70" s="41"/>
      <c r="B70" s="42"/>
      <c r="C70" s="42"/>
      <c r="D70" s="42"/>
      <c r="E70" s="43" t="s">
        <v>42</v>
      </c>
      <c r="F70" s="43"/>
      <c r="G70" s="44"/>
      <c r="H70" s="45"/>
      <c r="I70" s="11"/>
      <c r="J70" s="11"/>
      <c r="K70" s="11"/>
      <c r="L70" s="46">
        <v>2332.96</v>
      </c>
      <c r="M70" s="47"/>
      <c r="N70" s="47"/>
      <c r="O70" s="48"/>
      <c r="BG70" s="27"/>
      <c r="BH70" s="28"/>
      <c r="BI70" s="35"/>
      <c r="BJ70" s="19"/>
    </row>
    <row r="71" spans="1:62" s="3" customFormat="1" ht="180" x14ac:dyDescent="0.25">
      <c r="A71" s="29" t="s">
        <v>116</v>
      </c>
      <c r="B71" s="30" t="s">
        <v>1222</v>
      </c>
      <c r="C71" s="94" t="s">
        <v>1223</v>
      </c>
      <c r="D71" s="94"/>
      <c r="E71" s="94"/>
      <c r="F71" s="29" t="s">
        <v>669</v>
      </c>
      <c r="G71" s="49">
        <v>1.1599999999999999</v>
      </c>
      <c r="H71" s="33" t="s">
        <v>1224</v>
      </c>
      <c r="I71" s="33" t="s">
        <v>1225</v>
      </c>
      <c r="J71" s="33">
        <v>37.03</v>
      </c>
      <c r="K71" s="31" t="s">
        <v>37</v>
      </c>
      <c r="L71" s="33">
        <v>5731.33</v>
      </c>
      <c r="M71" s="33">
        <v>4618.8599999999997</v>
      </c>
      <c r="N71" s="34" t="s">
        <v>3398</v>
      </c>
      <c r="O71" s="33">
        <v>380.15</v>
      </c>
      <c r="BG71" s="27"/>
      <c r="BH71" s="28"/>
      <c r="BI71" s="35" t="s">
        <v>1223</v>
      </c>
      <c r="BJ71" s="19"/>
    </row>
    <row r="72" spans="1:62" s="3" customFormat="1" ht="15" x14ac:dyDescent="0.25">
      <c r="A72" s="36"/>
      <c r="B72" s="37"/>
      <c r="C72" s="38" t="s">
        <v>3399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BG72" s="27"/>
      <c r="BH72" s="28"/>
      <c r="BI72" s="35"/>
      <c r="BJ72" s="19"/>
    </row>
    <row r="73" spans="1:62" s="3" customFormat="1" ht="15" x14ac:dyDescent="0.25">
      <c r="A73" s="41"/>
      <c r="B73" s="42"/>
      <c r="C73" s="42"/>
      <c r="D73" s="42"/>
      <c r="E73" s="43" t="s">
        <v>3400</v>
      </c>
      <c r="F73" s="43"/>
      <c r="G73" s="44"/>
      <c r="H73" s="45"/>
      <c r="I73" s="11"/>
      <c r="J73" s="11"/>
      <c r="K73" s="11"/>
      <c r="L73" s="46">
        <v>4721.4799999999996</v>
      </c>
      <c r="M73" s="47"/>
      <c r="N73" s="47"/>
      <c r="O73" s="48"/>
      <c r="BG73" s="27"/>
      <c r="BH73" s="28"/>
      <c r="BI73" s="35"/>
      <c r="BJ73" s="19"/>
    </row>
    <row r="74" spans="1:62" s="3" customFormat="1" ht="15" x14ac:dyDescent="0.25">
      <c r="A74" s="41"/>
      <c r="B74" s="42"/>
      <c r="C74" s="42"/>
      <c r="D74" s="42"/>
      <c r="E74" s="43" t="s">
        <v>3401</v>
      </c>
      <c r="F74" s="43"/>
      <c r="G74" s="44"/>
      <c r="H74" s="45"/>
      <c r="I74" s="11"/>
      <c r="J74" s="11"/>
      <c r="K74" s="11"/>
      <c r="L74" s="46">
        <v>2482.4299999999998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42</v>
      </c>
      <c r="F75" s="43"/>
      <c r="G75" s="44"/>
      <c r="H75" s="45"/>
      <c r="I75" s="11"/>
      <c r="J75" s="11"/>
      <c r="K75" s="11"/>
      <c r="L75" s="46">
        <v>12935.24</v>
      </c>
      <c r="M75" s="47"/>
      <c r="N75" s="47"/>
      <c r="O75" s="48"/>
      <c r="BG75" s="27"/>
      <c r="BH75" s="28"/>
      <c r="BI75" s="35"/>
      <c r="BJ75" s="19"/>
    </row>
    <row r="76" spans="1:62" s="3" customFormat="1" ht="180" x14ac:dyDescent="0.25">
      <c r="A76" s="29" t="s">
        <v>129</v>
      </c>
      <c r="B76" s="30" t="s">
        <v>3402</v>
      </c>
      <c r="C76" s="94" t="s">
        <v>3403</v>
      </c>
      <c r="D76" s="94"/>
      <c r="E76" s="94"/>
      <c r="F76" s="29" t="s">
        <v>923</v>
      </c>
      <c r="G76" s="49">
        <v>144.84</v>
      </c>
      <c r="H76" s="33">
        <v>43.8</v>
      </c>
      <c r="I76" s="33"/>
      <c r="J76" s="33">
        <v>43.8</v>
      </c>
      <c r="K76" s="31" t="s">
        <v>37</v>
      </c>
      <c r="L76" s="33">
        <v>56144.33</v>
      </c>
      <c r="M76" s="33"/>
      <c r="N76" s="34"/>
      <c r="O76" s="33">
        <v>56144.33</v>
      </c>
      <c r="BG76" s="27"/>
      <c r="BH76" s="28"/>
      <c r="BI76" s="35" t="s">
        <v>3403</v>
      </c>
      <c r="BJ76" s="19"/>
    </row>
    <row r="77" spans="1:62" s="3" customFormat="1" ht="15" x14ac:dyDescent="0.25">
      <c r="A77" s="36"/>
      <c r="B77" s="37"/>
      <c r="C77" s="38" t="s">
        <v>3404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40"/>
      <c r="BG77" s="27"/>
      <c r="BH77" s="28"/>
      <c r="BI77" s="35"/>
      <c r="BJ77" s="19"/>
    </row>
    <row r="78" spans="1:62" s="3" customFormat="1" ht="15" x14ac:dyDescent="0.25">
      <c r="A78" s="91" t="s">
        <v>3405</v>
      </c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3"/>
      <c r="BG78" s="27"/>
      <c r="BH78" s="28" t="s">
        <v>3405</v>
      </c>
      <c r="BI78" s="35"/>
      <c r="BJ78" s="19"/>
    </row>
    <row r="79" spans="1:62" s="3" customFormat="1" ht="180" x14ac:dyDescent="0.25">
      <c r="A79" s="29" t="s">
        <v>156</v>
      </c>
      <c r="B79" s="30" t="s">
        <v>1594</v>
      </c>
      <c r="C79" s="94" t="s">
        <v>1595</v>
      </c>
      <c r="D79" s="94"/>
      <c r="E79" s="94"/>
      <c r="F79" s="29" t="s">
        <v>669</v>
      </c>
      <c r="G79" s="49">
        <v>0.92</v>
      </c>
      <c r="H79" s="33" t="s">
        <v>1596</v>
      </c>
      <c r="I79" s="33" t="s">
        <v>1597</v>
      </c>
      <c r="J79" s="33">
        <v>72.97</v>
      </c>
      <c r="K79" s="31" t="s">
        <v>37</v>
      </c>
      <c r="L79" s="33">
        <v>5800.01</v>
      </c>
      <c r="M79" s="33">
        <v>4047.04</v>
      </c>
      <c r="N79" s="34" t="s">
        <v>3406</v>
      </c>
      <c r="O79" s="33">
        <v>594.12</v>
      </c>
      <c r="BG79" s="27"/>
      <c r="BH79" s="28"/>
      <c r="BI79" s="35" t="s">
        <v>1595</v>
      </c>
      <c r="BJ79" s="19"/>
    </row>
    <row r="80" spans="1:62" s="3" customFormat="1" ht="15" x14ac:dyDescent="0.25">
      <c r="A80" s="36"/>
      <c r="B80" s="37"/>
      <c r="C80" s="38" t="s">
        <v>3407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40"/>
      <c r="BG80" s="27"/>
      <c r="BH80" s="28"/>
      <c r="BI80" s="35"/>
      <c r="BJ80" s="19"/>
    </row>
    <row r="81" spans="1:62" s="3" customFormat="1" ht="15" x14ac:dyDescent="0.25">
      <c r="A81" s="41"/>
      <c r="B81" s="42"/>
      <c r="C81" s="42"/>
      <c r="D81" s="42"/>
      <c r="E81" s="43" t="s">
        <v>3408</v>
      </c>
      <c r="F81" s="43"/>
      <c r="G81" s="44"/>
      <c r="H81" s="45"/>
      <c r="I81" s="11"/>
      <c r="J81" s="11"/>
      <c r="K81" s="11"/>
      <c r="L81" s="46">
        <v>4356.22</v>
      </c>
      <c r="M81" s="47"/>
      <c r="N81" s="47"/>
      <c r="O81" s="48"/>
      <c r="BG81" s="27"/>
      <c r="BH81" s="28"/>
      <c r="BI81" s="35"/>
      <c r="BJ81" s="19"/>
    </row>
    <row r="82" spans="1:62" s="3" customFormat="1" ht="15" x14ac:dyDescent="0.25">
      <c r="A82" s="41"/>
      <c r="B82" s="42"/>
      <c r="C82" s="42"/>
      <c r="D82" s="42"/>
      <c r="E82" s="43" t="s">
        <v>3409</v>
      </c>
      <c r="F82" s="43"/>
      <c r="G82" s="44"/>
      <c r="H82" s="45"/>
      <c r="I82" s="11"/>
      <c r="J82" s="11"/>
      <c r="K82" s="11"/>
      <c r="L82" s="46">
        <v>2290.38</v>
      </c>
      <c r="M82" s="47"/>
      <c r="N82" s="47"/>
      <c r="O82" s="48"/>
      <c r="BG82" s="27"/>
      <c r="BH82" s="28"/>
      <c r="BI82" s="35"/>
      <c r="BJ82" s="19"/>
    </row>
    <row r="83" spans="1:62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12446.61</v>
      </c>
      <c r="M83" s="47"/>
      <c r="N83" s="47"/>
      <c r="O83" s="48"/>
      <c r="BG83" s="27"/>
      <c r="BH83" s="28"/>
      <c r="BI83" s="35"/>
      <c r="BJ83" s="19"/>
    </row>
    <row r="84" spans="1:62" s="3" customFormat="1" ht="180" x14ac:dyDescent="0.25">
      <c r="A84" s="29" t="s">
        <v>161</v>
      </c>
      <c r="B84" s="30" t="s">
        <v>3410</v>
      </c>
      <c r="C84" s="94" t="s">
        <v>3411</v>
      </c>
      <c r="D84" s="94"/>
      <c r="E84" s="94"/>
      <c r="F84" s="29" t="s">
        <v>923</v>
      </c>
      <c r="G84" s="49">
        <v>99.96</v>
      </c>
      <c r="H84" s="33">
        <v>111.22</v>
      </c>
      <c r="I84" s="33"/>
      <c r="J84" s="33">
        <v>111.22</v>
      </c>
      <c r="K84" s="31" t="s">
        <v>37</v>
      </c>
      <c r="L84" s="33">
        <v>98390.33</v>
      </c>
      <c r="M84" s="33"/>
      <c r="N84" s="34"/>
      <c r="O84" s="33">
        <v>98390.33</v>
      </c>
      <c r="BG84" s="27"/>
      <c r="BH84" s="28"/>
      <c r="BI84" s="35" t="s">
        <v>3411</v>
      </c>
      <c r="BJ84" s="19"/>
    </row>
    <row r="85" spans="1:62" s="3" customFormat="1" ht="15" x14ac:dyDescent="0.25">
      <c r="A85" s="36"/>
      <c r="B85" s="37"/>
      <c r="C85" s="38" t="s">
        <v>3412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40"/>
      <c r="BG85" s="27"/>
      <c r="BH85" s="28"/>
      <c r="BI85" s="35"/>
      <c r="BJ85" s="19"/>
    </row>
    <row r="86" spans="1:62" s="3" customFormat="1" ht="15" x14ac:dyDescent="0.25">
      <c r="A86" s="91" t="s">
        <v>3413</v>
      </c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3"/>
      <c r="BG86" s="27"/>
      <c r="BH86" s="28" t="s">
        <v>3413</v>
      </c>
      <c r="BI86" s="35"/>
      <c r="BJ86" s="19"/>
    </row>
    <row r="87" spans="1:62" s="3" customFormat="1" ht="180" x14ac:dyDescent="0.25">
      <c r="A87" s="29" t="s">
        <v>165</v>
      </c>
      <c r="B87" s="30" t="s">
        <v>3414</v>
      </c>
      <c r="C87" s="94" t="s">
        <v>3415</v>
      </c>
      <c r="D87" s="94"/>
      <c r="E87" s="94"/>
      <c r="F87" s="29" t="s">
        <v>669</v>
      </c>
      <c r="G87" s="49">
        <v>2.4900000000000002</v>
      </c>
      <c r="H87" s="33" t="s">
        <v>3416</v>
      </c>
      <c r="I87" s="33" t="s">
        <v>3417</v>
      </c>
      <c r="J87" s="33">
        <v>73.05</v>
      </c>
      <c r="K87" s="31" t="s">
        <v>37</v>
      </c>
      <c r="L87" s="33">
        <v>19115.88</v>
      </c>
      <c r="M87" s="33">
        <v>11353.17</v>
      </c>
      <c r="N87" s="34" t="s">
        <v>3418</v>
      </c>
      <c r="O87" s="33">
        <v>1609.77</v>
      </c>
      <c r="BG87" s="27"/>
      <c r="BH87" s="28"/>
      <c r="BI87" s="35" t="s">
        <v>3415</v>
      </c>
      <c r="BJ87" s="19"/>
    </row>
    <row r="88" spans="1:62" s="3" customFormat="1" ht="15" x14ac:dyDescent="0.25">
      <c r="A88" s="36"/>
      <c r="B88" s="37"/>
      <c r="C88" s="38" t="s">
        <v>3419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40"/>
      <c r="BG88" s="27"/>
      <c r="BH88" s="28"/>
      <c r="BI88" s="35"/>
      <c r="BJ88" s="19"/>
    </row>
    <row r="89" spans="1:62" s="3" customFormat="1" ht="15" x14ac:dyDescent="0.25">
      <c r="A89" s="41"/>
      <c r="B89" s="42"/>
      <c r="C89" s="42"/>
      <c r="D89" s="42"/>
      <c r="E89" s="43" t="s">
        <v>3420</v>
      </c>
      <c r="F89" s="43"/>
      <c r="G89" s="44"/>
      <c r="H89" s="45"/>
      <c r="I89" s="11"/>
      <c r="J89" s="11"/>
      <c r="K89" s="11"/>
      <c r="L89" s="46">
        <v>13445.49</v>
      </c>
      <c r="M89" s="47"/>
      <c r="N89" s="47"/>
      <c r="O89" s="48"/>
      <c r="BG89" s="27"/>
      <c r="BH89" s="28"/>
      <c r="BI89" s="35"/>
      <c r="BJ89" s="19"/>
    </row>
    <row r="90" spans="1:62" s="3" customFormat="1" ht="15" x14ac:dyDescent="0.25">
      <c r="A90" s="41"/>
      <c r="B90" s="42"/>
      <c r="C90" s="42"/>
      <c r="D90" s="42"/>
      <c r="E90" s="43" t="s">
        <v>3421</v>
      </c>
      <c r="F90" s="43"/>
      <c r="G90" s="44"/>
      <c r="H90" s="45"/>
      <c r="I90" s="11"/>
      <c r="J90" s="11"/>
      <c r="K90" s="11"/>
      <c r="L90" s="46">
        <v>7069.28</v>
      </c>
      <c r="M90" s="47"/>
      <c r="N90" s="47"/>
      <c r="O90" s="48"/>
      <c r="BG90" s="27"/>
      <c r="BH90" s="28"/>
      <c r="BI90" s="35"/>
      <c r="BJ90" s="19"/>
    </row>
    <row r="91" spans="1:62" s="3" customFormat="1" ht="15" x14ac:dyDescent="0.25">
      <c r="A91" s="41"/>
      <c r="B91" s="42"/>
      <c r="C91" s="42"/>
      <c r="D91" s="42"/>
      <c r="E91" s="43" t="s">
        <v>42</v>
      </c>
      <c r="F91" s="43"/>
      <c r="G91" s="44"/>
      <c r="H91" s="45"/>
      <c r="I91" s="11"/>
      <c r="J91" s="11"/>
      <c r="K91" s="11"/>
      <c r="L91" s="46">
        <v>39630.65</v>
      </c>
      <c r="M91" s="47"/>
      <c r="N91" s="47"/>
      <c r="O91" s="48"/>
      <c r="BG91" s="27"/>
      <c r="BH91" s="28"/>
      <c r="BI91" s="35"/>
      <c r="BJ91" s="19"/>
    </row>
    <row r="92" spans="1:62" s="3" customFormat="1" ht="180" x14ac:dyDescent="0.25">
      <c r="A92" s="29" t="s">
        <v>175</v>
      </c>
      <c r="B92" s="30" t="s">
        <v>3422</v>
      </c>
      <c r="C92" s="94" t="s">
        <v>3423</v>
      </c>
      <c r="D92" s="94"/>
      <c r="E92" s="94"/>
      <c r="F92" s="29" t="s">
        <v>669</v>
      </c>
      <c r="G92" s="49">
        <v>0.54</v>
      </c>
      <c r="H92" s="33" t="s">
        <v>3424</v>
      </c>
      <c r="I92" s="33" t="s">
        <v>3425</v>
      </c>
      <c r="J92" s="33">
        <v>38.65</v>
      </c>
      <c r="K92" s="31" t="s">
        <v>37</v>
      </c>
      <c r="L92" s="33">
        <v>4605.96</v>
      </c>
      <c r="M92" s="33">
        <v>4022.7</v>
      </c>
      <c r="N92" s="34" t="s">
        <v>3426</v>
      </c>
      <c r="O92" s="33">
        <v>184.71</v>
      </c>
      <c r="BG92" s="27"/>
      <c r="BH92" s="28"/>
      <c r="BI92" s="35" t="s">
        <v>3423</v>
      </c>
      <c r="BJ92" s="19"/>
    </row>
    <row r="93" spans="1:62" s="3" customFormat="1" ht="15" x14ac:dyDescent="0.25">
      <c r="A93" s="36"/>
      <c r="B93" s="37"/>
      <c r="C93" s="38" t="s">
        <v>3427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40"/>
      <c r="BG93" s="27"/>
      <c r="BH93" s="28"/>
      <c r="BI93" s="35"/>
      <c r="BJ93" s="19"/>
    </row>
    <row r="94" spans="1:62" s="3" customFormat="1" ht="15" x14ac:dyDescent="0.25">
      <c r="A94" s="41"/>
      <c r="B94" s="42"/>
      <c r="C94" s="42"/>
      <c r="D94" s="42"/>
      <c r="E94" s="43" t="s">
        <v>3428</v>
      </c>
      <c r="F94" s="43"/>
      <c r="G94" s="44"/>
      <c r="H94" s="45"/>
      <c r="I94" s="11"/>
      <c r="J94" s="11"/>
      <c r="K94" s="11"/>
      <c r="L94" s="46">
        <v>4014.3</v>
      </c>
      <c r="M94" s="47"/>
      <c r="N94" s="47"/>
      <c r="O94" s="48"/>
      <c r="BG94" s="27"/>
      <c r="BH94" s="28"/>
      <c r="BI94" s="35"/>
      <c r="BJ94" s="19"/>
    </row>
    <row r="95" spans="1:62" s="3" customFormat="1" ht="15" x14ac:dyDescent="0.25">
      <c r="A95" s="41"/>
      <c r="B95" s="42"/>
      <c r="C95" s="42"/>
      <c r="D95" s="42"/>
      <c r="E95" s="43" t="s">
        <v>3429</v>
      </c>
      <c r="F95" s="43"/>
      <c r="G95" s="44"/>
      <c r="H95" s="45"/>
      <c r="I95" s="11"/>
      <c r="J95" s="11"/>
      <c r="K95" s="11"/>
      <c r="L95" s="46">
        <v>2110.61</v>
      </c>
      <c r="M95" s="47"/>
      <c r="N95" s="47"/>
      <c r="O95" s="48"/>
      <c r="BG95" s="27"/>
      <c r="BH95" s="28"/>
      <c r="BI95" s="35"/>
      <c r="BJ95" s="19"/>
    </row>
    <row r="96" spans="1:62" s="3" customFormat="1" ht="15" x14ac:dyDescent="0.25">
      <c r="A96" s="41"/>
      <c r="B96" s="42"/>
      <c r="C96" s="42"/>
      <c r="D96" s="42"/>
      <c r="E96" s="43" t="s">
        <v>42</v>
      </c>
      <c r="F96" s="43"/>
      <c r="G96" s="44"/>
      <c r="H96" s="45"/>
      <c r="I96" s="11"/>
      <c r="J96" s="11"/>
      <c r="K96" s="11"/>
      <c r="L96" s="46">
        <v>10730.87</v>
      </c>
      <c r="M96" s="47"/>
      <c r="N96" s="47"/>
      <c r="O96" s="48"/>
      <c r="BG96" s="27"/>
      <c r="BH96" s="28"/>
      <c r="BI96" s="35"/>
      <c r="BJ96" s="19"/>
    </row>
    <row r="97" spans="1:62" s="3" customFormat="1" ht="180" x14ac:dyDescent="0.25">
      <c r="A97" s="29" t="s">
        <v>182</v>
      </c>
      <c r="B97" s="30" t="s">
        <v>3430</v>
      </c>
      <c r="C97" s="94" t="s">
        <v>3431</v>
      </c>
      <c r="D97" s="94"/>
      <c r="E97" s="94"/>
      <c r="F97" s="29" t="s">
        <v>923</v>
      </c>
      <c r="G97" s="49">
        <v>327.42</v>
      </c>
      <c r="H97" s="33">
        <v>150.41</v>
      </c>
      <c r="I97" s="33"/>
      <c r="J97" s="33">
        <v>150.41</v>
      </c>
      <c r="K97" s="31" t="s">
        <v>37</v>
      </c>
      <c r="L97" s="33">
        <v>435838.09</v>
      </c>
      <c r="M97" s="33"/>
      <c r="N97" s="34"/>
      <c r="O97" s="33">
        <v>435838.09</v>
      </c>
      <c r="BG97" s="27"/>
      <c r="BH97" s="28"/>
      <c r="BI97" s="35" t="s">
        <v>3431</v>
      </c>
      <c r="BJ97" s="19"/>
    </row>
    <row r="98" spans="1:62" s="3" customFormat="1" ht="15" x14ac:dyDescent="0.25">
      <c r="A98" s="36"/>
      <c r="B98" s="37"/>
      <c r="C98" s="38" t="s">
        <v>3432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40"/>
      <c r="BG98" s="27"/>
      <c r="BH98" s="28"/>
      <c r="BI98" s="35"/>
      <c r="BJ98" s="19"/>
    </row>
    <row r="99" spans="1:62" s="3" customFormat="1" ht="15" x14ac:dyDescent="0.25">
      <c r="A99" s="91" t="s">
        <v>3433</v>
      </c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3"/>
      <c r="BG99" s="27"/>
      <c r="BH99" s="28" t="s">
        <v>3433</v>
      </c>
      <c r="BI99" s="35"/>
      <c r="BJ99" s="19"/>
    </row>
    <row r="100" spans="1:62" s="3" customFormat="1" ht="180" x14ac:dyDescent="0.25">
      <c r="A100" s="29" t="s">
        <v>200</v>
      </c>
      <c r="B100" s="30" t="s">
        <v>3414</v>
      </c>
      <c r="C100" s="94" t="s">
        <v>3415</v>
      </c>
      <c r="D100" s="94"/>
      <c r="E100" s="94"/>
      <c r="F100" s="29" t="s">
        <v>669</v>
      </c>
      <c r="G100" s="49">
        <v>9.0299999999999994</v>
      </c>
      <c r="H100" s="33" t="s">
        <v>3416</v>
      </c>
      <c r="I100" s="33" t="s">
        <v>3417</v>
      </c>
      <c r="J100" s="33">
        <v>73.05</v>
      </c>
      <c r="K100" s="31" t="s">
        <v>37</v>
      </c>
      <c r="L100" s="33">
        <v>69323.839999999997</v>
      </c>
      <c r="M100" s="33">
        <v>41172.339999999997</v>
      </c>
      <c r="N100" s="34" t="s">
        <v>3434</v>
      </c>
      <c r="O100" s="33">
        <v>5837.83</v>
      </c>
      <c r="BG100" s="27"/>
      <c r="BH100" s="28"/>
      <c r="BI100" s="35" t="s">
        <v>3415</v>
      </c>
      <c r="BJ100" s="19"/>
    </row>
    <row r="101" spans="1:62" s="3" customFormat="1" ht="15" x14ac:dyDescent="0.25">
      <c r="A101" s="36"/>
      <c r="B101" s="37"/>
      <c r="C101" s="38" t="s">
        <v>3435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40"/>
      <c r="BG101" s="27"/>
      <c r="BH101" s="28"/>
      <c r="BI101" s="35"/>
      <c r="BJ101" s="19"/>
    </row>
    <row r="102" spans="1:62" s="3" customFormat="1" ht="15" x14ac:dyDescent="0.25">
      <c r="A102" s="41"/>
      <c r="B102" s="42"/>
      <c r="C102" s="42"/>
      <c r="D102" s="42"/>
      <c r="E102" s="43" t="s">
        <v>3436</v>
      </c>
      <c r="F102" s="43"/>
      <c r="G102" s="44"/>
      <c r="H102" s="45"/>
      <c r="I102" s="11"/>
      <c r="J102" s="11"/>
      <c r="K102" s="11"/>
      <c r="L102" s="46">
        <v>48760.15</v>
      </c>
      <c r="M102" s="47"/>
      <c r="N102" s="47"/>
      <c r="O102" s="48"/>
      <c r="BG102" s="27"/>
      <c r="BH102" s="28"/>
      <c r="BI102" s="35"/>
      <c r="BJ102" s="19"/>
    </row>
    <row r="103" spans="1:62" s="3" customFormat="1" ht="15" x14ac:dyDescent="0.25">
      <c r="A103" s="41"/>
      <c r="B103" s="42"/>
      <c r="C103" s="42"/>
      <c r="D103" s="42"/>
      <c r="E103" s="43" t="s">
        <v>3437</v>
      </c>
      <c r="F103" s="43"/>
      <c r="G103" s="44"/>
      <c r="H103" s="45"/>
      <c r="I103" s="11"/>
      <c r="J103" s="11"/>
      <c r="K103" s="11"/>
      <c r="L103" s="46">
        <v>25636.78</v>
      </c>
      <c r="M103" s="47"/>
      <c r="N103" s="47"/>
      <c r="O103" s="48"/>
      <c r="BG103" s="27"/>
      <c r="BH103" s="28"/>
      <c r="BI103" s="35"/>
      <c r="BJ103" s="19"/>
    </row>
    <row r="104" spans="1:62" s="3" customFormat="1" ht="15" x14ac:dyDescent="0.25">
      <c r="A104" s="41"/>
      <c r="B104" s="42"/>
      <c r="C104" s="42"/>
      <c r="D104" s="42"/>
      <c r="E104" s="43" t="s">
        <v>42</v>
      </c>
      <c r="F104" s="43"/>
      <c r="G104" s="44"/>
      <c r="H104" s="45"/>
      <c r="I104" s="11"/>
      <c r="J104" s="11"/>
      <c r="K104" s="11"/>
      <c r="L104" s="46">
        <v>143720.76999999999</v>
      </c>
      <c r="M104" s="47"/>
      <c r="N104" s="47"/>
      <c r="O104" s="48"/>
      <c r="BG104" s="27"/>
      <c r="BH104" s="28"/>
      <c r="BI104" s="35"/>
      <c r="BJ104" s="19"/>
    </row>
    <row r="105" spans="1:62" s="3" customFormat="1" ht="180" x14ac:dyDescent="0.25">
      <c r="A105" s="29" t="s">
        <v>374</v>
      </c>
      <c r="B105" s="30" t="s">
        <v>3422</v>
      </c>
      <c r="C105" s="94" t="s">
        <v>3423</v>
      </c>
      <c r="D105" s="94"/>
      <c r="E105" s="94"/>
      <c r="F105" s="29" t="s">
        <v>669</v>
      </c>
      <c r="G105" s="49">
        <v>1.38</v>
      </c>
      <c r="H105" s="33" t="s">
        <v>3424</v>
      </c>
      <c r="I105" s="33" t="s">
        <v>3425</v>
      </c>
      <c r="J105" s="33">
        <v>38.65</v>
      </c>
      <c r="K105" s="31" t="s">
        <v>37</v>
      </c>
      <c r="L105" s="33">
        <v>11770.78</v>
      </c>
      <c r="M105" s="33">
        <v>10280.23</v>
      </c>
      <c r="N105" s="34" t="s">
        <v>3438</v>
      </c>
      <c r="O105" s="33">
        <v>472.03</v>
      </c>
      <c r="BG105" s="27"/>
      <c r="BH105" s="28"/>
      <c r="BI105" s="35" t="s">
        <v>3423</v>
      </c>
      <c r="BJ105" s="19"/>
    </row>
    <row r="106" spans="1:62" s="3" customFormat="1" ht="15" x14ac:dyDescent="0.25">
      <c r="A106" s="36"/>
      <c r="B106" s="37"/>
      <c r="C106" s="38" t="s">
        <v>3439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40"/>
      <c r="BG106" s="27"/>
      <c r="BH106" s="28"/>
      <c r="BI106" s="35"/>
      <c r="BJ106" s="19"/>
    </row>
    <row r="107" spans="1:62" s="3" customFormat="1" ht="15" x14ac:dyDescent="0.25">
      <c r="A107" s="41"/>
      <c r="B107" s="42"/>
      <c r="C107" s="42"/>
      <c r="D107" s="42"/>
      <c r="E107" s="43" t="s">
        <v>3440</v>
      </c>
      <c r="F107" s="43"/>
      <c r="G107" s="44"/>
      <c r="H107" s="45"/>
      <c r="I107" s="11"/>
      <c r="J107" s="11"/>
      <c r="K107" s="11"/>
      <c r="L107" s="46">
        <v>10258.76</v>
      </c>
      <c r="M107" s="47"/>
      <c r="N107" s="47"/>
      <c r="O107" s="48"/>
      <c r="BG107" s="27"/>
      <c r="BH107" s="28"/>
      <c r="BI107" s="35"/>
      <c r="BJ107" s="19"/>
    </row>
    <row r="108" spans="1:62" s="3" customFormat="1" ht="15" x14ac:dyDescent="0.25">
      <c r="A108" s="41"/>
      <c r="B108" s="42"/>
      <c r="C108" s="42"/>
      <c r="D108" s="42"/>
      <c r="E108" s="43" t="s">
        <v>3441</v>
      </c>
      <c r="F108" s="43"/>
      <c r="G108" s="44"/>
      <c r="H108" s="45"/>
      <c r="I108" s="11"/>
      <c r="J108" s="11"/>
      <c r="K108" s="11"/>
      <c r="L108" s="46">
        <v>5393.78</v>
      </c>
      <c r="M108" s="47"/>
      <c r="N108" s="47"/>
      <c r="O108" s="48"/>
      <c r="BG108" s="27"/>
      <c r="BH108" s="28"/>
      <c r="BI108" s="35"/>
      <c r="BJ108" s="19"/>
    </row>
    <row r="109" spans="1:62" s="3" customFormat="1" ht="15" x14ac:dyDescent="0.25">
      <c r="A109" s="41"/>
      <c r="B109" s="42"/>
      <c r="C109" s="42"/>
      <c r="D109" s="42"/>
      <c r="E109" s="43" t="s">
        <v>42</v>
      </c>
      <c r="F109" s="43"/>
      <c r="G109" s="44"/>
      <c r="H109" s="45"/>
      <c r="I109" s="11"/>
      <c r="J109" s="11"/>
      <c r="K109" s="11"/>
      <c r="L109" s="46">
        <v>27423.32</v>
      </c>
      <c r="M109" s="47"/>
      <c r="N109" s="47"/>
      <c r="O109" s="48"/>
      <c r="BG109" s="27"/>
      <c r="BH109" s="28"/>
      <c r="BI109" s="35"/>
      <c r="BJ109" s="19"/>
    </row>
    <row r="110" spans="1:62" s="3" customFormat="1" ht="180" x14ac:dyDescent="0.25">
      <c r="A110" s="29" t="s">
        <v>382</v>
      </c>
      <c r="B110" s="30" t="s">
        <v>3442</v>
      </c>
      <c r="C110" s="94" t="s">
        <v>3443</v>
      </c>
      <c r="D110" s="94"/>
      <c r="E110" s="94"/>
      <c r="F110" s="29" t="s">
        <v>923</v>
      </c>
      <c r="G110" s="49">
        <v>1125.06</v>
      </c>
      <c r="H110" s="33">
        <v>204.86</v>
      </c>
      <c r="I110" s="33"/>
      <c r="J110" s="33">
        <v>204.86</v>
      </c>
      <c r="K110" s="31" t="s">
        <v>37</v>
      </c>
      <c r="L110" s="33">
        <v>2039746.16</v>
      </c>
      <c r="M110" s="33"/>
      <c r="N110" s="34"/>
      <c r="O110" s="33">
        <v>2039746.16</v>
      </c>
      <c r="BG110" s="27"/>
      <c r="BH110" s="28"/>
      <c r="BI110" s="35" t="s">
        <v>3443</v>
      </c>
      <c r="BJ110" s="19"/>
    </row>
    <row r="111" spans="1:62" s="3" customFormat="1" ht="15" x14ac:dyDescent="0.25">
      <c r="A111" s="36"/>
      <c r="B111" s="37"/>
      <c r="C111" s="38" t="s">
        <v>3444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40"/>
      <c r="BG111" s="27"/>
      <c r="BH111" s="28"/>
      <c r="BI111" s="35"/>
      <c r="BJ111" s="19"/>
    </row>
    <row r="112" spans="1:62" s="3" customFormat="1" ht="15" x14ac:dyDescent="0.25">
      <c r="A112" s="91" t="s">
        <v>3445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3"/>
      <c r="BG112" s="27"/>
      <c r="BH112" s="28" t="s">
        <v>3445</v>
      </c>
      <c r="BI112" s="35"/>
      <c r="BJ112" s="19"/>
    </row>
    <row r="113" spans="1:62" s="3" customFormat="1" ht="180" x14ac:dyDescent="0.25">
      <c r="A113" s="29" t="s">
        <v>392</v>
      </c>
      <c r="B113" s="30" t="s">
        <v>3446</v>
      </c>
      <c r="C113" s="94" t="s">
        <v>3447</v>
      </c>
      <c r="D113" s="94"/>
      <c r="E113" s="94"/>
      <c r="F113" s="29" t="s">
        <v>669</v>
      </c>
      <c r="G113" s="49">
        <v>4.2300000000000004</v>
      </c>
      <c r="H113" s="33" t="s">
        <v>3448</v>
      </c>
      <c r="I113" s="33" t="s">
        <v>3449</v>
      </c>
      <c r="J113" s="33">
        <v>74.19</v>
      </c>
      <c r="K113" s="31" t="s">
        <v>37</v>
      </c>
      <c r="L113" s="33">
        <v>47979.75</v>
      </c>
      <c r="M113" s="33">
        <v>29611.01</v>
      </c>
      <c r="N113" s="34" t="s">
        <v>3450</v>
      </c>
      <c r="O113" s="33">
        <v>2777.34</v>
      </c>
      <c r="BG113" s="27"/>
      <c r="BH113" s="28"/>
      <c r="BI113" s="35" t="s">
        <v>3447</v>
      </c>
      <c r="BJ113" s="19"/>
    </row>
    <row r="114" spans="1:62" s="3" customFormat="1" ht="15" x14ac:dyDescent="0.25">
      <c r="A114" s="36"/>
      <c r="B114" s="37"/>
      <c r="C114" s="38" t="s">
        <v>3451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40"/>
      <c r="BG114" s="27"/>
      <c r="BH114" s="28"/>
      <c r="BI114" s="35"/>
      <c r="BJ114" s="19"/>
    </row>
    <row r="115" spans="1:62" s="3" customFormat="1" ht="15" x14ac:dyDescent="0.25">
      <c r="A115" s="41"/>
      <c r="B115" s="42"/>
      <c r="C115" s="42"/>
      <c r="D115" s="42"/>
      <c r="E115" s="43" t="s">
        <v>3452</v>
      </c>
      <c r="F115" s="43"/>
      <c r="G115" s="44"/>
      <c r="H115" s="45"/>
      <c r="I115" s="11"/>
      <c r="J115" s="11"/>
      <c r="K115" s="11"/>
      <c r="L115" s="46">
        <v>34527.129999999997</v>
      </c>
      <c r="M115" s="47"/>
      <c r="N115" s="47"/>
      <c r="O115" s="48"/>
      <c r="BG115" s="27"/>
      <c r="BH115" s="28"/>
      <c r="BI115" s="35"/>
      <c r="BJ115" s="19"/>
    </row>
    <row r="116" spans="1:62" s="3" customFormat="1" ht="15" x14ac:dyDescent="0.25">
      <c r="A116" s="41"/>
      <c r="B116" s="42"/>
      <c r="C116" s="42"/>
      <c r="D116" s="42"/>
      <c r="E116" s="43" t="s">
        <v>3453</v>
      </c>
      <c r="F116" s="43"/>
      <c r="G116" s="44"/>
      <c r="H116" s="45"/>
      <c r="I116" s="11"/>
      <c r="J116" s="11"/>
      <c r="K116" s="11"/>
      <c r="L116" s="46">
        <v>18153.439999999999</v>
      </c>
      <c r="M116" s="47"/>
      <c r="N116" s="47"/>
      <c r="O116" s="48"/>
      <c r="BG116" s="27"/>
      <c r="BH116" s="28"/>
      <c r="BI116" s="35"/>
      <c r="BJ116" s="19"/>
    </row>
    <row r="117" spans="1:62" s="3" customFormat="1" ht="15" x14ac:dyDescent="0.25">
      <c r="A117" s="41"/>
      <c r="B117" s="42"/>
      <c r="C117" s="42"/>
      <c r="D117" s="42"/>
      <c r="E117" s="43" t="s">
        <v>42</v>
      </c>
      <c r="F117" s="43"/>
      <c r="G117" s="44"/>
      <c r="H117" s="45"/>
      <c r="I117" s="11"/>
      <c r="J117" s="11"/>
      <c r="K117" s="11"/>
      <c r="L117" s="46">
        <v>100660.32</v>
      </c>
      <c r="M117" s="47"/>
      <c r="N117" s="47"/>
      <c r="O117" s="48"/>
      <c r="BG117" s="27"/>
      <c r="BH117" s="28"/>
      <c r="BI117" s="35"/>
      <c r="BJ117" s="19"/>
    </row>
    <row r="118" spans="1:62" s="3" customFormat="1" ht="180" x14ac:dyDescent="0.25">
      <c r="A118" s="29" t="s">
        <v>397</v>
      </c>
      <c r="B118" s="30" t="s">
        <v>3454</v>
      </c>
      <c r="C118" s="94" t="s">
        <v>3455</v>
      </c>
      <c r="D118" s="94"/>
      <c r="E118" s="94"/>
      <c r="F118" s="29" t="s">
        <v>669</v>
      </c>
      <c r="G118" s="49">
        <v>0.37</v>
      </c>
      <c r="H118" s="33" t="s">
        <v>3456</v>
      </c>
      <c r="I118" s="33" t="s">
        <v>3457</v>
      </c>
      <c r="J118" s="33">
        <v>39.49</v>
      </c>
      <c r="K118" s="31" t="s">
        <v>37</v>
      </c>
      <c r="L118" s="33">
        <v>3936.51</v>
      </c>
      <c r="M118" s="33">
        <v>3421.75</v>
      </c>
      <c r="N118" s="34" t="s">
        <v>3458</v>
      </c>
      <c r="O118" s="33">
        <v>129.31</v>
      </c>
      <c r="BG118" s="27"/>
      <c r="BH118" s="28"/>
      <c r="BI118" s="35" t="s">
        <v>3455</v>
      </c>
      <c r="BJ118" s="19"/>
    </row>
    <row r="119" spans="1:62" s="3" customFormat="1" ht="15" x14ac:dyDescent="0.25">
      <c r="A119" s="36"/>
      <c r="B119" s="37"/>
      <c r="C119" s="38" t="s">
        <v>711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40"/>
      <c r="BG119" s="27"/>
      <c r="BH119" s="28"/>
      <c r="BI119" s="35"/>
      <c r="BJ119" s="19"/>
    </row>
    <row r="120" spans="1:62" s="3" customFormat="1" ht="15" x14ac:dyDescent="0.25">
      <c r="A120" s="41"/>
      <c r="B120" s="42"/>
      <c r="C120" s="42"/>
      <c r="D120" s="42"/>
      <c r="E120" s="43" t="s">
        <v>3459</v>
      </c>
      <c r="F120" s="43"/>
      <c r="G120" s="44"/>
      <c r="H120" s="45"/>
      <c r="I120" s="11"/>
      <c r="J120" s="11"/>
      <c r="K120" s="11"/>
      <c r="L120" s="46">
        <v>3396.03</v>
      </c>
      <c r="M120" s="47"/>
      <c r="N120" s="47"/>
      <c r="O120" s="48"/>
      <c r="BG120" s="27"/>
      <c r="BH120" s="28"/>
      <c r="BI120" s="35"/>
      <c r="BJ120" s="19"/>
    </row>
    <row r="121" spans="1:62" s="3" customFormat="1" ht="15" x14ac:dyDescent="0.25">
      <c r="A121" s="41"/>
      <c r="B121" s="42"/>
      <c r="C121" s="42"/>
      <c r="D121" s="42"/>
      <c r="E121" s="43" t="s">
        <v>3460</v>
      </c>
      <c r="F121" s="43"/>
      <c r="G121" s="44"/>
      <c r="H121" s="45"/>
      <c r="I121" s="11"/>
      <c r="J121" s="11"/>
      <c r="K121" s="11"/>
      <c r="L121" s="46">
        <v>1785.54</v>
      </c>
      <c r="M121" s="47"/>
      <c r="N121" s="47"/>
      <c r="O121" s="48"/>
      <c r="BG121" s="27"/>
      <c r="BH121" s="28"/>
      <c r="BI121" s="35"/>
      <c r="BJ121" s="19"/>
    </row>
    <row r="122" spans="1:62" s="3" customFormat="1" ht="15" x14ac:dyDescent="0.25">
      <c r="A122" s="41"/>
      <c r="B122" s="42"/>
      <c r="C122" s="42"/>
      <c r="D122" s="42"/>
      <c r="E122" s="43" t="s">
        <v>42</v>
      </c>
      <c r="F122" s="43"/>
      <c r="G122" s="44"/>
      <c r="H122" s="45"/>
      <c r="I122" s="11"/>
      <c r="J122" s="11"/>
      <c r="K122" s="11"/>
      <c r="L122" s="46">
        <v>9118.08</v>
      </c>
      <c r="M122" s="47"/>
      <c r="N122" s="47"/>
      <c r="O122" s="48"/>
      <c r="BG122" s="27"/>
      <c r="BH122" s="28"/>
      <c r="BI122" s="35"/>
      <c r="BJ122" s="19"/>
    </row>
    <row r="123" spans="1:62" s="3" customFormat="1" ht="180" x14ac:dyDescent="0.25">
      <c r="A123" s="29" t="s">
        <v>403</v>
      </c>
      <c r="B123" s="30" t="s">
        <v>3461</v>
      </c>
      <c r="C123" s="94" t="s">
        <v>3462</v>
      </c>
      <c r="D123" s="94"/>
      <c r="E123" s="94"/>
      <c r="F123" s="29" t="s">
        <v>923</v>
      </c>
      <c r="G123" s="49">
        <v>497.76</v>
      </c>
      <c r="H123" s="33">
        <v>403.29</v>
      </c>
      <c r="I123" s="33"/>
      <c r="J123" s="33">
        <v>403.29</v>
      </c>
      <c r="K123" s="31" t="s">
        <v>37</v>
      </c>
      <c r="L123" s="33">
        <v>1776563.43</v>
      </c>
      <c r="M123" s="33"/>
      <c r="N123" s="34"/>
      <c r="O123" s="33">
        <v>1776563.43</v>
      </c>
      <c r="BG123" s="27"/>
      <c r="BH123" s="28"/>
      <c r="BI123" s="35" t="s">
        <v>3462</v>
      </c>
      <c r="BJ123" s="19"/>
    </row>
    <row r="124" spans="1:62" s="3" customFormat="1" ht="15" x14ac:dyDescent="0.25">
      <c r="A124" s="36"/>
      <c r="B124" s="37"/>
      <c r="C124" s="38" t="s">
        <v>3463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40"/>
      <c r="BG124" s="27"/>
      <c r="BH124" s="28"/>
      <c r="BI124" s="35"/>
      <c r="BJ124" s="19"/>
    </row>
    <row r="125" spans="1:62" s="3" customFormat="1" ht="15" x14ac:dyDescent="0.25">
      <c r="A125" s="91" t="s">
        <v>3464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3"/>
      <c r="BG125" s="27"/>
      <c r="BH125" s="28" t="s">
        <v>3464</v>
      </c>
      <c r="BI125" s="35"/>
      <c r="BJ125" s="19"/>
    </row>
    <row r="126" spans="1:62" s="3" customFormat="1" ht="180" x14ac:dyDescent="0.25">
      <c r="A126" s="29" t="s">
        <v>409</v>
      </c>
      <c r="B126" s="30" t="s">
        <v>1617</v>
      </c>
      <c r="C126" s="94" t="s">
        <v>1618</v>
      </c>
      <c r="D126" s="94"/>
      <c r="E126" s="94"/>
      <c r="F126" s="29" t="s">
        <v>669</v>
      </c>
      <c r="G126" s="49">
        <v>0.09</v>
      </c>
      <c r="H126" s="33" t="s">
        <v>1619</v>
      </c>
      <c r="I126" s="33" t="s">
        <v>1620</v>
      </c>
      <c r="J126" s="33">
        <v>72.97</v>
      </c>
      <c r="K126" s="31" t="s">
        <v>37</v>
      </c>
      <c r="L126" s="33">
        <v>536.24</v>
      </c>
      <c r="M126" s="33">
        <v>395.91</v>
      </c>
      <c r="N126" s="34" t="s">
        <v>3465</v>
      </c>
      <c r="O126" s="33">
        <v>58.12</v>
      </c>
      <c r="BG126" s="27"/>
      <c r="BH126" s="28"/>
      <c r="BI126" s="35" t="s">
        <v>1618</v>
      </c>
      <c r="BJ126" s="19"/>
    </row>
    <row r="127" spans="1:62" s="3" customFormat="1" ht="15" x14ac:dyDescent="0.25">
      <c r="A127" s="36"/>
      <c r="B127" s="37"/>
      <c r="C127" s="38" t="s">
        <v>2029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40"/>
      <c r="BG127" s="27"/>
      <c r="BH127" s="28"/>
      <c r="BI127" s="35"/>
      <c r="BJ127" s="19"/>
    </row>
    <row r="128" spans="1:62" s="3" customFormat="1" ht="15" x14ac:dyDescent="0.25">
      <c r="A128" s="41"/>
      <c r="B128" s="42"/>
      <c r="C128" s="42"/>
      <c r="D128" s="42"/>
      <c r="E128" s="43" t="s">
        <v>3466</v>
      </c>
      <c r="F128" s="43"/>
      <c r="G128" s="44"/>
      <c r="H128" s="45"/>
      <c r="I128" s="11"/>
      <c r="J128" s="11"/>
      <c r="K128" s="11"/>
      <c r="L128" s="46">
        <v>413.07</v>
      </c>
      <c r="M128" s="47"/>
      <c r="N128" s="47"/>
      <c r="O128" s="48"/>
      <c r="BG128" s="27"/>
      <c r="BH128" s="28"/>
      <c r="BI128" s="35"/>
      <c r="BJ128" s="19"/>
    </row>
    <row r="129" spans="1:62" s="3" customFormat="1" ht="15" x14ac:dyDescent="0.25">
      <c r="A129" s="41"/>
      <c r="B129" s="42"/>
      <c r="C129" s="42"/>
      <c r="D129" s="42"/>
      <c r="E129" s="43" t="s">
        <v>3467</v>
      </c>
      <c r="F129" s="43"/>
      <c r="G129" s="44"/>
      <c r="H129" s="45"/>
      <c r="I129" s="11"/>
      <c r="J129" s="11"/>
      <c r="K129" s="11"/>
      <c r="L129" s="46">
        <v>217.18</v>
      </c>
      <c r="M129" s="47"/>
      <c r="N129" s="47"/>
      <c r="O129" s="48"/>
      <c r="BG129" s="27"/>
      <c r="BH129" s="28"/>
      <c r="BI129" s="35"/>
      <c r="BJ129" s="19"/>
    </row>
    <row r="130" spans="1:62" s="3" customFormat="1" ht="15" x14ac:dyDescent="0.25">
      <c r="A130" s="41"/>
      <c r="B130" s="42"/>
      <c r="C130" s="42"/>
      <c r="D130" s="42"/>
      <c r="E130" s="43" t="s">
        <v>42</v>
      </c>
      <c r="F130" s="43"/>
      <c r="G130" s="44"/>
      <c r="H130" s="45"/>
      <c r="I130" s="11"/>
      <c r="J130" s="11"/>
      <c r="K130" s="11"/>
      <c r="L130" s="46">
        <v>1166.49</v>
      </c>
      <c r="M130" s="47"/>
      <c r="N130" s="47"/>
      <c r="O130" s="48"/>
      <c r="BG130" s="27"/>
      <c r="BH130" s="28"/>
      <c r="BI130" s="35"/>
      <c r="BJ130" s="19"/>
    </row>
    <row r="131" spans="1:62" s="3" customFormat="1" ht="180" x14ac:dyDescent="0.25">
      <c r="A131" s="29" t="s">
        <v>418</v>
      </c>
      <c r="B131" s="30" t="s">
        <v>3468</v>
      </c>
      <c r="C131" s="94" t="s">
        <v>3469</v>
      </c>
      <c r="D131" s="94"/>
      <c r="E131" s="94"/>
      <c r="F131" s="29" t="s">
        <v>923</v>
      </c>
      <c r="G131" s="51">
        <v>10.199999999999999</v>
      </c>
      <c r="H131" s="33">
        <v>33.619999999999997</v>
      </c>
      <c r="I131" s="33"/>
      <c r="J131" s="33">
        <v>33.619999999999997</v>
      </c>
      <c r="K131" s="31" t="s">
        <v>37</v>
      </c>
      <c r="L131" s="33">
        <v>3034.88</v>
      </c>
      <c r="M131" s="33"/>
      <c r="N131" s="34"/>
      <c r="O131" s="33">
        <v>3034.88</v>
      </c>
      <c r="BG131" s="27"/>
      <c r="BH131" s="28"/>
      <c r="BI131" s="35" t="s">
        <v>3469</v>
      </c>
      <c r="BJ131" s="19"/>
    </row>
    <row r="132" spans="1:62" s="3" customFormat="1" ht="15" x14ac:dyDescent="0.25">
      <c r="A132" s="36"/>
      <c r="B132" s="37"/>
      <c r="C132" s="38" t="s">
        <v>1233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40"/>
      <c r="BG132" s="27"/>
      <c r="BH132" s="28"/>
      <c r="BI132" s="35"/>
      <c r="BJ132" s="19"/>
    </row>
    <row r="133" spans="1:62" s="3" customFormat="1" ht="15" x14ac:dyDescent="0.25">
      <c r="A133" s="91" t="s">
        <v>3470</v>
      </c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3"/>
      <c r="BG133" s="27"/>
      <c r="BH133" s="28" t="s">
        <v>3470</v>
      </c>
      <c r="BI133" s="35"/>
      <c r="BJ133" s="19"/>
    </row>
    <row r="134" spans="1:62" s="3" customFormat="1" ht="180" x14ac:dyDescent="0.25">
      <c r="A134" s="29" t="s">
        <v>419</v>
      </c>
      <c r="B134" s="30" t="s">
        <v>3414</v>
      </c>
      <c r="C134" s="94" t="s">
        <v>3415</v>
      </c>
      <c r="D134" s="94"/>
      <c r="E134" s="94"/>
      <c r="F134" s="29" t="s">
        <v>669</v>
      </c>
      <c r="G134" s="51">
        <v>0.3</v>
      </c>
      <c r="H134" s="33" t="s">
        <v>3416</v>
      </c>
      <c r="I134" s="33" t="s">
        <v>3417</v>
      </c>
      <c r="J134" s="33">
        <v>73.05</v>
      </c>
      <c r="K134" s="31" t="s">
        <v>37</v>
      </c>
      <c r="L134" s="33">
        <v>2303.12</v>
      </c>
      <c r="M134" s="33">
        <v>1367.85</v>
      </c>
      <c r="N134" s="34" t="s">
        <v>3471</v>
      </c>
      <c r="O134" s="33">
        <v>193.95</v>
      </c>
      <c r="BG134" s="27"/>
      <c r="BH134" s="28"/>
      <c r="BI134" s="35" t="s">
        <v>3415</v>
      </c>
      <c r="BJ134" s="19"/>
    </row>
    <row r="135" spans="1:62" s="3" customFormat="1" ht="15" x14ac:dyDescent="0.25">
      <c r="A135" s="36"/>
      <c r="B135" s="37"/>
      <c r="C135" s="38" t="s">
        <v>3472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40"/>
      <c r="BG135" s="27"/>
      <c r="BH135" s="28"/>
      <c r="BI135" s="35"/>
      <c r="BJ135" s="19"/>
    </row>
    <row r="136" spans="1:62" s="3" customFormat="1" ht="15" x14ac:dyDescent="0.25">
      <c r="A136" s="41"/>
      <c r="B136" s="42"/>
      <c r="C136" s="42"/>
      <c r="D136" s="42"/>
      <c r="E136" s="43" t="s">
        <v>3473</v>
      </c>
      <c r="F136" s="43"/>
      <c r="G136" s="44"/>
      <c r="H136" s="45"/>
      <c r="I136" s="11"/>
      <c r="J136" s="11"/>
      <c r="K136" s="11"/>
      <c r="L136" s="46">
        <v>1619.94</v>
      </c>
      <c r="M136" s="47"/>
      <c r="N136" s="47"/>
      <c r="O136" s="48"/>
      <c r="BG136" s="27"/>
      <c r="BH136" s="28"/>
      <c r="BI136" s="35"/>
      <c r="BJ136" s="19"/>
    </row>
    <row r="137" spans="1:62" s="3" customFormat="1" ht="15" x14ac:dyDescent="0.25">
      <c r="A137" s="41"/>
      <c r="B137" s="42"/>
      <c r="C137" s="42"/>
      <c r="D137" s="42"/>
      <c r="E137" s="43" t="s">
        <v>3474</v>
      </c>
      <c r="F137" s="43"/>
      <c r="G137" s="44"/>
      <c r="H137" s="45"/>
      <c r="I137" s="11"/>
      <c r="J137" s="11"/>
      <c r="K137" s="11"/>
      <c r="L137" s="46">
        <v>851.72</v>
      </c>
      <c r="M137" s="47"/>
      <c r="N137" s="47"/>
      <c r="O137" s="48"/>
      <c r="BG137" s="27"/>
      <c r="BH137" s="28"/>
      <c r="BI137" s="35"/>
      <c r="BJ137" s="19"/>
    </row>
    <row r="138" spans="1:62" s="3" customFormat="1" ht="15" x14ac:dyDescent="0.25">
      <c r="A138" s="41"/>
      <c r="B138" s="42"/>
      <c r="C138" s="42"/>
      <c r="D138" s="42"/>
      <c r="E138" s="43" t="s">
        <v>42</v>
      </c>
      <c r="F138" s="43"/>
      <c r="G138" s="44"/>
      <c r="H138" s="45"/>
      <c r="I138" s="11"/>
      <c r="J138" s="11"/>
      <c r="K138" s="11"/>
      <c r="L138" s="46">
        <v>4774.78</v>
      </c>
      <c r="M138" s="47"/>
      <c r="N138" s="47"/>
      <c r="O138" s="48"/>
      <c r="BG138" s="27"/>
      <c r="BH138" s="28"/>
      <c r="BI138" s="35"/>
      <c r="BJ138" s="19"/>
    </row>
    <row r="139" spans="1:62" s="3" customFormat="1" ht="180" x14ac:dyDescent="0.25">
      <c r="A139" s="29" t="s">
        <v>420</v>
      </c>
      <c r="B139" s="30" t="s">
        <v>3475</v>
      </c>
      <c r="C139" s="94" t="s">
        <v>3476</v>
      </c>
      <c r="D139" s="94"/>
      <c r="E139" s="94"/>
      <c r="F139" s="29" t="s">
        <v>923</v>
      </c>
      <c r="G139" s="49">
        <v>32.64</v>
      </c>
      <c r="H139" s="33">
        <v>153.58000000000001</v>
      </c>
      <c r="I139" s="33"/>
      <c r="J139" s="33">
        <v>153.58000000000001</v>
      </c>
      <c r="K139" s="31" t="s">
        <v>37</v>
      </c>
      <c r="L139" s="33">
        <v>44363.73</v>
      </c>
      <c r="M139" s="33"/>
      <c r="N139" s="34"/>
      <c r="O139" s="33">
        <v>44363.73</v>
      </c>
      <c r="BG139" s="27"/>
      <c r="BH139" s="28"/>
      <c r="BI139" s="35" t="s">
        <v>3476</v>
      </c>
      <c r="BJ139" s="19"/>
    </row>
    <row r="140" spans="1:62" s="3" customFormat="1" ht="15" x14ac:dyDescent="0.25">
      <c r="A140" s="36"/>
      <c r="B140" s="37"/>
      <c r="C140" s="38" t="s">
        <v>3477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40"/>
      <c r="BG140" s="27"/>
      <c r="BH140" s="28"/>
      <c r="BI140" s="35"/>
      <c r="BJ140" s="19"/>
    </row>
    <row r="141" spans="1:62" s="3" customFormat="1" ht="15" x14ac:dyDescent="0.25">
      <c r="A141" s="91" t="s">
        <v>3478</v>
      </c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3"/>
      <c r="BG141" s="27"/>
      <c r="BH141" s="28" t="s">
        <v>3478</v>
      </c>
      <c r="BI141" s="35"/>
      <c r="BJ141" s="19"/>
    </row>
    <row r="142" spans="1:62" s="3" customFormat="1" ht="180" x14ac:dyDescent="0.25">
      <c r="A142" s="29" t="s">
        <v>422</v>
      </c>
      <c r="B142" s="30" t="s">
        <v>3414</v>
      </c>
      <c r="C142" s="94" t="s">
        <v>3415</v>
      </c>
      <c r="D142" s="94"/>
      <c r="E142" s="94"/>
      <c r="F142" s="29" t="s">
        <v>669</v>
      </c>
      <c r="G142" s="49">
        <v>2.61</v>
      </c>
      <c r="H142" s="33" t="s">
        <v>3416</v>
      </c>
      <c r="I142" s="33" t="s">
        <v>3417</v>
      </c>
      <c r="J142" s="33">
        <v>73.05</v>
      </c>
      <c r="K142" s="31" t="s">
        <v>37</v>
      </c>
      <c r="L142" s="33">
        <v>20037.13</v>
      </c>
      <c r="M142" s="33">
        <v>11900.31</v>
      </c>
      <c r="N142" s="34" t="s">
        <v>3479</v>
      </c>
      <c r="O142" s="33">
        <v>1687.35</v>
      </c>
      <c r="BG142" s="27"/>
      <c r="BH142" s="28"/>
      <c r="BI142" s="35" t="s">
        <v>3415</v>
      </c>
      <c r="BJ142" s="19"/>
    </row>
    <row r="143" spans="1:62" s="3" customFormat="1" ht="15" x14ac:dyDescent="0.25">
      <c r="A143" s="36"/>
      <c r="B143" s="37"/>
      <c r="C143" s="38" t="s">
        <v>3480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40"/>
      <c r="BG143" s="27"/>
      <c r="BH143" s="28"/>
      <c r="BI143" s="35"/>
      <c r="BJ143" s="19"/>
    </row>
    <row r="144" spans="1:62" s="3" customFormat="1" ht="15" x14ac:dyDescent="0.25">
      <c r="A144" s="41"/>
      <c r="B144" s="42"/>
      <c r="C144" s="42"/>
      <c r="D144" s="42"/>
      <c r="E144" s="43" t="s">
        <v>3481</v>
      </c>
      <c r="F144" s="43"/>
      <c r="G144" s="44"/>
      <c r="H144" s="45"/>
      <c r="I144" s="11"/>
      <c r="J144" s="11"/>
      <c r="K144" s="11"/>
      <c r="L144" s="46">
        <v>14093.46</v>
      </c>
      <c r="M144" s="47"/>
      <c r="N144" s="47"/>
      <c r="O144" s="48"/>
      <c r="BG144" s="27"/>
      <c r="BH144" s="28"/>
      <c r="BI144" s="35"/>
      <c r="BJ144" s="19"/>
    </row>
    <row r="145" spans="1:62" s="3" customFormat="1" ht="15" x14ac:dyDescent="0.25">
      <c r="A145" s="41"/>
      <c r="B145" s="42"/>
      <c r="C145" s="42"/>
      <c r="D145" s="42"/>
      <c r="E145" s="43" t="s">
        <v>3482</v>
      </c>
      <c r="F145" s="43"/>
      <c r="G145" s="44"/>
      <c r="H145" s="45"/>
      <c r="I145" s="11"/>
      <c r="J145" s="11"/>
      <c r="K145" s="11"/>
      <c r="L145" s="46">
        <v>7409.96</v>
      </c>
      <c r="M145" s="47"/>
      <c r="N145" s="47"/>
      <c r="O145" s="48"/>
      <c r="BG145" s="27"/>
      <c r="BH145" s="28"/>
      <c r="BI145" s="35"/>
      <c r="BJ145" s="19"/>
    </row>
    <row r="146" spans="1:62" s="3" customFormat="1" ht="15" x14ac:dyDescent="0.25">
      <c r="A146" s="41"/>
      <c r="B146" s="42"/>
      <c r="C146" s="42"/>
      <c r="D146" s="42"/>
      <c r="E146" s="43" t="s">
        <v>42</v>
      </c>
      <c r="F146" s="43"/>
      <c r="G146" s="44"/>
      <c r="H146" s="45"/>
      <c r="I146" s="11"/>
      <c r="J146" s="11"/>
      <c r="K146" s="11"/>
      <c r="L146" s="46">
        <v>41540.550000000003</v>
      </c>
      <c r="M146" s="47"/>
      <c r="N146" s="47"/>
      <c r="O146" s="48"/>
      <c r="BG146" s="27"/>
      <c r="BH146" s="28"/>
      <c r="BI146" s="35"/>
      <c r="BJ146" s="19"/>
    </row>
    <row r="147" spans="1:62" s="3" customFormat="1" ht="180" x14ac:dyDescent="0.25">
      <c r="A147" s="29" t="s">
        <v>427</v>
      </c>
      <c r="B147" s="30" t="s">
        <v>3483</v>
      </c>
      <c r="C147" s="94" t="s">
        <v>3484</v>
      </c>
      <c r="D147" s="94"/>
      <c r="E147" s="94"/>
      <c r="F147" s="29" t="s">
        <v>669</v>
      </c>
      <c r="G147" s="51">
        <v>0.3</v>
      </c>
      <c r="H147" s="33" t="s">
        <v>3485</v>
      </c>
      <c r="I147" s="33" t="s">
        <v>3486</v>
      </c>
      <c r="J147" s="33">
        <v>35.96</v>
      </c>
      <c r="K147" s="31" t="s">
        <v>37</v>
      </c>
      <c r="L147" s="33">
        <v>2832.27</v>
      </c>
      <c r="M147" s="33">
        <v>2504.61</v>
      </c>
      <c r="N147" s="34" t="s">
        <v>3487</v>
      </c>
      <c r="O147" s="33">
        <v>95.47</v>
      </c>
      <c r="BG147" s="27"/>
      <c r="BH147" s="28"/>
      <c r="BI147" s="35" t="s">
        <v>3484</v>
      </c>
      <c r="BJ147" s="19"/>
    </row>
    <row r="148" spans="1:62" s="3" customFormat="1" ht="15" x14ac:dyDescent="0.25">
      <c r="A148" s="36"/>
      <c r="B148" s="37"/>
      <c r="C148" s="38" t="s">
        <v>3472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40"/>
      <c r="BG148" s="27"/>
      <c r="BH148" s="28"/>
      <c r="BI148" s="35"/>
      <c r="BJ148" s="19"/>
    </row>
    <row r="149" spans="1:62" s="3" customFormat="1" ht="15" x14ac:dyDescent="0.25">
      <c r="A149" s="41"/>
      <c r="B149" s="42"/>
      <c r="C149" s="42"/>
      <c r="D149" s="42"/>
      <c r="E149" s="43" t="s">
        <v>3488</v>
      </c>
      <c r="F149" s="43"/>
      <c r="G149" s="44"/>
      <c r="H149" s="45"/>
      <c r="I149" s="11"/>
      <c r="J149" s="11"/>
      <c r="K149" s="11"/>
      <c r="L149" s="46">
        <v>2491.85</v>
      </c>
      <c r="M149" s="47"/>
      <c r="N149" s="47"/>
      <c r="O149" s="48"/>
      <c r="BG149" s="27"/>
      <c r="BH149" s="28"/>
      <c r="BI149" s="35"/>
      <c r="BJ149" s="19"/>
    </row>
    <row r="150" spans="1:62" s="3" customFormat="1" ht="15" x14ac:dyDescent="0.25">
      <c r="A150" s="41"/>
      <c r="B150" s="42"/>
      <c r="C150" s="42"/>
      <c r="D150" s="42"/>
      <c r="E150" s="43" t="s">
        <v>3489</v>
      </c>
      <c r="F150" s="43"/>
      <c r="G150" s="44"/>
      <c r="H150" s="45"/>
      <c r="I150" s="11"/>
      <c r="J150" s="11"/>
      <c r="K150" s="11"/>
      <c r="L150" s="46">
        <v>1310.1500000000001</v>
      </c>
      <c r="M150" s="47"/>
      <c r="N150" s="47"/>
      <c r="O150" s="48"/>
      <c r="BG150" s="27"/>
      <c r="BH150" s="28"/>
      <c r="BI150" s="35"/>
      <c r="BJ150" s="19"/>
    </row>
    <row r="151" spans="1:62" s="3" customFormat="1" ht="15" x14ac:dyDescent="0.25">
      <c r="A151" s="41"/>
      <c r="B151" s="42"/>
      <c r="C151" s="42"/>
      <c r="D151" s="42"/>
      <c r="E151" s="43" t="s">
        <v>42</v>
      </c>
      <c r="F151" s="43"/>
      <c r="G151" s="44"/>
      <c r="H151" s="45"/>
      <c r="I151" s="11"/>
      <c r="J151" s="11"/>
      <c r="K151" s="11"/>
      <c r="L151" s="46">
        <v>6634.27</v>
      </c>
      <c r="M151" s="47"/>
      <c r="N151" s="47"/>
      <c r="O151" s="48"/>
      <c r="BG151" s="27"/>
      <c r="BH151" s="28"/>
      <c r="BI151" s="35"/>
      <c r="BJ151" s="19"/>
    </row>
    <row r="152" spans="1:62" s="3" customFormat="1" ht="180" x14ac:dyDescent="0.25">
      <c r="A152" s="29" t="s">
        <v>431</v>
      </c>
      <c r="B152" s="30" t="s">
        <v>3454</v>
      </c>
      <c r="C152" s="94" t="s">
        <v>3455</v>
      </c>
      <c r="D152" s="94"/>
      <c r="E152" s="94"/>
      <c r="F152" s="29" t="s">
        <v>669</v>
      </c>
      <c r="G152" s="49">
        <v>0.56000000000000005</v>
      </c>
      <c r="H152" s="33" t="s">
        <v>3456</v>
      </c>
      <c r="I152" s="33" t="s">
        <v>3457</v>
      </c>
      <c r="J152" s="33">
        <v>39.49</v>
      </c>
      <c r="K152" s="31" t="s">
        <v>37</v>
      </c>
      <c r="L152" s="33">
        <v>5957.96</v>
      </c>
      <c r="M152" s="33">
        <v>5178.8599999999997</v>
      </c>
      <c r="N152" s="34" t="s">
        <v>3490</v>
      </c>
      <c r="O152" s="33">
        <v>195.71</v>
      </c>
      <c r="BG152" s="27"/>
      <c r="BH152" s="28"/>
      <c r="BI152" s="35" t="s">
        <v>3455</v>
      </c>
      <c r="BJ152" s="19"/>
    </row>
    <row r="153" spans="1:62" s="3" customFormat="1" ht="15" x14ac:dyDescent="0.25">
      <c r="A153" s="36"/>
      <c r="B153" s="37"/>
      <c r="C153" s="38" t="s">
        <v>3491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40"/>
      <c r="BG153" s="27"/>
      <c r="BH153" s="28"/>
      <c r="BI153" s="35"/>
      <c r="BJ153" s="19"/>
    </row>
    <row r="154" spans="1:62" s="3" customFormat="1" ht="15" x14ac:dyDescent="0.25">
      <c r="A154" s="41"/>
      <c r="B154" s="42"/>
      <c r="C154" s="42"/>
      <c r="D154" s="42"/>
      <c r="E154" s="43" t="s">
        <v>3492</v>
      </c>
      <c r="F154" s="43"/>
      <c r="G154" s="44"/>
      <c r="H154" s="45"/>
      <c r="I154" s="11"/>
      <c r="J154" s="11"/>
      <c r="K154" s="11"/>
      <c r="L154" s="46">
        <v>5139.93</v>
      </c>
      <c r="M154" s="47"/>
      <c r="N154" s="47"/>
      <c r="O154" s="48"/>
      <c r="BG154" s="27"/>
      <c r="BH154" s="28"/>
      <c r="BI154" s="35"/>
      <c r="BJ154" s="19"/>
    </row>
    <row r="155" spans="1:62" s="3" customFormat="1" ht="15" x14ac:dyDescent="0.25">
      <c r="A155" s="41"/>
      <c r="B155" s="42"/>
      <c r="C155" s="42"/>
      <c r="D155" s="42"/>
      <c r="E155" s="43" t="s">
        <v>3493</v>
      </c>
      <c r="F155" s="43"/>
      <c r="G155" s="44"/>
      <c r="H155" s="45"/>
      <c r="I155" s="11"/>
      <c r="J155" s="11"/>
      <c r="K155" s="11"/>
      <c r="L155" s="46">
        <v>2702.44</v>
      </c>
      <c r="M155" s="47"/>
      <c r="N155" s="47"/>
      <c r="O155" s="48"/>
      <c r="BG155" s="27"/>
      <c r="BH155" s="28"/>
      <c r="BI155" s="35"/>
      <c r="BJ155" s="19"/>
    </row>
    <row r="156" spans="1:62" s="3" customFormat="1" ht="15" x14ac:dyDescent="0.25">
      <c r="A156" s="41"/>
      <c r="B156" s="42"/>
      <c r="C156" s="42"/>
      <c r="D156" s="42"/>
      <c r="E156" s="43" t="s">
        <v>42</v>
      </c>
      <c r="F156" s="43"/>
      <c r="G156" s="44"/>
      <c r="H156" s="45"/>
      <c r="I156" s="11"/>
      <c r="J156" s="11"/>
      <c r="K156" s="11"/>
      <c r="L156" s="46">
        <v>13800.33</v>
      </c>
      <c r="M156" s="47"/>
      <c r="N156" s="47"/>
      <c r="O156" s="48"/>
      <c r="BG156" s="27"/>
      <c r="BH156" s="28"/>
      <c r="BI156" s="35"/>
      <c r="BJ156" s="19"/>
    </row>
    <row r="157" spans="1:62" s="3" customFormat="1" ht="180" x14ac:dyDescent="0.25">
      <c r="A157" s="29" t="s">
        <v>718</v>
      </c>
      <c r="B157" s="30" t="s">
        <v>3494</v>
      </c>
      <c r="C157" s="94" t="s">
        <v>3495</v>
      </c>
      <c r="D157" s="94"/>
      <c r="E157" s="94"/>
      <c r="F157" s="29" t="s">
        <v>923</v>
      </c>
      <c r="G157" s="49">
        <v>375.36</v>
      </c>
      <c r="H157" s="33">
        <v>226.19</v>
      </c>
      <c r="I157" s="33"/>
      <c r="J157" s="33">
        <v>226.19</v>
      </c>
      <c r="K157" s="31" t="s">
        <v>37</v>
      </c>
      <c r="L157" s="33">
        <v>751388.7</v>
      </c>
      <c r="M157" s="33"/>
      <c r="N157" s="34"/>
      <c r="O157" s="33">
        <v>751388.7</v>
      </c>
      <c r="BG157" s="27"/>
      <c r="BH157" s="28"/>
      <c r="BI157" s="35" t="s">
        <v>3495</v>
      </c>
      <c r="BJ157" s="19"/>
    </row>
    <row r="158" spans="1:62" s="3" customFormat="1" ht="15" x14ac:dyDescent="0.25">
      <c r="A158" s="36"/>
      <c r="B158" s="37"/>
      <c r="C158" s="38" t="s">
        <v>3496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40"/>
      <c r="BG158" s="27"/>
      <c r="BH158" s="28"/>
      <c r="BI158" s="35"/>
      <c r="BJ158" s="19"/>
    </row>
    <row r="159" spans="1:62" s="3" customFormat="1" ht="15" x14ac:dyDescent="0.25">
      <c r="A159" s="91" t="s">
        <v>3497</v>
      </c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3"/>
      <c r="BG159" s="27"/>
      <c r="BH159" s="28" t="s">
        <v>3497</v>
      </c>
      <c r="BI159" s="35"/>
      <c r="BJ159" s="19"/>
    </row>
    <row r="160" spans="1:62" s="3" customFormat="1" ht="180" x14ac:dyDescent="0.25">
      <c r="A160" s="29" t="s">
        <v>724</v>
      </c>
      <c r="B160" s="30" t="s">
        <v>1617</v>
      </c>
      <c r="C160" s="94" t="s">
        <v>1618</v>
      </c>
      <c r="D160" s="94"/>
      <c r="E160" s="94"/>
      <c r="F160" s="29" t="s">
        <v>669</v>
      </c>
      <c r="G160" s="49">
        <v>1.43</v>
      </c>
      <c r="H160" s="33" t="s">
        <v>1619</v>
      </c>
      <c r="I160" s="33" t="s">
        <v>1620</v>
      </c>
      <c r="J160" s="33">
        <v>72.97</v>
      </c>
      <c r="K160" s="31" t="s">
        <v>37</v>
      </c>
      <c r="L160" s="33">
        <v>8520.2099999999991</v>
      </c>
      <c r="M160" s="33">
        <v>6290.5</v>
      </c>
      <c r="N160" s="34" t="s">
        <v>3498</v>
      </c>
      <c r="O160" s="33">
        <v>923.47</v>
      </c>
      <c r="BG160" s="27"/>
      <c r="BH160" s="28"/>
      <c r="BI160" s="35" t="s">
        <v>1618</v>
      </c>
      <c r="BJ160" s="19"/>
    </row>
    <row r="161" spans="1:62" s="3" customFormat="1" ht="15" x14ac:dyDescent="0.25">
      <c r="A161" s="36"/>
      <c r="B161" s="37"/>
      <c r="C161" s="38" t="s">
        <v>3499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40"/>
      <c r="BG161" s="27"/>
      <c r="BH161" s="28"/>
      <c r="BI161" s="35"/>
      <c r="BJ161" s="19"/>
    </row>
    <row r="162" spans="1:62" s="3" customFormat="1" ht="15" x14ac:dyDescent="0.25">
      <c r="A162" s="41"/>
      <c r="B162" s="42"/>
      <c r="C162" s="42"/>
      <c r="D162" s="42"/>
      <c r="E162" s="43" t="s">
        <v>3500</v>
      </c>
      <c r="F162" s="43"/>
      <c r="G162" s="44"/>
      <c r="H162" s="45"/>
      <c r="I162" s="11"/>
      <c r="J162" s="11"/>
      <c r="K162" s="11"/>
      <c r="L162" s="46">
        <v>6563.18</v>
      </c>
      <c r="M162" s="47"/>
      <c r="N162" s="47"/>
      <c r="O162" s="48"/>
      <c r="BG162" s="27"/>
      <c r="BH162" s="28"/>
      <c r="BI162" s="35"/>
      <c r="BJ162" s="19"/>
    </row>
    <row r="163" spans="1:62" s="3" customFormat="1" ht="15" x14ac:dyDescent="0.25">
      <c r="A163" s="41"/>
      <c r="B163" s="42"/>
      <c r="C163" s="42"/>
      <c r="D163" s="42"/>
      <c r="E163" s="43" t="s">
        <v>3501</v>
      </c>
      <c r="F163" s="43"/>
      <c r="G163" s="44"/>
      <c r="H163" s="45"/>
      <c r="I163" s="11"/>
      <c r="J163" s="11"/>
      <c r="K163" s="11"/>
      <c r="L163" s="46">
        <v>3450.75</v>
      </c>
      <c r="M163" s="47"/>
      <c r="N163" s="47"/>
      <c r="O163" s="48"/>
      <c r="BG163" s="27"/>
      <c r="BH163" s="28"/>
      <c r="BI163" s="35"/>
      <c r="BJ163" s="19"/>
    </row>
    <row r="164" spans="1:62" s="3" customFormat="1" ht="15" x14ac:dyDescent="0.25">
      <c r="A164" s="41"/>
      <c r="B164" s="42"/>
      <c r="C164" s="42"/>
      <c r="D164" s="42"/>
      <c r="E164" s="43" t="s">
        <v>42</v>
      </c>
      <c r="F164" s="43"/>
      <c r="G164" s="44"/>
      <c r="H164" s="45"/>
      <c r="I164" s="11"/>
      <c r="J164" s="11"/>
      <c r="K164" s="11"/>
      <c r="L164" s="46">
        <v>18534.14</v>
      </c>
      <c r="M164" s="47"/>
      <c r="N164" s="47"/>
      <c r="O164" s="48"/>
      <c r="BG164" s="27"/>
      <c r="BH164" s="28"/>
      <c r="BI164" s="35"/>
      <c r="BJ164" s="19"/>
    </row>
    <row r="165" spans="1:62" s="3" customFormat="1" ht="180" x14ac:dyDescent="0.25">
      <c r="A165" s="29" t="s">
        <v>729</v>
      </c>
      <c r="B165" s="30" t="s">
        <v>1222</v>
      </c>
      <c r="C165" s="94" t="s">
        <v>1223</v>
      </c>
      <c r="D165" s="94"/>
      <c r="E165" s="94"/>
      <c r="F165" s="29" t="s">
        <v>669</v>
      </c>
      <c r="G165" s="49">
        <v>1.05</v>
      </c>
      <c r="H165" s="33" t="s">
        <v>1224</v>
      </c>
      <c r="I165" s="33" t="s">
        <v>1225</v>
      </c>
      <c r="J165" s="33">
        <v>37.03</v>
      </c>
      <c r="K165" s="31" t="s">
        <v>37</v>
      </c>
      <c r="L165" s="33">
        <v>5187.84</v>
      </c>
      <c r="M165" s="33">
        <v>4180.8599999999997</v>
      </c>
      <c r="N165" s="34" t="s">
        <v>3502</v>
      </c>
      <c r="O165" s="33">
        <v>344.1</v>
      </c>
      <c r="BG165" s="27"/>
      <c r="BH165" s="28"/>
      <c r="BI165" s="35" t="s">
        <v>1223</v>
      </c>
      <c r="BJ165" s="19"/>
    </row>
    <row r="166" spans="1:62" s="3" customFormat="1" ht="15" x14ac:dyDescent="0.25">
      <c r="A166" s="36"/>
      <c r="B166" s="37"/>
      <c r="C166" s="38" t="s">
        <v>3503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40"/>
      <c r="BG166" s="27"/>
      <c r="BH166" s="28"/>
      <c r="BI166" s="35"/>
      <c r="BJ166" s="19"/>
    </row>
    <row r="167" spans="1:62" s="3" customFormat="1" ht="15" x14ac:dyDescent="0.25">
      <c r="A167" s="41"/>
      <c r="B167" s="42"/>
      <c r="C167" s="42"/>
      <c r="D167" s="42"/>
      <c r="E167" s="43" t="s">
        <v>3504</v>
      </c>
      <c r="F167" s="43"/>
      <c r="G167" s="44"/>
      <c r="H167" s="45"/>
      <c r="I167" s="11"/>
      <c r="J167" s="11"/>
      <c r="K167" s="11"/>
      <c r="L167" s="46">
        <v>4273.75</v>
      </c>
      <c r="M167" s="47"/>
      <c r="N167" s="47"/>
      <c r="O167" s="48"/>
      <c r="BG167" s="27"/>
      <c r="BH167" s="28"/>
      <c r="BI167" s="35"/>
      <c r="BJ167" s="19"/>
    </row>
    <row r="168" spans="1:62" s="3" customFormat="1" ht="15" x14ac:dyDescent="0.25">
      <c r="A168" s="41"/>
      <c r="B168" s="42"/>
      <c r="C168" s="42"/>
      <c r="D168" s="42"/>
      <c r="E168" s="43" t="s">
        <v>3505</v>
      </c>
      <c r="F168" s="43"/>
      <c r="G168" s="44"/>
      <c r="H168" s="45"/>
      <c r="I168" s="11"/>
      <c r="J168" s="11"/>
      <c r="K168" s="11"/>
      <c r="L168" s="46">
        <v>2247.02</v>
      </c>
      <c r="M168" s="47"/>
      <c r="N168" s="47"/>
      <c r="O168" s="48"/>
      <c r="BG168" s="27"/>
      <c r="BH168" s="28"/>
      <c r="BI168" s="35"/>
      <c r="BJ168" s="19"/>
    </row>
    <row r="169" spans="1:62" s="3" customFormat="1" ht="15" x14ac:dyDescent="0.25">
      <c r="A169" s="41"/>
      <c r="B169" s="42"/>
      <c r="C169" s="42"/>
      <c r="D169" s="42"/>
      <c r="E169" s="43" t="s">
        <v>42</v>
      </c>
      <c r="F169" s="43"/>
      <c r="G169" s="44"/>
      <c r="H169" s="45"/>
      <c r="I169" s="11"/>
      <c r="J169" s="11"/>
      <c r="K169" s="11"/>
      <c r="L169" s="46">
        <v>11708.61</v>
      </c>
      <c r="M169" s="47"/>
      <c r="N169" s="47"/>
      <c r="O169" s="48"/>
      <c r="BG169" s="27"/>
      <c r="BH169" s="28"/>
      <c r="BI169" s="35"/>
      <c r="BJ169" s="19"/>
    </row>
    <row r="170" spans="1:62" s="3" customFormat="1" ht="180" x14ac:dyDescent="0.25">
      <c r="A170" s="29" t="s">
        <v>733</v>
      </c>
      <c r="B170" s="30" t="s">
        <v>2065</v>
      </c>
      <c r="C170" s="94" t="s">
        <v>2066</v>
      </c>
      <c r="D170" s="94"/>
      <c r="E170" s="94"/>
      <c r="F170" s="29" t="s">
        <v>669</v>
      </c>
      <c r="G170" s="51">
        <v>0.6</v>
      </c>
      <c r="H170" s="33" t="s">
        <v>2067</v>
      </c>
      <c r="I170" s="33" t="s">
        <v>2068</v>
      </c>
      <c r="J170" s="33">
        <v>34.700000000000003</v>
      </c>
      <c r="K170" s="31" t="s">
        <v>37</v>
      </c>
      <c r="L170" s="33">
        <v>3986.13</v>
      </c>
      <c r="M170" s="33">
        <v>3390.81</v>
      </c>
      <c r="N170" s="34" t="s">
        <v>2094</v>
      </c>
      <c r="O170" s="33">
        <v>184.26</v>
      </c>
      <c r="BG170" s="27"/>
      <c r="BH170" s="28"/>
      <c r="BI170" s="35" t="s">
        <v>2066</v>
      </c>
      <c r="BJ170" s="19"/>
    </row>
    <row r="171" spans="1:62" s="3" customFormat="1" ht="15" x14ac:dyDescent="0.25">
      <c r="A171" s="36"/>
      <c r="B171" s="37"/>
      <c r="C171" s="38" t="s">
        <v>2095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40"/>
      <c r="BG171" s="27"/>
      <c r="BH171" s="28"/>
      <c r="BI171" s="35"/>
      <c r="BJ171" s="19"/>
    </row>
    <row r="172" spans="1:62" s="3" customFormat="1" ht="15" x14ac:dyDescent="0.25">
      <c r="A172" s="41"/>
      <c r="B172" s="42"/>
      <c r="C172" s="42"/>
      <c r="D172" s="42"/>
      <c r="E172" s="43" t="s">
        <v>2096</v>
      </c>
      <c r="F172" s="43"/>
      <c r="G172" s="44"/>
      <c r="H172" s="45"/>
      <c r="I172" s="11"/>
      <c r="J172" s="11"/>
      <c r="K172" s="11"/>
      <c r="L172" s="46">
        <v>3413.84</v>
      </c>
      <c r="M172" s="47"/>
      <c r="N172" s="47"/>
      <c r="O172" s="48"/>
      <c r="BG172" s="27"/>
      <c r="BH172" s="28"/>
      <c r="BI172" s="35"/>
      <c r="BJ172" s="19"/>
    </row>
    <row r="173" spans="1:62" s="3" customFormat="1" ht="15" x14ac:dyDescent="0.25">
      <c r="A173" s="41"/>
      <c r="B173" s="42"/>
      <c r="C173" s="42"/>
      <c r="D173" s="42"/>
      <c r="E173" s="43" t="s">
        <v>2097</v>
      </c>
      <c r="F173" s="43"/>
      <c r="G173" s="44"/>
      <c r="H173" s="45"/>
      <c r="I173" s="11"/>
      <c r="J173" s="11"/>
      <c r="K173" s="11"/>
      <c r="L173" s="46">
        <v>1794.9</v>
      </c>
      <c r="M173" s="47"/>
      <c r="N173" s="47"/>
      <c r="O173" s="48"/>
      <c r="BG173" s="27"/>
      <c r="BH173" s="28"/>
      <c r="BI173" s="35"/>
      <c r="BJ173" s="19"/>
    </row>
    <row r="174" spans="1:62" s="3" customFormat="1" ht="15" x14ac:dyDescent="0.25">
      <c r="A174" s="41"/>
      <c r="B174" s="42"/>
      <c r="C174" s="42"/>
      <c r="D174" s="42"/>
      <c r="E174" s="43" t="s">
        <v>42</v>
      </c>
      <c r="F174" s="43"/>
      <c r="G174" s="44"/>
      <c r="H174" s="45"/>
      <c r="I174" s="11"/>
      <c r="J174" s="11"/>
      <c r="K174" s="11"/>
      <c r="L174" s="46">
        <v>9194.8700000000008</v>
      </c>
      <c r="M174" s="47"/>
      <c r="N174" s="47"/>
      <c r="O174" s="48"/>
      <c r="BG174" s="27"/>
      <c r="BH174" s="28"/>
      <c r="BI174" s="35"/>
      <c r="BJ174" s="19"/>
    </row>
    <row r="175" spans="1:62" s="3" customFormat="1" ht="180" x14ac:dyDescent="0.25">
      <c r="A175" s="29" t="s">
        <v>738</v>
      </c>
      <c r="B175" s="30" t="s">
        <v>3506</v>
      </c>
      <c r="C175" s="94" t="s">
        <v>3507</v>
      </c>
      <c r="D175" s="94"/>
      <c r="E175" s="94"/>
      <c r="F175" s="29" t="s">
        <v>1627</v>
      </c>
      <c r="G175" s="49">
        <v>332.52</v>
      </c>
      <c r="H175" s="33">
        <v>3479.27</v>
      </c>
      <c r="I175" s="33"/>
      <c r="J175" s="33">
        <v>3479.27</v>
      </c>
      <c r="K175" s="31" t="s">
        <v>37</v>
      </c>
      <c r="L175" s="33">
        <v>10238802.710000001</v>
      </c>
      <c r="M175" s="33"/>
      <c r="N175" s="34"/>
      <c r="O175" s="33">
        <v>10238802.710000001</v>
      </c>
      <c r="BG175" s="27"/>
      <c r="BH175" s="28"/>
      <c r="BI175" s="35" t="s">
        <v>3507</v>
      </c>
      <c r="BJ175" s="19"/>
    </row>
    <row r="176" spans="1:62" s="3" customFormat="1" ht="15" x14ac:dyDescent="0.25">
      <c r="A176" s="36"/>
      <c r="B176" s="37"/>
      <c r="C176" s="38" t="s">
        <v>3508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40"/>
      <c r="BG176" s="27"/>
      <c r="BH176" s="28"/>
      <c r="BI176" s="35"/>
      <c r="BJ176" s="19"/>
    </row>
    <row r="177" spans="1:62" s="3" customFormat="1" ht="15" x14ac:dyDescent="0.25">
      <c r="A177" s="91" t="s">
        <v>3509</v>
      </c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3"/>
      <c r="BG177" s="27"/>
      <c r="BH177" s="28" t="s">
        <v>3509</v>
      </c>
      <c r="BI177" s="35"/>
      <c r="BJ177" s="19"/>
    </row>
    <row r="178" spans="1:62" s="3" customFormat="1" ht="180" x14ac:dyDescent="0.25">
      <c r="A178" s="29" t="s">
        <v>747</v>
      </c>
      <c r="B178" s="30" t="s">
        <v>3510</v>
      </c>
      <c r="C178" s="94" t="s">
        <v>3511</v>
      </c>
      <c r="D178" s="94"/>
      <c r="E178" s="94"/>
      <c r="F178" s="29" t="s">
        <v>1194</v>
      </c>
      <c r="G178" s="51">
        <v>4.2</v>
      </c>
      <c r="H178" s="33" t="s">
        <v>3512</v>
      </c>
      <c r="I178" s="33" t="s">
        <v>3513</v>
      </c>
      <c r="J178" s="33">
        <v>387.2</v>
      </c>
      <c r="K178" s="31" t="s">
        <v>37</v>
      </c>
      <c r="L178" s="33">
        <v>34084.74</v>
      </c>
      <c r="M178" s="33">
        <v>6734.22</v>
      </c>
      <c r="N178" s="34" t="s">
        <v>3514</v>
      </c>
      <c r="O178" s="33">
        <v>14392.22</v>
      </c>
      <c r="BG178" s="27"/>
      <c r="BH178" s="28"/>
      <c r="BI178" s="35" t="s">
        <v>3511</v>
      </c>
      <c r="BJ178" s="19"/>
    </row>
    <row r="179" spans="1:62" s="3" customFormat="1" ht="15" x14ac:dyDescent="0.25">
      <c r="A179" s="36"/>
      <c r="B179" s="37"/>
      <c r="C179" s="38" t="s">
        <v>3515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40"/>
      <c r="BG179" s="27"/>
      <c r="BH179" s="28"/>
      <c r="BI179" s="35"/>
      <c r="BJ179" s="19"/>
    </row>
    <row r="180" spans="1:62" s="3" customFormat="1" ht="15" x14ac:dyDescent="0.25">
      <c r="A180" s="41"/>
      <c r="B180" s="42"/>
      <c r="C180" s="42"/>
      <c r="D180" s="42"/>
      <c r="E180" s="43" t="s">
        <v>3516</v>
      </c>
      <c r="F180" s="43"/>
      <c r="G180" s="44"/>
      <c r="H180" s="45"/>
      <c r="I180" s="11"/>
      <c r="J180" s="11"/>
      <c r="K180" s="11"/>
      <c r="L180" s="46">
        <v>14278.79</v>
      </c>
      <c r="M180" s="47"/>
      <c r="N180" s="47"/>
      <c r="O180" s="48"/>
      <c r="BG180" s="27"/>
      <c r="BH180" s="28"/>
      <c r="BI180" s="35"/>
      <c r="BJ180" s="19"/>
    </row>
    <row r="181" spans="1:62" s="3" customFormat="1" ht="15" x14ac:dyDescent="0.25">
      <c r="A181" s="41"/>
      <c r="B181" s="42"/>
      <c r="C181" s="42"/>
      <c r="D181" s="42"/>
      <c r="E181" s="43" t="s">
        <v>3517</v>
      </c>
      <c r="F181" s="43"/>
      <c r="G181" s="44"/>
      <c r="H181" s="45"/>
      <c r="I181" s="11"/>
      <c r="J181" s="11"/>
      <c r="K181" s="11"/>
      <c r="L181" s="46">
        <v>9031.0300000000007</v>
      </c>
      <c r="M181" s="47"/>
      <c r="N181" s="47"/>
      <c r="O181" s="48"/>
      <c r="BG181" s="27"/>
      <c r="BH181" s="28"/>
      <c r="BI181" s="35"/>
      <c r="BJ181" s="19"/>
    </row>
    <row r="182" spans="1:62" s="3" customFormat="1" ht="15" x14ac:dyDescent="0.25">
      <c r="A182" s="41"/>
      <c r="B182" s="42"/>
      <c r="C182" s="42"/>
      <c r="D182" s="42"/>
      <c r="E182" s="43" t="s">
        <v>42</v>
      </c>
      <c r="F182" s="43"/>
      <c r="G182" s="44"/>
      <c r="H182" s="45"/>
      <c r="I182" s="11"/>
      <c r="J182" s="11"/>
      <c r="K182" s="11"/>
      <c r="L182" s="46">
        <v>57394.559999999998</v>
      </c>
      <c r="M182" s="47"/>
      <c r="N182" s="47"/>
      <c r="O182" s="48"/>
      <c r="BG182" s="27"/>
      <c r="BH182" s="28"/>
      <c r="BI182" s="35"/>
      <c r="BJ182" s="19"/>
    </row>
    <row r="183" spans="1:62" s="3" customFormat="1" ht="23.25" x14ac:dyDescent="0.25">
      <c r="A183" s="54" t="s">
        <v>110</v>
      </c>
      <c r="B183" s="55" t="s">
        <v>3518</v>
      </c>
      <c r="C183" s="102" t="s">
        <v>3519</v>
      </c>
      <c r="D183" s="102"/>
      <c r="E183" s="102"/>
      <c r="F183" s="56" t="s">
        <v>1194</v>
      </c>
      <c r="G183" s="44" t="s">
        <v>3520</v>
      </c>
      <c r="H183" s="57">
        <v>38.72</v>
      </c>
      <c r="I183" s="57"/>
      <c r="J183" s="57">
        <v>38.72</v>
      </c>
      <c r="K183" s="58"/>
      <c r="L183" s="57">
        <v>1626.24</v>
      </c>
      <c r="M183" s="57"/>
      <c r="N183" s="57"/>
      <c r="O183" s="59">
        <v>1626.24</v>
      </c>
      <c r="BG183" s="27"/>
      <c r="BH183" s="28"/>
      <c r="BI183" s="35"/>
      <c r="BJ183" s="19" t="s">
        <v>3519</v>
      </c>
    </row>
    <row r="184" spans="1:62" s="3" customFormat="1" ht="15" x14ac:dyDescent="0.25">
      <c r="A184" s="91" t="s">
        <v>3521</v>
      </c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3"/>
      <c r="BG184" s="27"/>
      <c r="BH184" s="28" t="s">
        <v>3521</v>
      </c>
      <c r="BI184" s="35"/>
      <c r="BJ184" s="19"/>
    </row>
    <row r="185" spans="1:62" s="3" customFormat="1" ht="180" x14ac:dyDescent="0.25">
      <c r="A185" s="29" t="s">
        <v>755</v>
      </c>
      <c r="B185" s="30" t="s">
        <v>3522</v>
      </c>
      <c r="C185" s="94" t="s">
        <v>3523</v>
      </c>
      <c r="D185" s="94"/>
      <c r="E185" s="94"/>
      <c r="F185" s="29" t="s">
        <v>490</v>
      </c>
      <c r="G185" s="52">
        <v>90</v>
      </c>
      <c r="H185" s="33" t="s">
        <v>3524</v>
      </c>
      <c r="I185" s="33"/>
      <c r="J185" s="33">
        <v>0.94</v>
      </c>
      <c r="K185" s="31" t="s">
        <v>37</v>
      </c>
      <c r="L185" s="33">
        <v>21308.76</v>
      </c>
      <c r="M185" s="33">
        <v>20560.05</v>
      </c>
      <c r="N185" s="34"/>
      <c r="O185" s="33">
        <v>748.71</v>
      </c>
      <c r="BG185" s="27"/>
      <c r="BH185" s="28"/>
      <c r="BI185" s="35" t="s">
        <v>3523</v>
      </c>
      <c r="BJ185" s="19"/>
    </row>
    <row r="186" spans="1:62" s="3" customFormat="1" ht="15" x14ac:dyDescent="0.25">
      <c r="A186" s="41"/>
      <c r="B186" s="42"/>
      <c r="C186" s="42"/>
      <c r="D186" s="42"/>
      <c r="E186" s="43" t="s">
        <v>3525</v>
      </c>
      <c r="F186" s="43"/>
      <c r="G186" s="44"/>
      <c r="H186" s="45"/>
      <c r="I186" s="11"/>
      <c r="J186" s="11"/>
      <c r="K186" s="11"/>
      <c r="L186" s="46">
        <v>19943.25</v>
      </c>
      <c r="M186" s="47"/>
      <c r="N186" s="47"/>
      <c r="O186" s="48"/>
      <c r="BG186" s="27"/>
      <c r="BH186" s="28"/>
      <c r="BI186" s="35"/>
      <c r="BJ186" s="19"/>
    </row>
    <row r="187" spans="1:62" s="3" customFormat="1" ht="15" x14ac:dyDescent="0.25">
      <c r="A187" s="41"/>
      <c r="B187" s="42"/>
      <c r="C187" s="42"/>
      <c r="D187" s="42"/>
      <c r="E187" s="43" t="s">
        <v>3526</v>
      </c>
      <c r="F187" s="43"/>
      <c r="G187" s="44"/>
      <c r="H187" s="45"/>
      <c r="I187" s="11"/>
      <c r="J187" s="11"/>
      <c r="K187" s="11"/>
      <c r="L187" s="46">
        <v>10485.629999999999</v>
      </c>
      <c r="M187" s="47"/>
      <c r="N187" s="47"/>
      <c r="O187" s="48"/>
      <c r="BG187" s="27"/>
      <c r="BH187" s="28"/>
      <c r="BI187" s="35"/>
      <c r="BJ187" s="19"/>
    </row>
    <row r="188" spans="1:62" s="3" customFormat="1" ht="15" x14ac:dyDescent="0.25">
      <c r="A188" s="41"/>
      <c r="B188" s="42"/>
      <c r="C188" s="42"/>
      <c r="D188" s="42"/>
      <c r="E188" s="43" t="s">
        <v>42</v>
      </c>
      <c r="F188" s="43"/>
      <c r="G188" s="44"/>
      <c r="H188" s="45"/>
      <c r="I188" s="11"/>
      <c r="J188" s="11"/>
      <c r="K188" s="11"/>
      <c r="L188" s="46">
        <v>51737.64</v>
      </c>
      <c r="M188" s="47"/>
      <c r="N188" s="47"/>
      <c r="O188" s="48"/>
      <c r="BG188" s="27"/>
      <c r="BH188" s="28"/>
      <c r="BI188" s="35"/>
      <c r="BJ188" s="19"/>
    </row>
    <row r="189" spans="1:62" s="3" customFormat="1" ht="180" x14ac:dyDescent="0.25">
      <c r="A189" s="29" t="s">
        <v>767</v>
      </c>
      <c r="B189" s="30" t="s">
        <v>1309</v>
      </c>
      <c r="C189" s="94" t="s">
        <v>1310</v>
      </c>
      <c r="D189" s="94"/>
      <c r="E189" s="94"/>
      <c r="F189" s="29" t="s">
        <v>78</v>
      </c>
      <c r="G189" s="52">
        <v>90</v>
      </c>
      <c r="H189" s="33">
        <v>42.37</v>
      </c>
      <c r="I189" s="33"/>
      <c r="J189" s="33">
        <v>42.37</v>
      </c>
      <c r="K189" s="31" t="s">
        <v>37</v>
      </c>
      <c r="L189" s="33">
        <v>33747.71</v>
      </c>
      <c r="M189" s="33"/>
      <c r="N189" s="34"/>
      <c r="O189" s="33">
        <v>33747.71</v>
      </c>
      <c r="BG189" s="27"/>
      <c r="BH189" s="28"/>
      <c r="BI189" s="35" t="s">
        <v>1310</v>
      </c>
      <c r="BJ189" s="19"/>
    </row>
    <row r="190" spans="1:62" s="3" customFormat="1" ht="15" x14ac:dyDescent="0.25">
      <c r="A190" s="91" t="s">
        <v>1629</v>
      </c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3"/>
      <c r="BG190" s="27"/>
      <c r="BH190" s="28" t="s">
        <v>1629</v>
      </c>
      <c r="BI190" s="35"/>
      <c r="BJ190" s="19"/>
    </row>
    <row r="191" spans="1:62" s="3" customFormat="1" ht="180" x14ac:dyDescent="0.25">
      <c r="A191" s="29" t="s">
        <v>1078</v>
      </c>
      <c r="B191" s="30" t="s">
        <v>957</v>
      </c>
      <c r="C191" s="94" t="s">
        <v>958</v>
      </c>
      <c r="D191" s="94"/>
      <c r="E191" s="94"/>
      <c r="F191" s="29" t="s">
        <v>669</v>
      </c>
      <c r="G191" s="49">
        <v>12.03</v>
      </c>
      <c r="H191" s="33" t="s">
        <v>959</v>
      </c>
      <c r="I191" s="33" t="s">
        <v>939</v>
      </c>
      <c r="J191" s="33">
        <v>0.08</v>
      </c>
      <c r="K191" s="31" t="s">
        <v>37</v>
      </c>
      <c r="L191" s="33">
        <v>2201.3000000000002</v>
      </c>
      <c r="M191" s="33">
        <v>1977.67</v>
      </c>
      <c r="N191" s="34" t="s">
        <v>3527</v>
      </c>
      <c r="O191" s="33">
        <v>8.52</v>
      </c>
      <c r="BG191" s="27"/>
      <c r="BH191" s="28"/>
      <c r="BI191" s="35" t="s">
        <v>958</v>
      </c>
      <c r="BJ191" s="19"/>
    </row>
    <row r="192" spans="1:62" s="3" customFormat="1" ht="15" x14ac:dyDescent="0.25">
      <c r="A192" s="36"/>
      <c r="B192" s="37"/>
      <c r="C192" s="38" t="s">
        <v>3528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40"/>
      <c r="BG192" s="27"/>
      <c r="BH192" s="28"/>
      <c r="BI192" s="35"/>
      <c r="BJ192" s="19"/>
    </row>
    <row r="193" spans="1:63" s="3" customFormat="1" ht="15" x14ac:dyDescent="0.25">
      <c r="A193" s="41"/>
      <c r="B193" s="42"/>
      <c r="C193" s="42"/>
      <c r="D193" s="42"/>
      <c r="E193" s="43" t="s">
        <v>3529</v>
      </c>
      <c r="F193" s="43"/>
      <c r="G193" s="44"/>
      <c r="H193" s="45"/>
      <c r="I193" s="11"/>
      <c r="J193" s="11"/>
      <c r="K193" s="11"/>
      <c r="L193" s="46">
        <v>2032.95</v>
      </c>
      <c r="M193" s="47"/>
      <c r="N193" s="47"/>
      <c r="O193" s="48"/>
      <c r="BG193" s="27"/>
      <c r="BH193" s="28"/>
      <c r="BI193" s="35"/>
      <c r="BJ193" s="19"/>
    </row>
    <row r="194" spans="1:63" s="3" customFormat="1" ht="15" x14ac:dyDescent="0.25">
      <c r="A194" s="41"/>
      <c r="B194" s="42"/>
      <c r="C194" s="42"/>
      <c r="D194" s="42"/>
      <c r="E194" s="43" t="s">
        <v>3530</v>
      </c>
      <c r="F194" s="43"/>
      <c r="G194" s="44"/>
      <c r="H194" s="45"/>
      <c r="I194" s="11"/>
      <c r="J194" s="11"/>
      <c r="K194" s="11"/>
      <c r="L194" s="46">
        <v>1068.8699999999999</v>
      </c>
      <c r="M194" s="47"/>
      <c r="N194" s="47"/>
      <c r="O194" s="48"/>
      <c r="BG194" s="27"/>
      <c r="BH194" s="28"/>
      <c r="BI194" s="35"/>
      <c r="BJ194" s="19"/>
    </row>
    <row r="195" spans="1:63" s="3" customFormat="1" ht="15" x14ac:dyDescent="0.25">
      <c r="A195" s="41"/>
      <c r="B195" s="42"/>
      <c r="C195" s="42"/>
      <c r="D195" s="42"/>
      <c r="E195" s="43" t="s">
        <v>42</v>
      </c>
      <c r="F195" s="43"/>
      <c r="G195" s="44"/>
      <c r="H195" s="45"/>
      <c r="I195" s="11"/>
      <c r="J195" s="11"/>
      <c r="K195" s="11"/>
      <c r="L195" s="46">
        <v>5303.12</v>
      </c>
      <c r="M195" s="47"/>
      <c r="N195" s="47"/>
      <c r="O195" s="48"/>
      <c r="BG195" s="27"/>
      <c r="BH195" s="28"/>
      <c r="BI195" s="35"/>
      <c r="BJ195" s="19"/>
    </row>
    <row r="196" spans="1:63" s="3" customFormat="1" ht="180" x14ac:dyDescent="0.25">
      <c r="A196" s="29" t="s">
        <v>1086</v>
      </c>
      <c r="B196" s="30" t="s">
        <v>1634</v>
      </c>
      <c r="C196" s="94" t="s">
        <v>1635</v>
      </c>
      <c r="D196" s="94"/>
      <c r="E196" s="94"/>
      <c r="F196" s="29" t="s">
        <v>490</v>
      </c>
      <c r="G196" s="52">
        <v>2</v>
      </c>
      <c r="H196" s="33">
        <v>70.37</v>
      </c>
      <c r="I196" s="33"/>
      <c r="J196" s="33">
        <v>70.37</v>
      </c>
      <c r="K196" s="31" t="s">
        <v>37</v>
      </c>
      <c r="L196" s="33">
        <v>1245.55</v>
      </c>
      <c r="M196" s="33"/>
      <c r="N196" s="34"/>
      <c r="O196" s="33">
        <v>1245.55</v>
      </c>
      <c r="BG196" s="27"/>
      <c r="BH196" s="28"/>
      <c r="BI196" s="35" t="s">
        <v>1635</v>
      </c>
      <c r="BJ196" s="19"/>
    </row>
    <row r="197" spans="1:63" s="3" customFormat="1" ht="180" x14ac:dyDescent="0.25">
      <c r="A197" s="29" t="s">
        <v>1090</v>
      </c>
      <c r="B197" s="30" t="s">
        <v>1636</v>
      </c>
      <c r="C197" s="94" t="s">
        <v>1637</v>
      </c>
      <c r="D197" s="94"/>
      <c r="E197" s="94"/>
      <c r="F197" s="29" t="s">
        <v>923</v>
      </c>
      <c r="G197" s="52">
        <v>470</v>
      </c>
      <c r="H197" s="33">
        <v>1.25</v>
      </c>
      <c r="I197" s="33"/>
      <c r="J197" s="33">
        <v>1.25</v>
      </c>
      <c r="K197" s="31" t="s">
        <v>37</v>
      </c>
      <c r="L197" s="33">
        <v>5199.38</v>
      </c>
      <c r="M197" s="33"/>
      <c r="N197" s="34"/>
      <c r="O197" s="33">
        <v>5199.38</v>
      </c>
      <c r="BG197" s="27"/>
      <c r="BH197" s="28"/>
      <c r="BI197" s="35" t="s">
        <v>1637</v>
      </c>
      <c r="BJ197" s="19"/>
    </row>
    <row r="198" spans="1:63" s="3" customFormat="1" ht="180" x14ac:dyDescent="0.25">
      <c r="A198" s="29" t="s">
        <v>1091</v>
      </c>
      <c r="B198" s="30" t="s">
        <v>964</v>
      </c>
      <c r="C198" s="94" t="s">
        <v>965</v>
      </c>
      <c r="D198" s="94"/>
      <c r="E198" s="94"/>
      <c r="F198" s="29" t="s">
        <v>490</v>
      </c>
      <c r="G198" s="52">
        <v>2</v>
      </c>
      <c r="H198" s="33">
        <v>376.94</v>
      </c>
      <c r="I198" s="33"/>
      <c r="J198" s="33">
        <v>376.94</v>
      </c>
      <c r="K198" s="31" t="s">
        <v>37</v>
      </c>
      <c r="L198" s="33">
        <v>6671.84</v>
      </c>
      <c r="M198" s="33"/>
      <c r="N198" s="34"/>
      <c r="O198" s="33">
        <v>6671.84</v>
      </c>
      <c r="BG198" s="27"/>
      <c r="BH198" s="28"/>
      <c r="BI198" s="35" t="s">
        <v>965</v>
      </c>
      <c r="BJ198" s="19"/>
    </row>
    <row r="199" spans="1:63" s="3" customFormat="1" ht="180" x14ac:dyDescent="0.25">
      <c r="A199" s="29" t="s">
        <v>1094</v>
      </c>
      <c r="B199" s="30" t="s">
        <v>3531</v>
      </c>
      <c r="C199" s="94" t="s">
        <v>3532</v>
      </c>
      <c r="D199" s="94"/>
      <c r="E199" s="94"/>
      <c r="F199" s="29" t="s">
        <v>923</v>
      </c>
      <c r="G199" s="52">
        <v>175</v>
      </c>
      <c r="H199" s="33">
        <v>2.17</v>
      </c>
      <c r="I199" s="33"/>
      <c r="J199" s="33">
        <v>2.17</v>
      </c>
      <c r="K199" s="31" t="s">
        <v>37</v>
      </c>
      <c r="L199" s="33">
        <v>3360.79</v>
      </c>
      <c r="M199" s="33"/>
      <c r="N199" s="34"/>
      <c r="O199" s="33">
        <v>3360.79</v>
      </c>
      <c r="BG199" s="27"/>
      <c r="BH199" s="28"/>
      <c r="BI199" s="35" t="s">
        <v>3532</v>
      </c>
      <c r="BJ199" s="19"/>
    </row>
    <row r="200" spans="1:63" s="3" customFormat="1" ht="180" x14ac:dyDescent="0.25">
      <c r="A200" s="29" t="s">
        <v>1097</v>
      </c>
      <c r="B200" s="30" t="s">
        <v>3533</v>
      </c>
      <c r="C200" s="94" t="s">
        <v>3534</v>
      </c>
      <c r="D200" s="94"/>
      <c r="E200" s="94"/>
      <c r="F200" s="29" t="s">
        <v>923</v>
      </c>
      <c r="G200" s="52">
        <v>120</v>
      </c>
      <c r="H200" s="33">
        <v>2.89</v>
      </c>
      <c r="I200" s="33"/>
      <c r="J200" s="33">
        <v>2.89</v>
      </c>
      <c r="K200" s="31" t="s">
        <v>37</v>
      </c>
      <c r="L200" s="33">
        <v>3069.18</v>
      </c>
      <c r="M200" s="33"/>
      <c r="N200" s="34"/>
      <c r="O200" s="33">
        <v>3069.18</v>
      </c>
      <c r="BG200" s="27"/>
      <c r="BH200" s="28"/>
      <c r="BI200" s="35" t="s">
        <v>3534</v>
      </c>
      <c r="BJ200" s="19"/>
    </row>
    <row r="201" spans="1:63" s="3" customFormat="1" ht="180" x14ac:dyDescent="0.25">
      <c r="A201" s="29" t="s">
        <v>1100</v>
      </c>
      <c r="B201" s="30" t="s">
        <v>3535</v>
      </c>
      <c r="C201" s="94" t="s">
        <v>3536</v>
      </c>
      <c r="D201" s="94"/>
      <c r="E201" s="94"/>
      <c r="F201" s="29" t="s">
        <v>490</v>
      </c>
      <c r="G201" s="52">
        <v>1</v>
      </c>
      <c r="H201" s="33">
        <v>1142.82</v>
      </c>
      <c r="I201" s="33"/>
      <c r="J201" s="33">
        <v>1142.82</v>
      </c>
      <c r="K201" s="31" t="s">
        <v>37</v>
      </c>
      <c r="L201" s="33">
        <v>10113.959999999999</v>
      </c>
      <c r="M201" s="33"/>
      <c r="N201" s="34"/>
      <c r="O201" s="33">
        <v>10113.959999999999</v>
      </c>
      <c r="BG201" s="27"/>
      <c r="BH201" s="28"/>
      <c r="BI201" s="35" t="s">
        <v>3536</v>
      </c>
      <c r="BJ201" s="19"/>
    </row>
    <row r="202" spans="1:63" s="3" customFormat="1" ht="22.5" x14ac:dyDescent="0.25">
      <c r="A202" s="99" t="s">
        <v>93</v>
      </c>
      <c r="B202" s="100"/>
      <c r="C202" s="100"/>
      <c r="D202" s="100"/>
      <c r="E202" s="100"/>
      <c r="F202" s="100"/>
      <c r="G202" s="100"/>
      <c r="H202" s="100"/>
      <c r="I202" s="100"/>
      <c r="J202" s="100"/>
      <c r="K202" s="101"/>
      <c r="L202" s="33">
        <v>16277840.470000001</v>
      </c>
      <c r="M202" s="33">
        <v>244556.7</v>
      </c>
      <c r="N202" s="33" t="s">
        <v>3537</v>
      </c>
      <c r="O202" s="33">
        <v>15752424.76</v>
      </c>
      <c r="BG202" s="27"/>
      <c r="BH202" s="28"/>
      <c r="BI202" s="35"/>
      <c r="BJ202" s="19"/>
      <c r="BK202" s="35" t="s">
        <v>93</v>
      </c>
    </row>
    <row r="203" spans="1:63" s="3" customFormat="1" ht="15" x14ac:dyDescent="0.25">
      <c r="A203" s="99" t="s">
        <v>95</v>
      </c>
      <c r="B203" s="100"/>
      <c r="C203" s="100"/>
      <c r="D203" s="100"/>
      <c r="E203" s="100"/>
      <c r="F203" s="100"/>
      <c r="G203" s="100"/>
      <c r="H203" s="100"/>
      <c r="I203" s="100"/>
      <c r="J203" s="100"/>
      <c r="K203" s="101"/>
      <c r="L203" s="33">
        <v>287358.76</v>
      </c>
      <c r="M203" s="33"/>
      <c r="N203" s="33"/>
      <c r="O203" s="33"/>
      <c r="BG203" s="27"/>
      <c r="BH203" s="28"/>
      <c r="BI203" s="35"/>
      <c r="BJ203" s="19"/>
      <c r="BK203" s="35" t="s">
        <v>95</v>
      </c>
    </row>
    <row r="204" spans="1:63" s="3" customFormat="1" ht="15" x14ac:dyDescent="0.25">
      <c r="A204" s="99" t="s">
        <v>96</v>
      </c>
      <c r="B204" s="100"/>
      <c r="C204" s="100"/>
      <c r="D204" s="100"/>
      <c r="E204" s="100"/>
      <c r="F204" s="100"/>
      <c r="G204" s="100"/>
      <c r="H204" s="100"/>
      <c r="I204" s="100"/>
      <c r="J204" s="100"/>
      <c r="K204" s="101"/>
      <c r="L204" s="33">
        <v>159533.06</v>
      </c>
      <c r="M204" s="33"/>
      <c r="N204" s="33"/>
      <c r="O204" s="33"/>
      <c r="BG204" s="27"/>
      <c r="BH204" s="28"/>
      <c r="BI204" s="35"/>
      <c r="BJ204" s="19"/>
      <c r="BK204" s="35" t="s">
        <v>96</v>
      </c>
    </row>
    <row r="205" spans="1:63" s="3" customFormat="1" ht="15" x14ac:dyDescent="0.25">
      <c r="A205" s="99" t="s">
        <v>1639</v>
      </c>
      <c r="B205" s="100"/>
      <c r="C205" s="100"/>
      <c r="D205" s="100"/>
      <c r="E205" s="100"/>
      <c r="F205" s="100"/>
      <c r="G205" s="100"/>
      <c r="H205" s="100"/>
      <c r="I205" s="100"/>
      <c r="J205" s="100"/>
      <c r="K205" s="101"/>
      <c r="L205" s="33">
        <v>16724732.289999999</v>
      </c>
      <c r="M205" s="33"/>
      <c r="N205" s="33"/>
      <c r="O205" s="33"/>
      <c r="BG205" s="27"/>
      <c r="BH205" s="28"/>
      <c r="BI205" s="35"/>
      <c r="BJ205" s="19"/>
      <c r="BK205" s="35" t="s">
        <v>1639</v>
      </c>
    </row>
    <row r="206" spans="1:63" s="3" customFormat="1" ht="15" x14ac:dyDescent="0.25">
      <c r="A206" s="96" t="s">
        <v>1640</v>
      </c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8"/>
      <c r="BG206" s="27" t="s">
        <v>1640</v>
      </c>
      <c r="BH206" s="28"/>
      <c r="BI206" s="35"/>
      <c r="BJ206" s="19"/>
      <c r="BK206" s="35"/>
    </row>
    <row r="207" spans="1:63" s="3" customFormat="1" ht="180" x14ac:dyDescent="0.25">
      <c r="A207" s="29" t="s">
        <v>1103</v>
      </c>
      <c r="B207" s="30" t="s">
        <v>1641</v>
      </c>
      <c r="C207" s="94" t="s">
        <v>1642</v>
      </c>
      <c r="D207" s="94"/>
      <c r="E207" s="94"/>
      <c r="F207" s="29" t="s">
        <v>490</v>
      </c>
      <c r="G207" s="52">
        <v>16</v>
      </c>
      <c r="H207" s="33" t="s">
        <v>1643</v>
      </c>
      <c r="I207" s="33" t="s">
        <v>1644</v>
      </c>
      <c r="J207" s="33">
        <v>4.92</v>
      </c>
      <c r="K207" s="31" t="s">
        <v>37</v>
      </c>
      <c r="L207" s="33">
        <v>7001.65</v>
      </c>
      <c r="M207" s="33">
        <v>5909.68</v>
      </c>
      <c r="N207" s="34" t="s">
        <v>1645</v>
      </c>
      <c r="O207" s="33">
        <v>696.67</v>
      </c>
      <c r="BG207" s="27"/>
      <c r="BH207" s="28"/>
      <c r="BI207" s="35" t="s">
        <v>1642</v>
      </c>
      <c r="BJ207" s="19"/>
      <c r="BK207" s="35"/>
    </row>
    <row r="208" spans="1:63" s="3" customFormat="1" ht="15" x14ac:dyDescent="0.25">
      <c r="A208" s="36"/>
      <c r="B208" s="37"/>
      <c r="C208" s="38" t="s">
        <v>3538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40"/>
      <c r="BG208" s="27"/>
      <c r="BH208" s="28"/>
      <c r="BI208" s="35"/>
      <c r="BJ208" s="19"/>
      <c r="BK208" s="35"/>
    </row>
    <row r="209" spans="1:63" s="3" customFormat="1" ht="15" x14ac:dyDescent="0.25">
      <c r="A209" s="41"/>
      <c r="B209" s="42"/>
      <c r="C209" s="42"/>
      <c r="D209" s="42"/>
      <c r="E209" s="43" t="s">
        <v>1646</v>
      </c>
      <c r="F209" s="43"/>
      <c r="G209" s="44"/>
      <c r="H209" s="45"/>
      <c r="I209" s="11"/>
      <c r="J209" s="11"/>
      <c r="K209" s="11"/>
      <c r="L209" s="46">
        <v>5904.69</v>
      </c>
      <c r="M209" s="47"/>
      <c r="N209" s="47"/>
      <c r="O209" s="48"/>
      <c r="BG209" s="27"/>
      <c r="BH209" s="28"/>
      <c r="BI209" s="35"/>
      <c r="BJ209" s="19"/>
      <c r="BK209" s="35"/>
    </row>
    <row r="210" spans="1:63" s="3" customFormat="1" ht="15" x14ac:dyDescent="0.25">
      <c r="A210" s="41"/>
      <c r="B210" s="42"/>
      <c r="C210" s="42"/>
      <c r="D210" s="42"/>
      <c r="E210" s="43" t="s">
        <v>1647</v>
      </c>
      <c r="F210" s="43"/>
      <c r="G210" s="44"/>
      <c r="H210" s="45"/>
      <c r="I210" s="11"/>
      <c r="J210" s="11"/>
      <c r="K210" s="11"/>
      <c r="L210" s="46">
        <v>3104.53</v>
      </c>
      <c r="M210" s="47"/>
      <c r="N210" s="47"/>
      <c r="O210" s="48"/>
      <c r="BG210" s="27"/>
      <c r="BH210" s="28"/>
      <c r="BI210" s="35"/>
      <c r="BJ210" s="19"/>
      <c r="BK210" s="35"/>
    </row>
    <row r="211" spans="1:63" s="3" customFormat="1" ht="15" x14ac:dyDescent="0.25">
      <c r="A211" s="41"/>
      <c r="B211" s="42"/>
      <c r="C211" s="42"/>
      <c r="D211" s="42"/>
      <c r="E211" s="43" t="s">
        <v>42</v>
      </c>
      <c r="F211" s="43"/>
      <c r="G211" s="44"/>
      <c r="H211" s="45"/>
      <c r="I211" s="11"/>
      <c r="J211" s="11"/>
      <c r="K211" s="11"/>
      <c r="L211" s="46">
        <v>16010.87</v>
      </c>
      <c r="M211" s="47"/>
      <c r="N211" s="47"/>
      <c r="O211" s="48"/>
      <c r="BG211" s="27"/>
      <c r="BH211" s="28"/>
      <c r="BI211" s="35"/>
      <c r="BJ211" s="19"/>
      <c r="BK211" s="35"/>
    </row>
    <row r="212" spans="1:63" s="3" customFormat="1" ht="180" x14ac:dyDescent="0.25">
      <c r="A212" s="29" t="s">
        <v>1107</v>
      </c>
      <c r="B212" s="30" t="s">
        <v>3539</v>
      </c>
      <c r="C212" s="94" t="s">
        <v>3540</v>
      </c>
      <c r="D212" s="94"/>
      <c r="E212" s="94"/>
      <c r="F212" s="29" t="s">
        <v>78</v>
      </c>
      <c r="G212" s="52">
        <v>4</v>
      </c>
      <c r="H212" s="33">
        <v>96.05</v>
      </c>
      <c r="I212" s="33"/>
      <c r="J212" s="33">
        <v>96.05</v>
      </c>
      <c r="K212" s="31" t="s">
        <v>37</v>
      </c>
      <c r="L212" s="33">
        <v>3400.17</v>
      </c>
      <c r="M212" s="33"/>
      <c r="N212" s="34"/>
      <c r="O212" s="33">
        <v>3400.17</v>
      </c>
      <c r="BG212" s="27"/>
      <c r="BH212" s="28"/>
      <c r="BI212" s="35" t="s">
        <v>3540</v>
      </c>
      <c r="BJ212" s="19"/>
      <c r="BK212" s="35"/>
    </row>
    <row r="213" spans="1:63" s="3" customFormat="1" ht="180" x14ac:dyDescent="0.25">
      <c r="A213" s="29" t="s">
        <v>2079</v>
      </c>
      <c r="B213" s="30" t="s">
        <v>3541</v>
      </c>
      <c r="C213" s="94" t="s">
        <v>3542</v>
      </c>
      <c r="D213" s="94"/>
      <c r="E213" s="94"/>
      <c r="F213" s="29" t="s">
        <v>78</v>
      </c>
      <c r="G213" s="52">
        <v>8</v>
      </c>
      <c r="H213" s="33">
        <v>108.82</v>
      </c>
      <c r="I213" s="33"/>
      <c r="J213" s="33">
        <v>108.82</v>
      </c>
      <c r="K213" s="31" t="s">
        <v>37</v>
      </c>
      <c r="L213" s="33">
        <v>7704.46</v>
      </c>
      <c r="M213" s="33"/>
      <c r="N213" s="34"/>
      <c r="O213" s="33">
        <v>7704.46</v>
      </c>
      <c r="BG213" s="27"/>
      <c r="BH213" s="28"/>
      <c r="BI213" s="35" t="s">
        <v>3542</v>
      </c>
      <c r="BJ213" s="19"/>
      <c r="BK213" s="35"/>
    </row>
    <row r="214" spans="1:63" s="3" customFormat="1" ht="180" x14ac:dyDescent="0.25">
      <c r="A214" s="29" t="s">
        <v>1117</v>
      </c>
      <c r="B214" s="30" t="s">
        <v>3543</v>
      </c>
      <c r="C214" s="94" t="s">
        <v>3544</v>
      </c>
      <c r="D214" s="94"/>
      <c r="E214" s="94"/>
      <c r="F214" s="29" t="s">
        <v>78</v>
      </c>
      <c r="G214" s="52">
        <v>4</v>
      </c>
      <c r="H214" s="33">
        <v>34.229999999999997</v>
      </c>
      <c r="I214" s="33"/>
      <c r="J214" s="33">
        <v>34.229999999999997</v>
      </c>
      <c r="K214" s="31" t="s">
        <v>37</v>
      </c>
      <c r="L214" s="33">
        <v>1211.74</v>
      </c>
      <c r="M214" s="33"/>
      <c r="N214" s="34"/>
      <c r="O214" s="33">
        <v>1211.74</v>
      </c>
      <c r="BG214" s="27"/>
      <c r="BH214" s="28"/>
      <c r="BI214" s="35" t="s">
        <v>3544</v>
      </c>
      <c r="BJ214" s="19"/>
      <c r="BK214" s="35"/>
    </row>
    <row r="215" spans="1:63" s="3" customFormat="1" ht="180" x14ac:dyDescent="0.25">
      <c r="A215" s="29" t="s">
        <v>1124</v>
      </c>
      <c r="B215" s="30" t="s">
        <v>3545</v>
      </c>
      <c r="C215" s="94" t="s">
        <v>3546</v>
      </c>
      <c r="D215" s="94"/>
      <c r="E215" s="94"/>
      <c r="F215" s="29" t="s">
        <v>490</v>
      </c>
      <c r="G215" s="52">
        <v>18</v>
      </c>
      <c r="H215" s="33" t="s">
        <v>3547</v>
      </c>
      <c r="I215" s="33" t="s">
        <v>1644</v>
      </c>
      <c r="J215" s="33">
        <v>4.96</v>
      </c>
      <c r="K215" s="31" t="s">
        <v>37</v>
      </c>
      <c r="L215" s="33">
        <v>9182.17</v>
      </c>
      <c r="M215" s="33">
        <v>7947.32</v>
      </c>
      <c r="N215" s="34" t="s">
        <v>3548</v>
      </c>
      <c r="O215" s="33">
        <v>790.13</v>
      </c>
      <c r="BG215" s="27"/>
      <c r="BH215" s="28"/>
      <c r="BI215" s="35" t="s">
        <v>3546</v>
      </c>
      <c r="BJ215" s="19"/>
      <c r="BK215" s="35"/>
    </row>
    <row r="216" spans="1:63" s="3" customFormat="1" ht="15" x14ac:dyDescent="0.25">
      <c r="A216" s="36"/>
      <c r="B216" s="37"/>
      <c r="C216" s="38" t="s">
        <v>3549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40"/>
      <c r="BG216" s="27"/>
      <c r="BH216" s="28"/>
      <c r="BI216" s="35"/>
      <c r="BJ216" s="19"/>
      <c r="BK216" s="35"/>
    </row>
    <row r="217" spans="1:63" s="3" customFormat="1" ht="15" x14ac:dyDescent="0.25">
      <c r="A217" s="41"/>
      <c r="B217" s="42"/>
      <c r="C217" s="42"/>
      <c r="D217" s="42"/>
      <c r="E217" s="43" t="s">
        <v>3550</v>
      </c>
      <c r="F217" s="43"/>
      <c r="G217" s="44"/>
      <c r="H217" s="45"/>
      <c r="I217" s="11"/>
      <c r="J217" s="11"/>
      <c r="K217" s="11"/>
      <c r="L217" s="46">
        <v>7902.75</v>
      </c>
      <c r="M217" s="47"/>
      <c r="N217" s="47"/>
      <c r="O217" s="48"/>
      <c r="BG217" s="27"/>
      <c r="BH217" s="28"/>
      <c r="BI217" s="35"/>
      <c r="BJ217" s="19"/>
      <c r="BK217" s="35"/>
    </row>
    <row r="218" spans="1:63" s="3" customFormat="1" ht="15" x14ac:dyDescent="0.25">
      <c r="A218" s="41"/>
      <c r="B218" s="42"/>
      <c r="C218" s="42"/>
      <c r="D218" s="42"/>
      <c r="E218" s="43" t="s">
        <v>3551</v>
      </c>
      <c r="F218" s="43"/>
      <c r="G218" s="44"/>
      <c r="H218" s="45"/>
      <c r="I218" s="11"/>
      <c r="J218" s="11"/>
      <c r="K218" s="11"/>
      <c r="L218" s="46">
        <v>4155.05</v>
      </c>
      <c r="M218" s="47"/>
      <c r="N218" s="47"/>
      <c r="O218" s="48"/>
      <c r="BG218" s="27"/>
      <c r="BH218" s="28"/>
      <c r="BI218" s="35"/>
      <c r="BJ218" s="19"/>
      <c r="BK218" s="35"/>
    </row>
    <row r="219" spans="1:63" s="3" customFormat="1" ht="15" x14ac:dyDescent="0.25">
      <c r="A219" s="41"/>
      <c r="B219" s="42"/>
      <c r="C219" s="42"/>
      <c r="D219" s="42"/>
      <c r="E219" s="43" t="s">
        <v>42</v>
      </c>
      <c r="F219" s="43"/>
      <c r="G219" s="44"/>
      <c r="H219" s="45"/>
      <c r="I219" s="11"/>
      <c r="J219" s="11"/>
      <c r="K219" s="11"/>
      <c r="L219" s="46">
        <v>21239.97</v>
      </c>
      <c r="M219" s="47"/>
      <c r="N219" s="47"/>
      <c r="O219" s="48"/>
      <c r="BG219" s="27"/>
      <c r="BH219" s="28"/>
      <c r="BI219" s="35"/>
      <c r="BJ219" s="19"/>
      <c r="BK219" s="35"/>
    </row>
    <row r="220" spans="1:63" s="3" customFormat="1" ht="180" x14ac:dyDescent="0.25">
      <c r="A220" s="29" t="s">
        <v>1130</v>
      </c>
      <c r="B220" s="30" t="s">
        <v>3552</v>
      </c>
      <c r="C220" s="94" t="s">
        <v>3553</v>
      </c>
      <c r="D220" s="94"/>
      <c r="E220" s="94"/>
      <c r="F220" s="29" t="s">
        <v>78</v>
      </c>
      <c r="G220" s="52">
        <v>2</v>
      </c>
      <c r="H220" s="33">
        <v>159.74</v>
      </c>
      <c r="I220" s="33"/>
      <c r="J220" s="33">
        <v>159.74</v>
      </c>
      <c r="K220" s="31" t="s">
        <v>37</v>
      </c>
      <c r="L220" s="33">
        <v>2827.4</v>
      </c>
      <c r="M220" s="33"/>
      <c r="N220" s="34"/>
      <c r="O220" s="33">
        <v>2827.4</v>
      </c>
      <c r="BG220" s="27"/>
      <c r="BH220" s="28"/>
      <c r="BI220" s="35" t="s">
        <v>3553</v>
      </c>
      <c r="BJ220" s="19"/>
      <c r="BK220" s="35"/>
    </row>
    <row r="221" spans="1:63" s="3" customFormat="1" ht="180" x14ac:dyDescent="0.25">
      <c r="A221" s="29" t="s">
        <v>1134</v>
      </c>
      <c r="B221" s="30" t="s">
        <v>3554</v>
      </c>
      <c r="C221" s="94" t="s">
        <v>3555</v>
      </c>
      <c r="D221" s="94"/>
      <c r="E221" s="94"/>
      <c r="F221" s="29" t="s">
        <v>78</v>
      </c>
      <c r="G221" s="52">
        <v>2</v>
      </c>
      <c r="H221" s="33">
        <v>392.9</v>
      </c>
      <c r="I221" s="33"/>
      <c r="J221" s="33">
        <v>392.9</v>
      </c>
      <c r="K221" s="31" t="s">
        <v>37</v>
      </c>
      <c r="L221" s="33">
        <v>6954.33</v>
      </c>
      <c r="M221" s="33"/>
      <c r="N221" s="34"/>
      <c r="O221" s="33">
        <v>6954.33</v>
      </c>
      <c r="BG221" s="27"/>
      <c r="BH221" s="28"/>
      <c r="BI221" s="35" t="s">
        <v>3555</v>
      </c>
      <c r="BJ221" s="19"/>
      <c r="BK221" s="35"/>
    </row>
    <row r="222" spans="1:63" s="3" customFormat="1" ht="180" x14ac:dyDescent="0.25">
      <c r="A222" s="29" t="s">
        <v>1137</v>
      </c>
      <c r="B222" s="30" t="s">
        <v>3556</v>
      </c>
      <c r="C222" s="94" t="s">
        <v>3557</v>
      </c>
      <c r="D222" s="94"/>
      <c r="E222" s="94"/>
      <c r="F222" s="29" t="s">
        <v>78</v>
      </c>
      <c r="G222" s="52">
        <v>2</v>
      </c>
      <c r="H222" s="33">
        <v>263.63</v>
      </c>
      <c r="I222" s="33"/>
      <c r="J222" s="33">
        <v>263.63</v>
      </c>
      <c r="K222" s="31" t="s">
        <v>37</v>
      </c>
      <c r="L222" s="33">
        <v>4666.25</v>
      </c>
      <c r="M222" s="33"/>
      <c r="N222" s="34"/>
      <c r="O222" s="33">
        <v>4666.25</v>
      </c>
      <c r="BG222" s="27"/>
      <c r="BH222" s="28"/>
      <c r="BI222" s="35" t="s">
        <v>3557</v>
      </c>
      <c r="BJ222" s="19"/>
      <c r="BK222" s="35"/>
    </row>
    <row r="223" spans="1:63" s="3" customFormat="1" ht="180" x14ac:dyDescent="0.25">
      <c r="A223" s="29" t="s">
        <v>1141</v>
      </c>
      <c r="B223" s="30" t="s">
        <v>3558</v>
      </c>
      <c r="C223" s="94" t="s">
        <v>3559</v>
      </c>
      <c r="D223" s="94"/>
      <c r="E223" s="94"/>
      <c r="F223" s="29" t="s">
        <v>78</v>
      </c>
      <c r="G223" s="52">
        <v>12</v>
      </c>
      <c r="H223" s="33">
        <v>186.23</v>
      </c>
      <c r="I223" s="33"/>
      <c r="J223" s="33">
        <v>186.23</v>
      </c>
      <c r="K223" s="31" t="s">
        <v>37</v>
      </c>
      <c r="L223" s="33">
        <v>19777.63</v>
      </c>
      <c r="M223" s="33"/>
      <c r="N223" s="34"/>
      <c r="O223" s="33">
        <v>19777.63</v>
      </c>
      <c r="BG223" s="27"/>
      <c r="BH223" s="28"/>
      <c r="BI223" s="35" t="s">
        <v>3559</v>
      </c>
      <c r="BJ223" s="19"/>
      <c r="BK223" s="35"/>
    </row>
    <row r="224" spans="1:63" s="3" customFormat="1" ht="15" x14ac:dyDescent="0.25">
      <c r="A224" s="91" t="s">
        <v>3560</v>
      </c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3"/>
      <c r="BG224" s="27"/>
      <c r="BH224" s="28" t="s">
        <v>3560</v>
      </c>
      <c r="BI224" s="35"/>
      <c r="BJ224" s="19"/>
      <c r="BK224" s="35"/>
    </row>
    <row r="225" spans="1:63" s="3" customFormat="1" ht="180" x14ac:dyDescent="0.25">
      <c r="A225" s="29" t="s">
        <v>1150</v>
      </c>
      <c r="B225" s="30" t="s">
        <v>1296</v>
      </c>
      <c r="C225" s="94" t="s">
        <v>1297</v>
      </c>
      <c r="D225" s="94"/>
      <c r="E225" s="94"/>
      <c r="F225" s="29" t="s">
        <v>490</v>
      </c>
      <c r="G225" s="52">
        <v>20</v>
      </c>
      <c r="H225" s="33" t="s">
        <v>1298</v>
      </c>
      <c r="I225" s="33"/>
      <c r="J225" s="33">
        <v>1485.48</v>
      </c>
      <c r="K225" s="31" t="s">
        <v>37</v>
      </c>
      <c r="L225" s="33">
        <v>466540.64</v>
      </c>
      <c r="M225" s="33">
        <v>203610.68</v>
      </c>
      <c r="N225" s="34"/>
      <c r="O225" s="33">
        <v>262929.96000000002</v>
      </c>
      <c r="BG225" s="27"/>
      <c r="BH225" s="28"/>
      <c r="BI225" s="35" t="s">
        <v>1297</v>
      </c>
      <c r="BJ225" s="19"/>
      <c r="BK225" s="35"/>
    </row>
    <row r="226" spans="1:63" s="3" customFormat="1" ht="15" x14ac:dyDescent="0.25">
      <c r="A226" s="36"/>
      <c r="B226" s="37"/>
      <c r="C226" s="38" t="s">
        <v>3561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40"/>
      <c r="BG226" s="27"/>
      <c r="BH226" s="28"/>
      <c r="BI226" s="35"/>
      <c r="BJ226" s="19"/>
      <c r="BK226" s="35"/>
    </row>
    <row r="227" spans="1:63" s="3" customFormat="1" ht="15" x14ac:dyDescent="0.25">
      <c r="A227" s="41"/>
      <c r="B227" s="42"/>
      <c r="C227" s="42"/>
      <c r="D227" s="42"/>
      <c r="E227" s="43" t="s">
        <v>3562</v>
      </c>
      <c r="F227" s="43"/>
      <c r="G227" s="44"/>
      <c r="H227" s="45"/>
      <c r="I227" s="11"/>
      <c r="J227" s="11"/>
      <c r="K227" s="11"/>
      <c r="L227" s="46">
        <v>191394.04</v>
      </c>
      <c r="M227" s="47"/>
      <c r="N227" s="47"/>
      <c r="O227" s="48"/>
      <c r="BG227" s="27"/>
      <c r="BH227" s="28"/>
      <c r="BI227" s="35"/>
      <c r="BJ227" s="19"/>
      <c r="BK227" s="35"/>
    </row>
    <row r="228" spans="1:63" s="3" customFormat="1" ht="15" x14ac:dyDescent="0.25">
      <c r="A228" s="41"/>
      <c r="B228" s="42"/>
      <c r="C228" s="42"/>
      <c r="D228" s="42"/>
      <c r="E228" s="43" t="s">
        <v>3563</v>
      </c>
      <c r="F228" s="43"/>
      <c r="G228" s="44"/>
      <c r="H228" s="45"/>
      <c r="I228" s="11"/>
      <c r="J228" s="11"/>
      <c r="K228" s="11"/>
      <c r="L228" s="46">
        <v>91624.81</v>
      </c>
      <c r="M228" s="47"/>
      <c r="N228" s="47"/>
      <c r="O228" s="48"/>
      <c r="BG228" s="27"/>
      <c r="BH228" s="28"/>
      <c r="BI228" s="35"/>
      <c r="BJ228" s="19"/>
      <c r="BK228" s="35"/>
    </row>
    <row r="229" spans="1:63" s="3" customFormat="1" ht="15" x14ac:dyDescent="0.25">
      <c r="A229" s="41"/>
      <c r="B229" s="42"/>
      <c r="C229" s="42"/>
      <c r="D229" s="42"/>
      <c r="E229" s="43" t="s">
        <v>42</v>
      </c>
      <c r="F229" s="43"/>
      <c r="G229" s="44"/>
      <c r="H229" s="45"/>
      <c r="I229" s="11"/>
      <c r="J229" s="11"/>
      <c r="K229" s="11"/>
      <c r="L229" s="46">
        <v>749559.49</v>
      </c>
      <c r="M229" s="47"/>
      <c r="N229" s="47"/>
      <c r="O229" s="48"/>
      <c r="BG229" s="27"/>
      <c r="BH229" s="28"/>
      <c r="BI229" s="35"/>
      <c r="BJ229" s="19"/>
      <c r="BK229" s="35"/>
    </row>
    <row r="230" spans="1:63" s="3" customFormat="1" ht="15" x14ac:dyDescent="0.25">
      <c r="A230" s="91" t="s">
        <v>3564</v>
      </c>
      <c r="B230" s="92"/>
      <c r="C230" s="92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3"/>
      <c r="BG230" s="27"/>
      <c r="BH230" s="28" t="s">
        <v>3564</v>
      </c>
      <c r="BI230" s="35"/>
      <c r="BJ230" s="19"/>
      <c r="BK230" s="35"/>
    </row>
    <row r="231" spans="1:63" s="3" customFormat="1" ht="180" x14ac:dyDescent="0.25">
      <c r="A231" s="29" t="s">
        <v>1154</v>
      </c>
      <c r="B231" s="30" t="s">
        <v>3565</v>
      </c>
      <c r="C231" s="94" t="s">
        <v>3566</v>
      </c>
      <c r="D231" s="94"/>
      <c r="E231" s="94"/>
      <c r="F231" s="29" t="s">
        <v>1144</v>
      </c>
      <c r="G231" s="49">
        <v>0.11</v>
      </c>
      <c r="H231" s="33" t="s">
        <v>3567</v>
      </c>
      <c r="I231" s="33" t="s">
        <v>3568</v>
      </c>
      <c r="J231" s="33">
        <v>197.76</v>
      </c>
      <c r="K231" s="31" t="s">
        <v>37</v>
      </c>
      <c r="L231" s="33">
        <v>2099.9699999999998</v>
      </c>
      <c r="M231" s="33">
        <v>1871.71</v>
      </c>
      <c r="N231" s="34" t="s">
        <v>3569</v>
      </c>
      <c r="O231" s="33">
        <v>192.52</v>
      </c>
      <c r="BG231" s="27"/>
      <c r="BH231" s="28"/>
      <c r="BI231" s="35" t="s">
        <v>3566</v>
      </c>
      <c r="BJ231" s="19"/>
      <c r="BK231" s="35"/>
    </row>
    <row r="232" spans="1:63" s="3" customFormat="1" ht="15" x14ac:dyDescent="0.25">
      <c r="A232" s="36"/>
      <c r="B232" s="37"/>
      <c r="C232" s="38" t="s">
        <v>3570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40"/>
      <c r="BG232" s="27"/>
      <c r="BH232" s="28"/>
      <c r="BI232" s="35"/>
      <c r="BJ232" s="19"/>
      <c r="BK232" s="35"/>
    </row>
    <row r="233" spans="1:63" s="3" customFormat="1" ht="15" x14ac:dyDescent="0.25">
      <c r="A233" s="41"/>
      <c r="B233" s="42"/>
      <c r="C233" s="42"/>
      <c r="D233" s="42"/>
      <c r="E233" s="43" t="s">
        <v>3571</v>
      </c>
      <c r="F233" s="43"/>
      <c r="G233" s="44"/>
      <c r="H233" s="45"/>
      <c r="I233" s="11"/>
      <c r="J233" s="11"/>
      <c r="K233" s="11"/>
      <c r="L233" s="46">
        <v>1819.02</v>
      </c>
      <c r="M233" s="47"/>
      <c r="N233" s="47"/>
      <c r="O233" s="48"/>
      <c r="BG233" s="27"/>
      <c r="BH233" s="28"/>
      <c r="BI233" s="35"/>
      <c r="BJ233" s="19"/>
      <c r="BK233" s="35"/>
    </row>
    <row r="234" spans="1:63" s="3" customFormat="1" ht="15" x14ac:dyDescent="0.25">
      <c r="A234" s="41"/>
      <c r="B234" s="42"/>
      <c r="C234" s="42"/>
      <c r="D234" s="42"/>
      <c r="E234" s="43" t="s">
        <v>3572</v>
      </c>
      <c r="F234" s="43"/>
      <c r="G234" s="44"/>
      <c r="H234" s="45"/>
      <c r="I234" s="11"/>
      <c r="J234" s="11"/>
      <c r="K234" s="11"/>
      <c r="L234" s="46">
        <v>956.39</v>
      </c>
      <c r="M234" s="47"/>
      <c r="N234" s="47"/>
      <c r="O234" s="48"/>
      <c r="BG234" s="27"/>
      <c r="BH234" s="28"/>
      <c r="BI234" s="35"/>
      <c r="BJ234" s="19"/>
      <c r="BK234" s="35"/>
    </row>
    <row r="235" spans="1:63" s="3" customFormat="1" ht="15" x14ac:dyDescent="0.25">
      <c r="A235" s="41"/>
      <c r="B235" s="42"/>
      <c r="C235" s="42"/>
      <c r="D235" s="42"/>
      <c r="E235" s="43" t="s">
        <v>42</v>
      </c>
      <c r="F235" s="43"/>
      <c r="G235" s="44"/>
      <c r="H235" s="45"/>
      <c r="I235" s="11"/>
      <c r="J235" s="11"/>
      <c r="K235" s="11"/>
      <c r="L235" s="46">
        <v>4875.38</v>
      </c>
      <c r="M235" s="47"/>
      <c r="N235" s="47"/>
      <c r="O235" s="48"/>
      <c r="BG235" s="27"/>
      <c r="BH235" s="28"/>
      <c r="BI235" s="35"/>
      <c r="BJ235" s="19"/>
      <c r="BK235" s="35"/>
    </row>
    <row r="236" spans="1:63" s="3" customFormat="1" ht="22.5" x14ac:dyDescent="0.25">
      <c r="A236" s="99" t="s">
        <v>93</v>
      </c>
      <c r="B236" s="100"/>
      <c r="C236" s="100"/>
      <c r="D236" s="100"/>
      <c r="E236" s="100"/>
      <c r="F236" s="100"/>
      <c r="G236" s="100"/>
      <c r="H236" s="100"/>
      <c r="I236" s="100"/>
      <c r="J236" s="100"/>
      <c r="K236" s="101"/>
      <c r="L236" s="33">
        <v>531366.41</v>
      </c>
      <c r="M236" s="33">
        <v>219339.39</v>
      </c>
      <c r="N236" s="33" t="s">
        <v>3573</v>
      </c>
      <c r="O236" s="33">
        <v>311151.26</v>
      </c>
      <c r="BG236" s="27"/>
      <c r="BH236" s="28"/>
      <c r="BI236" s="35"/>
      <c r="BJ236" s="19"/>
      <c r="BK236" s="35" t="s">
        <v>93</v>
      </c>
    </row>
    <row r="237" spans="1:63" s="3" customFormat="1" ht="15" x14ac:dyDescent="0.25">
      <c r="A237" s="99" t="s">
        <v>95</v>
      </c>
      <c r="B237" s="100"/>
      <c r="C237" s="100"/>
      <c r="D237" s="100"/>
      <c r="E237" s="100"/>
      <c r="F237" s="100"/>
      <c r="G237" s="100"/>
      <c r="H237" s="100"/>
      <c r="I237" s="100"/>
      <c r="J237" s="100"/>
      <c r="K237" s="101"/>
      <c r="L237" s="33">
        <v>207020.5</v>
      </c>
      <c r="M237" s="33"/>
      <c r="N237" s="33"/>
      <c r="O237" s="33"/>
      <c r="BG237" s="27"/>
      <c r="BH237" s="28"/>
      <c r="BI237" s="35"/>
      <c r="BJ237" s="19"/>
      <c r="BK237" s="35" t="s">
        <v>95</v>
      </c>
    </row>
    <row r="238" spans="1:63" s="3" customFormat="1" ht="15" x14ac:dyDescent="0.25">
      <c r="A238" s="99" t="s">
        <v>96</v>
      </c>
      <c r="B238" s="100"/>
      <c r="C238" s="100"/>
      <c r="D238" s="100"/>
      <c r="E238" s="100"/>
      <c r="F238" s="100"/>
      <c r="G238" s="100"/>
      <c r="H238" s="100"/>
      <c r="I238" s="100"/>
      <c r="J238" s="100"/>
      <c r="K238" s="101"/>
      <c r="L238" s="33">
        <v>99840.78</v>
      </c>
      <c r="M238" s="33"/>
      <c r="N238" s="33"/>
      <c r="O238" s="33"/>
      <c r="BG238" s="27"/>
      <c r="BH238" s="28"/>
      <c r="BI238" s="35"/>
      <c r="BJ238" s="19"/>
      <c r="BK238" s="35" t="s">
        <v>96</v>
      </c>
    </row>
    <row r="239" spans="1:63" s="3" customFormat="1" ht="15" x14ac:dyDescent="0.25">
      <c r="A239" s="99" t="s">
        <v>1650</v>
      </c>
      <c r="B239" s="100"/>
      <c r="C239" s="100"/>
      <c r="D239" s="100"/>
      <c r="E239" s="100"/>
      <c r="F239" s="100"/>
      <c r="G239" s="100"/>
      <c r="H239" s="100"/>
      <c r="I239" s="100"/>
      <c r="J239" s="100"/>
      <c r="K239" s="101"/>
      <c r="L239" s="33">
        <v>838227.69</v>
      </c>
      <c r="M239" s="33"/>
      <c r="N239" s="33"/>
      <c r="O239" s="33"/>
      <c r="BG239" s="27"/>
      <c r="BH239" s="28"/>
      <c r="BI239" s="35"/>
      <c r="BJ239" s="19"/>
      <c r="BK239" s="35" t="s">
        <v>1650</v>
      </c>
    </row>
    <row r="240" spans="1:63" s="3" customFormat="1" ht="15" x14ac:dyDescent="0.25">
      <c r="A240" s="96" t="s">
        <v>3574</v>
      </c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O240" s="98"/>
      <c r="BG240" s="27" t="s">
        <v>3574</v>
      </c>
      <c r="BH240" s="28"/>
      <c r="BI240" s="35"/>
      <c r="BJ240" s="19"/>
      <c r="BK240" s="35"/>
    </row>
    <row r="241" spans="1:63" s="3" customFormat="1" ht="15" x14ac:dyDescent="0.25">
      <c r="A241" s="91" t="s">
        <v>1703</v>
      </c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3"/>
      <c r="BG241" s="27"/>
      <c r="BH241" s="28" t="s">
        <v>1703</v>
      </c>
      <c r="BI241" s="35"/>
      <c r="BJ241" s="19"/>
      <c r="BK241" s="35"/>
    </row>
    <row r="242" spans="1:63" s="3" customFormat="1" ht="180" x14ac:dyDescent="0.25">
      <c r="A242" s="29" t="s">
        <v>1163</v>
      </c>
      <c r="B242" s="30" t="s">
        <v>895</v>
      </c>
      <c r="C242" s="94" t="s">
        <v>896</v>
      </c>
      <c r="D242" s="94"/>
      <c r="E242" s="94"/>
      <c r="F242" s="29" t="s">
        <v>53</v>
      </c>
      <c r="G242" s="53">
        <v>0.154</v>
      </c>
      <c r="H242" s="33" t="s">
        <v>1348</v>
      </c>
      <c r="I242" s="33"/>
      <c r="J242" s="33"/>
      <c r="K242" s="31" t="s">
        <v>37</v>
      </c>
      <c r="L242" s="33">
        <v>7898.85</v>
      </c>
      <c r="M242" s="33">
        <v>7898.85</v>
      </c>
      <c r="N242" s="34"/>
      <c r="O242" s="33"/>
      <c r="BG242" s="27"/>
      <c r="BH242" s="28"/>
      <c r="BI242" s="35" t="s">
        <v>896</v>
      </c>
      <c r="BJ242" s="19"/>
      <c r="BK242" s="35"/>
    </row>
    <row r="243" spans="1:63" s="3" customFormat="1" ht="15" x14ac:dyDescent="0.25">
      <c r="A243" s="36"/>
      <c r="B243" s="37"/>
      <c r="C243" s="38" t="s">
        <v>3575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40"/>
      <c r="BG243" s="27"/>
      <c r="BH243" s="28"/>
      <c r="BI243" s="35"/>
      <c r="BJ243" s="19"/>
      <c r="BK243" s="35"/>
    </row>
    <row r="244" spans="1:63" s="3" customFormat="1" ht="15" x14ac:dyDescent="0.25">
      <c r="A244" s="41"/>
      <c r="B244" s="42"/>
      <c r="C244" s="42"/>
      <c r="D244" s="42"/>
      <c r="E244" s="43" t="s">
        <v>3576</v>
      </c>
      <c r="F244" s="43"/>
      <c r="G244" s="44"/>
      <c r="H244" s="45"/>
      <c r="I244" s="11"/>
      <c r="J244" s="11"/>
      <c r="K244" s="11"/>
      <c r="L244" s="46">
        <v>7029.98</v>
      </c>
      <c r="M244" s="47"/>
      <c r="N244" s="47"/>
      <c r="O244" s="48"/>
      <c r="BG244" s="27"/>
      <c r="BH244" s="28"/>
      <c r="BI244" s="35"/>
      <c r="BJ244" s="19"/>
      <c r="BK244" s="35"/>
    </row>
    <row r="245" spans="1:63" s="3" customFormat="1" ht="15" x14ac:dyDescent="0.25">
      <c r="A245" s="41"/>
      <c r="B245" s="42"/>
      <c r="C245" s="42"/>
      <c r="D245" s="42"/>
      <c r="E245" s="43" t="s">
        <v>3577</v>
      </c>
      <c r="F245" s="43"/>
      <c r="G245" s="44"/>
      <c r="H245" s="45"/>
      <c r="I245" s="11"/>
      <c r="J245" s="11"/>
      <c r="K245" s="11"/>
      <c r="L245" s="46">
        <v>3159.54</v>
      </c>
      <c r="M245" s="47"/>
      <c r="N245" s="47"/>
      <c r="O245" s="48"/>
      <c r="BG245" s="27"/>
      <c r="BH245" s="28"/>
      <c r="BI245" s="35"/>
      <c r="BJ245" s="19"/>
      <c r="BK245" s="35"/>
    </row>
    <row r="246" spans="1:63" s="3" customFormat="1" ht="15" x14ac:dyDescent="0.25">
      <c r="A246" s="41"/>
      <c r="B246" s="42"/>
      <c r="C246" s="42"/>
      <c r="D246" s="42"/>
      <c r="E246" s="43" t="s">
        <v>42</v>
      </c>
      <c r="F246" s="43"/>
      <c r="G246" s="44"/>
      <c r="H246" s="45"/>
      <c r="I246" s="11"/>
      <c r="J246" s="11"/>
      <c r="K246" s="11"/>
      <c r="L246" s="46">
        <v>18088.37</v>
      </c>
      <c r="M246" s="47"/>
      <c r="N246" s="47"/>
      <c r="O246" s="48"/>
      <c r="BG246" s="27"/>
      <c r="BH246" s="28"/>
      <c r="BI246" s="35"/>
      <c r="BJ246" s="19"/>
      <c r="BK246" s="35"/>
    </row>
    <row r="247" spans="1:63" s="3" customFormat="1" ht="180" x14ac:dyDescent="0.25">
      <c r="A247" s="29" t="s">
        <v>1167</v>
      </c>
      <c r="B247" s="30" t="s">
        <v>1377</v>
      </c>
      <c r="C247" s="94" t="s">
        <v>1378</v>
      </c>
      <c r="D247" s="94"/>
      <c r="E247" s="94"/>
      <c r="F247" s="29" t="s">
        <v>53</v>
      </c>
      <c r="G247" s="53">
        <v>0.154</v>
      </c>
      <c r="H247" s="33" t="s">
        <v>1379</v>
      </c>
      <c r="I247" s="33"/>
      <c r="J247" s="33"/>
      <c r="K247" s="31" t="s">
        <v>37</v>
      </c>
      <c r="L247" s="33">
        <v>4364.6899999999996</v>
      </c>
      <c r="M247" s="33">
        <v>4364.6899999999996</v>
      </c>
      <c r="N247" s="34"/>
      <c r="O247" s="33"/>
      <c r="BG247" s="27"/>
      <c r="BH247" s="28"/>
      <c r="BI247" s="35" t="s">
        <v>1378</v>
      </c>
      <c r="BJ247" s="19"/>
      <c r="BK247" s="35"/>
    </row>
    <row r="248" spans="1:63" s="3" customFormat="1" ht="15" x14ac:dyDescent="0.25">
      <c r="A248" s="36"/>
      <c r="B248" s="37"/>
      <c r="C248" s="38" t="s">
        <v>3575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40"/>
      <c r="BG248" s="27"/>
      <c r="BH248" s="28"/>
      <c r="BI248" s="35"/>
      <c r="BJ248" s="19"/>
      <c r="BK248" s="35"/>
    </row>
    <row r="249" spans="1:63" s="3" customFormat="1" ht="15" x14ac:dyDescent="0.25">
      <c r="A249" s="41"/>
      <c r="B249" s="42"/>
      <c r="C249" s="42"/>
      <c r="D249" s="42"/>
      <c r="E249" s="43" t="s">
        <v>3578</v>
      </c>
      <c r="F249" s="43"/>
      <c r="G249" s="44"/>
      <c r="H249" s="45"/>
      <c r="I249" s="11"/>
      <c r="J249" s="11"/>
      <c r="K249" s="11"/>
      <c r="L249" s="46">
        <v>3884.57</v>
      </c>
      <c r="M249" s="47"/>
      <c r="N249" s="47"/>
      <c r="O249" s="48"/>
      <c r="BG249" s="27"/>
      <c r="BH249" s="28"/>
      <c r="BI249" s="35"/>
      <c r="BJ249" s="19"/>
      <c r="BK249" s="35"/>
    </row>
    <row r="250" spans="1:63" s="3" customFormat="1" ht="15" x14ac:dyDescent="0.25">
      <c r="A250" s="41"/>
      <c r="B250" s="42"/>
      <c r="C250" s="42"/>
      <c r="D250" s="42"/>
      <c r="E250" s="43" t="s">
        <v>3579</v>
      </c>
      <c r="F250" s="43"/>
      <c r="G250" s="44"/>
      <c r="H250" s="45"/>
      <c r="I250" s="11"/>
      <c r="J250" s="11"/>
      <c r="K250" s="11"/>
      <c r="L250" s="46">
        <v>1745.88</v>
      </c>
      <c r="M250" s="47"/>
      <c r="N250" s="47"/>
      <c r="O250" s="48"/>
      <c r="BG250" s="27"/>
      <c r="BH250" s="28"/>
      <c r="BI250" s="35"/>
      <c r="BJ250" s="19"/>
      <c r="BK250" s="35"/>
    </row>
    <row r="251" spans="1:63" s="3" customFormat="1" ht="15" x14ac:dyDescent="0.25">
      <c r="A251" s="41"/>
      <c r="B251" s="42"/>
      <c r="C251" s="42"/>
      <c r="D251" s="42"/>
      <c r="E251" s="43" t="s">
        <v>42</v>
      </c>
      <c r="F251" s="43"/>
      <c r="G251" s="44"/>
      <c r="H251" s="45"/>
      <c r="I251" s="11"/>
      <c r="J251" s="11"/>
      <c r="K251" s="11"/>
      <c r="L251" s="46">
        <v>9995.14</v>
      </c>
      <c r="M251" s="47"/>
      <c r="N251" s="47"/>
      <c r="O251" s="48"/>
      <c r="BG251" s="27"/>
      <c r="BH251" s="28"/>
      <c r="BI251" s="35"/>
      <c r="BJ251" s="19"/>
      <c r="BK251" s="35"/>
    </row>
    <row r="252" spans="1:63" s="3" customFormat="1" ht="15" x14ac:dyDescent="0.25">
      <c r="A252" s="91" t="s">
        <v>1361</v>
      </c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3"/>
      <c r="BG252" s="27"/>
      <c r="BH252" s="28" t="s">
        <v>1361</v>
      </c>
      <c r="BI252" s="35"/>
      <c r="BJ252" s="19"/>
      <c r="BK252" s="35"/>
    </row>
    <row r="253" spans="1:63" s="3" customFormat="1" ht="180" x14ac:dyDescent="0.25">
      <c r="A253" s="29" t="s">
        <v>1175</v>
      </c>
      <c r="B253" s="30" t="s">
        <v>1363</v>
      </c>
      <c r="C253" s="94" t="s">
        <v>1364</v>
      </c>
      <c r="D253" s="94"/>
      <c r="E253" s="94"/>
      <c r="F253" s="29" t="s">
        <v>669</v>
      </c>
      <c r="G253" s="49">
        <v>0.55000000000000004</v>
      </c>
      <c r="H253" s="33" t="s">
        <v>1365</v>
      </c>
      <c r="I253" s="33" t="s">
        <v>1366</v>
      </c>
      <c r="J253" s="33">
        <v>894.6</v>
      </c>
      <c r="K253" s="31" t="s">
        <v>37</v>
      </c>
      <c r="L253" s="33">
        <v>7969.51</v>
      </c>
      <c r="M253" s="33">
        <v>3178.93</v>
      </c>
      <c r="N253" s="34" t="s">
        <v>3580</v>
      </c>
      <c r="O253" s="33">
        <v>4354.47</v>
      </c>
      <c r="BG253" s="27"/>
      <c r="BH253" s="28"/>
      <c r="BI253" s="35" t="s">
        <v>1364</v>
      </c>
      <c r="BJ253" s="19"/>
      <c r="BK253" s="35"/>
    </row>
    <row r="254" spans="1:63" s="3" customFormat="1" ht="15" x14ac:dyDescent="0.25">
      <c r="A254" s="36"/>
      <c r="B254" s="37"/>
      <c r="C254" s="38" t="s">
        <v>3581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40"/>
      <c r="BG254" s="27"/>
      <c r="BH254" s="28"/>
      <c r="BI254" s="35"/>
      <c r="BJ254" s="19"/>
      <c r="BK254" s="35"/>
    </row>
    <row r="255" spans="1:63" s="3" customFormat="1" ht="15" x14ac:dyDescent="0.25">
      <c r="A255" s="41"/>
      <c r="B255" s="42"/>
      <c r="C255" s="42"/>
      <c r="D255" s="42"/>
      <c r="E255" s="43" t="s">
        <v>3582</v>
      </c>
      <c r="F255" s="43"/>
      <c r="G255" s="44"/>
      <c r="H255" s="45"/>
      <c r="I255" s="11"/>
      <c r="J255" s="11"/>
      <c r="K255" s="11"/>
      <c r="L255" s="46">
        <v>3197.92</v>
      </c>
      <c r="M255" s="47"/>
      <c r="N255" s="47"/>
      <c r="O255" s="48"/>
      <c r="BG255" s="27"/>
      <c r="BH255" s="28"/>
      <c r="BI255" s="35"/>
      <c r="BJ255" s="19"/>
      <c r="BK255" s="35"/>
    </row>
    <row r="256" spans="1:63" s="3" customFormat="1" ht="15" x14ac:dyDescent="0.25">
      <c r="A256" s="41"/>
      <c r="B256" s="42"/>
      <c r="C256" s="42"/>
      <c r="D256" s="42"/>
      <c r="E256" s="43" t="s">
        <v>3583</v>
      </c>
      <c r="F256" s="43"/>
      <c r="G256" s="44"/>
      <c r="H256" s="45"/>
      <c r="I256" s="11"/>
      <c r="J256" s="11"/>
      <c r="K256" s="11"/>
      <c r="L256" s="46">
        <v>1681.38</v>
      </c>
      <c r="M256" s="47"/>
      <c r="N256" s="47"/>
      <c r="O256" s="48"/>
      <c r="BG256" s="27"/>
      <c r="BH256" s="28"/>
      <c r="BI256" s="35"/>
      <c r="BJ256" s="19"/>
      <c r="BK256" s="35"/>
    </row>
    <row r="257" spans="1:63" s="3" customFormat="1" ht="15" x14ac:dyDescent="0.25">
      <c r="A257" s="41"/>
      <c r="B257" s="42"/>
      <c r="C257" s="42"/>
      <c r="D257" s="42"/>
      <c r="E257" s="43" t="s">
        <v>42</v>
      </c>
      <c r="F257" s="43"/>
      <c r="G257" s="44"/>
      <c r="H257" s="45"/>
      <c r="I257" s="11"/>
      <c r="J257" s="11"/>
      <c r="K257" s="11"/>
      <c r="L257" s="46">
        <v>12848.81</v>
      </c>
      <c r="M257" s="47"/>
      <c r="N257" s="47"/>
      <c r="O257" s="48"/>
      <c r="BG257" s="27"/>
      <c r="BH257" s="28"/>
      <c r="BI257" s="35"/>
      <c r="BJ257" s="19"/>
      <c r="BK257" s="35"/>
    </row>
    <row r="258" spans="1:63" s="3" customFormat="1" ht="180" x14ac:dyDescent="0.25">
      <c r="A258" s="29" t="s">
        <v>1179</v>
      </c>
      <c r="B258" s="30" t="s">
        <v>1713</v>
      </c>
      <c r="C258" s="94" t="s">
        <v>1714</v>
      </c>
      <c r="D258" s="94"/>
      <c r="E258" s="94"/>
      <c r="F258" s="29" t="s">
        <v>68</v>
      </c>
      <c r="G258" s="32">
        <v>8.6349999999999996E-2</v>
      </c>
      <c r="H258" s="33">
        <v>6159.22</v>
      </c>
      <c r="I258" s="33"/>
      <c r="J258" s="33">
        <v>6159.22</v>
      </c>
      <c r="K258" s="31" t="s">
        <v>37</v>
      </c>
      <c r="L258" s="33">
        <v>4706.8599999999997</v>
      </c>
      <c r="M258" s="33"/>
      <c r="N258" s="34"/>
      <c r="O258" s="33">
        <v>4706.8599999999997</v>
      </c>
      <c r="BG258" s="27"/>
      <c r="BH258" s="28"/>
      <c r="BI258" s="35" t="s">
        <v>1714</v>
      </c>
      <c r="BJ258" s="19"/>
      <c r="BK258" s="35"/>
    </row>
    <row r="259" spans="1:63" s="3" customFormat="1" ht="15" x14ac:dyDescent="0.25">
      <c r="A259" s="36"/>
      <c r="B259" s="37"/>
      <c r="C259" s="38" t="s">
        <v>3584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40"/>
      <c r="BG259" s="27"/>
      <c r="BH259" s="28"/>
      <c r="BI259" s="35"/>
      <c r="BJ259" s="19"/>
      <c r="BK259" s="35"/>
    </row>
    <row r="260" spans="1:63" s="3" customFormat="1" ht="15" x14ac:dyDescent="0.25">
      <c r="A260" s="91" t="s">
        <v>1716</v>
      </c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3"/>
      <c r="BG260" s="27"/>
      <c r="BH260" s="28" t="s">
        <v>1716</v>
      </c>
      <c r="BI260" s="35"/>
      <c r="BJ260" s="19"/>
      <c r="BK260" s="35"/>
    </row>
    <row r="261" spans="1:63" s="3" customFormat="1" ht="180" x14ac:dyDescent="0.25">
      <c r="A261" s="29" t="s">
        <v>1186</v>
      </c>
      <c r="B261" s="30" t="s">
        <v>1717</v>
      </c>
      <c r="C261" s="94" t="s">
        <v>1718</v>
      </c>
      <c r="D261" s="94"/>
      <c r="E261" s="94"/>
      <c r="F261" s="29" t="s">
        <v>1194</v>
      </c>
      <c r="G261" s="51">
        <v>0.4</v>
      </c>
      <c r="H261" s="33" t="s">
        <v>1719</v>
      </c>
      <c r="I261" s="33" t="s">
        <v>1720</v>
      </c>
      <c r="J261" s="33">
        <v>485.57</v>
      </c>
      <c r="K261" s="31" t="s">
        <v>37</v>
      </c>
      <c r="L261" s="33">
        <v>3442.16</v>
      </c>
      <c r="M261" s="33">
        <v>1488.35</v>
      </c>
      <c r="N261" s="34" t="s">
        <v>3585</v>
      </c>
      <c r="O261" s="33">
        <v>1718.92</v>
      </c>
      <c r="BG261" s="27"/>
      <c r="BH261" s="28"/>
      <c r="BI261" s="35" t="s">
        <v>1718</v>
      </c>
      <c r="BJ261" s="19"/>
      <c r="BK261" s="35"/>
    </row>
    <row r="262" spans="1:63" s="3" customFormat="1" ht="15" x14ac:dyDescent="0.25">
      <c r="A262" s="36"/>
      <c r="B262" s="37"/>
      <c r="C262" s="38" t="s">
        <v>3586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40"/>
      <c r="BG262" s="27"/>
      <c r="BH262" s="28"/>
      <c r="BI262" s="35"/>
      <c r="BJ262" s="19"/>
      <c r="BK262" s="35"/>
    </row>
    <row r="263" spans="1:63" s="3" customFormat="1" ht="15" x14ac:dyDescent="0.25">
      <c r="A263" s="41"/>
      <c r="B263" s="42"/>
      <c r="C263" s="42"/>
      <c r="D263" s="42"/>
      <c r="E263" s="43" t="s">
        <v>3587</v>
      </c>
      <c r="F263" s="43"/>
      <c r="G263" s="44"/>
      <c r="H263" s="45"/>
      <c r="I263" s="11"/>
      <c r="J263" s="11"/>
      <c r="K263" s="11"/>
      <c r="L263" s="46">
        <v>1514.44</v>
      </c>
      <c r="M263" s="47"/>
      <c r="N263" s="47"/>
      <c r="O263" s="48"/>
      <c r="BG263" s="27"/>
      <c r="BH263" s="28"/>
      <c r="BI263" s="35"/>
      <c r="BJ263" s="19"/>
      <c r="BK263" s="35"/>
    </row>
    <row r="264" spans="1:63" s="3" customFormat="1" ht="15" x14ac:dyDescent="0.25">
      <c r="A264" s="41"/>
      <c r="B264" s="42"/>
      <c r="C264" s="42"/>
      <c r="D264" s="42"/>
      <c r="E264" s="43" t="s">
        <v>3588</v>
      </c>
      <c r="F264" s="43"/>
      <c r="G264" s="44"/>
      <c r="H264" s="45"/>
      <c r="I264" s="11"/>
      <c r="J264" s="11"/>
      <c r="K264" s="11"/>
      <c r="L264" s="46">
        <v>796.25</v>
      </c>
      <c r="M264" s="47"/>
      <c r="N264" s="47"/>
      <c r="O264" s="48"/>
      <c r="BG264" s="27"/>
      <c r="BH264" s="28"/>
      <c r="BI264" s="35"/>
      <c r="BJ264" s="19"/>
      <c r="BK264" s="35"/>
    </row>
    <row r="265" spans="1:63" s="3" customFormat="1" ht="15" x14ac:dyDescent="0.25">
      <c r="A265" s="41"/>
      <c r="B265" s="42"/>
      <c r="C265" s="42"/>
      <c r="D265" s="42"/>
      <c r="E265" s="43" t="s">
        <v>42</v>
      </c>
      <c r="F265" s="43"/>
      <c r="G265" s="44"/>
      <c r="H265" s="45"/>
      <c r="I265" s="11"/>
      <c r="J265" s="11"/>
      <c r="K265" s="11"/>
      <c r="L265" s="46">
        <v>5752.85</v>
      </c>
      <c r="M265" s="47"/>
      <c r="N265" s="47"/>
      <c r="O265" s="48"/>
      <c r="BG265" s="27"/>
      <c r="BH265" s="28"/>
      <c r="BI265" s="35"/>
      <c r="BJ265" s="19"/>
      <c r="BK265" s="35"/>
    </row>
    <row r="266" spans="1:63" s="3" customFormat="1" ht="180" x14ac:dyDescent="0.25">
      <c r="A266" s="29" t="s">
        <v>1191</v>
      </c>
      <c r="B266" s="30" t="s">
        <v>1725</v>
      </c>
      <c r="C266" s="94" t="s">
        <v>1726</v>
      </c>
      <c r="D266" s="94"/>
      <c r="E266" s="94"/>
      <c r="F266" s="29" t="s">
        <v>194</v>
      </c>
      <c r="G266" s="51">
        <v>12.2</v>
      </c>
      <c r="H266" s="33">
        <v>5.43</v>
      </c>
      <c r="I266" s="33"/>
      <c r="J266" s="33">
        <v>5.43</v>
      </c>
      <c r="K266" s="31" t="s">
        <v>37</v>
      </c>
      <c r="L266" s="33">
        <v>586.28</v>
      </c>
      <c r="M266" s="33"/>
      <c r="N266" s="34"/>
      <c r="O266" s="33">
        <v>586.28</v>
      </c>
      <c r="BG266" s="27"/>
      <c r="BH266" s="28"/>
      <c r="BI266" s="35" t="s">
        <v>1726</v>
      </c>
      <c r="BJ266" s="19"/>
      <c r="BK266" s="35"/>
    </row>
    <row r="267" spans="1:63" s="3" customFormat="1" ht="15" x14ac:dyDescent="0.25">
      <c r="A267" s="36"/>
      <c r="B267" s="37"/>
      <c r="C267" s="38" t="s">
        <v>3589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40"/>
      <c r="BG267" s="27"/>
      <c r="BH267" s="28"/>
      <c r="BI267" s="35"/>
      <c r="BJ267" s="19"/>
      <c r="BK267" s="35"/>
    </row>
    <row r="268" spans="1:63" s="3" customFormat="1" ht="15" x14ac:dyDescent="0.25">
      <c r="A268" s="91" t="s">
        <v>3590</v>
      </c>
      <c r="B268" s="92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3"/>
      <c r="BG268" s="27"/>
      <c r="BH268" s="28" t="s">
        <v>3590</v>
      </c>
      <c r="BI268" s="35"/>
      <c r="BJ268" s="19"/>
      <c r="BK268" s="35"/>
    </row>
    <row r="269" spans="1:63" s="3" customFormat="1" ht="180" x14ac:dyDescent="0.25">
      <c r="A269" s="29" t="s">
        <v>1197</v>
      </c>
      <c r="B269" s="30" t="s">
        <v>3591</v>
      </c>
      <c r="C269" s="94" t="s">
        <v>3592</v>
      </c>
      <c r="D269" s="94"/>
      <c r="E269" s="94"/>
      <c r="F269" s="29" t="s">
        <v>669</v>
      </c>
      <c r="G269" s="51">
        <v>0.7</v>
      </c>
      <c r="H269" s="33" t="s">
        <v>3593</v>
      </c>
      <c r="I269" s="33" t="s">
        <v>3594</v>
      </c>
      <c r="J269" s="33">
        <v>512.80999999999995</v>
      </c>
      <c r="K269" s="31" t="s">
        <v>37</v>
      </c>
      <c r="L269" s="33">
        <v>8491.26</v>
      </c>
      <c r="M269" s="33">
        <v>4916.91</v>
      </c>
      <c r="N269" s="34" t="s">
        <v>3595</v>
      </c>
      <c r="O269" s="33">
        <v>3176.86</v>
      </c>
      <c r="BG269" s="27"/>
      <c r="BH269" s="28"/>
      <c r="BI269" s="35" t="s">
        <v>3592</v>
      </c>
      <c r="BJ269" s="19"/>
      <c r="BK269" s="35"/>
    </row>
    <row r="270" spans="1:63" s="3" customFormat="1" ht="15" x14ac:dyDescent="0.25">
      <c r="A270" s="36"/>
      <c r="B270" s="37"/>
      <c r="C270" s="38" t="s">
        <v>3596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40"/>
      <c r="BG270" s="27"/>
      <c r="BH270" s="28"/>
      <c r="BI270" s="35"/>
      <c r="BJ270" s="19"/>
      <c r="BK270" s="35"/>
    </row>
    <row r="271" spans="1:63" s="3" customFormat="1" ht="15" x14ac:dyDescent="0.25">
      <c r="A271" s="41"/>
      <c r="B271" s="42"/>
      <c r="C271" s="42"/>
      <c r="D271" s="42"/>
      <c r="E271" s="43" t="s">
        <v>3597</v>
      </c>
      <c r="F271" s="43"/>
      <c r="G271" s="44"/>
      <c r="H271" s="45"/>
      <c r="I271" s="11"/>
      <c r="J271" s="11"/>
      <c r="K271" s="11"/>
      <c r="L271" s="46">
        <v>4842.17</v>
      </c>
      <c r="M271" s="47"/>
      <c r="N271" s="47"/>
      <c r="O271" s="48"/>
      <c r="BG271" s="27"/>
      <c r="BH271" s="28"/>
      <c r="BI271" s="35"/>
      <c r="BJ271" s="19"/>
      <c r="BK271" s="35"/>
    </row>
    <row r="272" spans="1:63" s="3" customFormat="1" ht="15" x14ac:dyDescent="0.25">
      <c r="A272" s="41"/>
      <c r="B272" s="42"/>
      <c r="C272" s="42"/>
      <c r="D272" s="42"/>
      <c r="E272" s="43" t="s">
        <v>3598</v>
      </c>
      <c r="F272" s="43"/>
      <c r="G272" s="44"/>
      <c r="H272" s="45"/>
      <c r="I272" s="11"/>
      <c r="J272" s="11"/>
      <c r="K272" s="11"/>
      <c r="L272" s="46">
        <v>2545.88</v>
      </c>
      <c r="M272" s="47"/>
      <c r="N272" s="47"/>
      <c r="O272" s="48"/>
      <c r="BG272" s="27"/>
      <c r="BH272" s="28"/>
      <c r="BI272" s="35"/>
      <c r="BJ272" s="19"/>
      <c r="BK272" s="35"/>
    </row>
    <row r="273" spans="1:63" s="3" customFormat="1" ht="15" x14ac:dyDescent="0.25">
      <c r="A273" s="41"/>
      <c r="B273" s="42"/>
      <c r="C273" s="42"/>
      <c r="D273" s="42"/>
      <c r="E273" s="43" t="s">
        <v>42</v>
      </c>
      <c r="F273" s="43"/>
      <c r="G273" s="44"/>
      <c r="H273" s="45"/>
      <c r="I273" s="11"/>
      <c r="J273" s="11"/>
      <c r="K273" s="11"/>
      <c r="L273" s="46">
        <v>15879.31</v>
      </c>
      <c r="M273" s="47"/>
      <c r="N273" s="47"/>
      <c r="O273" s="48"/>
      <c r="BG273" s="27"/>
      <c r="BH273" s="28"/>
      <c r="BI273" s="35"/>
      <c r="BJ273" s="19"/>
      <c r="BK273" s="35"/>
    </row>
    <row r="274" spans="1:63" s="3" customFormat="1" ht="180" x14ac:dyDescent="0.25">
      <c r="A274" s="29" t="s">
        <v>1205</v>
      </c>
      <c r="B274" s="30" t="s">
        <v>3599</v>
      </c>
      <c r="C274" s="94" t="s">
        <v>3600</v>
      </c>
      <c r="D274" s="94"/>
      <c r="E274" s="94"/>
      <c r="F274" s="29" t="s">
        <v>68</v>
      </c>
      <c r="G274" s="32">
        <v>2.7650000000000001E-2</v>
      </c>
      <c r="H274" s="33">
        <v>7135.98</v>
      </c>
      <c r="I274" s="33"/>
      <c r="J274" s="33">
        <v>7135.98</v>
      </c>
      <c r="K274" s="31" t="s">
        <v>37</v>
      </c>
      <c r="L274" s="33">
        <v>1746.19</v>
      </c>
      <c r="M274" s="33"/>
      <c r="N274" s="34"/>
      <c r="O274" s="33">
        <v>1746.19</v>
      </c>
      <c r="BG274" s="27"/>
      <c r="BH274" s="28"/>
      <c r="BI274" s="35" t="s">
        <v>3600</v>
      </c>
      <c r="BJ274" s="19"/>
      <c r="BK274" s="35"/>
    </row>
    <row r="275" spans="1:63" s="3" customFormat="1" ht="15" x14ac:dyDescent="0.25">
      <c r="A275" s="36"/>
      <c r="B275" s="37"/>
      <c r="C275" s="38" t="s">
        <v>3601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40"/>
      <c r="BG275" s="27"/>
      <c r="BH275" s="28"/>
      <c r="BI275" s="35"/>
      <c r="BJ275" s="19"/>
      <c r="BK275" s="35"/>
    </row>
    <row r="276" spans="1:63" s="3" customFormat="1" ht="15" x14ac:dyDescent="0.25">
      <c r="A276" s="91" t="s">
        <v>3602</v>
      </c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3"/>
      <c r="BG276" s="27"/>
      <c r="BH276" s="28" t="s">
        <v>3602</v>
      </c>
      <c r="BI276" s="35"/>
      <c r="BJ276" s="19"/>
      <c r="BK276" s="35"/>
    </row>
    <row r="277" spans="1:63" s="3" customFormat="1" ht="15" x14ac:dyDescent="0.25">
      <c r="A277" s="91" t="s">
        <v>3603</v>
      </c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3"/>
      <c r="BG277" s="27"/>
      <c r="BH277" s="28" t="s">
        <v>3603</v>
      </c>
      <c r="BI277" s="35"/>
      <c r="BJ277" s="19"/>
      <c r="BK277" s="35"/>
    </row>
    <row r="278" spans="1:63" s="3" customFormat="1" ht="180" x14ac:dyDescent="0.25">
      <c r="A278" s="29" t="s">
        <v>1221</v>
      </c>
      <c r="B278" s="30" t="s">
        <v>1729</v>
      </c>
      <c r="C278" s="94" t="s">
        <v>1730</v>
      </c>
      <c r="D278" s="94"/>
      <c r="E278" s="94"/>
      <c r="F278" s="29" t="s">
        <v>1144</v>
      </c>
      <c r="G278" s="49">
        <v>0.01</v>
      </c>
      <c r="H278" s="33" t="s">
        <v>1731</v>
      </c>
      <c r="I278" s="33" t="s">
        <v>1644</v>
      </c>
      <c r="J278" s="33">
        <v>98.83</v>
      </c>
      <c r="K278" s="31" t="s">
        <v>37</v>
      </c>
      <c r="L278" s="33">
        <v>74.44</v>
      </c>
      <c r="M278" s="33">
        <v>65.44</v>
      </c>
      <c r="N278" s="34" t="s">
        <v>3604</v>
      </c>
      <c r="O278" s="33">
        <v>8.75</v>
      </c>
      <c r="BG278" s="27"/>
      <c r="BH278" s="28"/>
      <c r="BI278" s="35" t="s">
        <v>1730</v>
      </c>
      <c r="BJ278" s="19"/>
      <c r="BK278" s="35"/>
    </row>
    <row r="279" spans="1:63" s="3" customFormat="1" ht="15" x14ac:dyDescent="0.25">
      <c r="A279" s="36"/>
      <c r="B279" s="37"/>
      <c r="C279" s="38" t="s">
        <v>2193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40"/>
      <c r="BG279" s="27"/>
      <c r="BH279" s="28"/>
      <c r="BI279" s="35"/>
      <c r="BJ279" s="19"/>
      <c r="BK279" s="35"/>
    </row>
    <row r="280" spans="1:63" s="3" customFormat="1" ht="15" x14ac:dyDescent="0.25">
      <c r="A280" s="41"/>
      <c r="B280" s="42"/>
      <c r="C280" s="42"/>
      <c r="D280" s="42"/>
      <c r="E280" s="43" t="s">
        <v>3605</v>
      </c>
      <c r="F280" s="43"/>
      <c r="G280" s="44"/>
      <c r="H280" s="45"/>
      <c r="I280" s="11"/>
      <c r="J280" s="11"/>
      <c r="K280" s="11"/>
      <c r="L280" s="46">
        <v>63.58</v>
      </c>
      <c r="M280" s="47"/>
      <c r="N280" s="47"/>
      <c r="O280" s="48"/>
      <c r="BG280" s="27"/>
      <c r="BH280" s="28"/>
      <c r="BI280" s="35"/>
      <c r="BJ280" s="19"/>
      <c r="BK280" s="35"/>
    </row>
    <row r="281" spans="1:63" s="3" customFormat="1" ht="15" x14ac:dyDescent="0.25">
      <c r="A281" s="41"/>
      <c r="B281" s="42"/>
      <c r="C281" s="42"/>
      <c r="D281" s="42"/>
      <c r="E281" s="43" t="s">
        <v>3606</v>
      </c>
      <c r="F281" s="43"/>
      <c r="G281" s="44"/>
      <c r="H281" s="45"/>
      <c r="I281" s="11"/>
      <c r="J281" s="11"/>
      <c r="K281" s="11"/>
      <c r="L281" s="46">
        <v>33.43</v>
      </c>
      <c r="M281" s="47"/>
      <c r="N281" s="47"/>
      <c r="O281" s="48"/>
      <c r="BG281" s="27"/>
      <c r="BH281" s="28"/>
      <c r="BI281" s="35"/>
      <c r="BJ281" s="19"/>
      <c r="BK281" s="35"/>
    </row>
    <row r="282" spans="1:63" s="3" customFormat="1" ht="15" x14ac:dyDescent="0.25">
      <c r="A282" s="41"/>
      <c r="B282" s="42"/>
      <c r="C282" s="42"/>
      <c r="D282" s="42"/>
      <c r="E282" s="43" t="s">
        <v>42</v>
      </c>
      <c r="F282" s="43"/>
      <c r="G282" s="44"/>
      <c r="H282" s="45"/>
      <c r="I282" s="11"/>
      <c r="J282" s="11"/>
      <c r="K282" s="11"/>
      <c r="L282" s="46">
        <v>171.45</v>
      </c>
      <c r="M282" s="47"/>
      <c r="N282" s="47"/>
      <c r="O282" s="48"/>
      <c r="BG282" s="27"/>
      <c r="BH282" s="28"/>
      <c r="BI282" s="35"/>
      <c r="BJ282" s="19"/>
      <c r="BK282" s="35"/>
    </row>
    <row r="283" spans="1:63" s="3" customFormat="1" ht="22.5" x14ac:dyDescent="0.25">
      <c r="A283" s="99" t="s">
        <v>93</v>
      </c>
      <c r="B283" s="100"/>
      <c r="C283" s="100"/>
      <c r="D283" s="100"/>
      <c r="E283" s="100"/>
      <c r="F283" s="100"/>
      <c r="G283" s="100"/>
      <c r="H283" s="100"/>
      <c r="I283" s="100"/>
      <c r="J283" s="100"/>
      <c r="K283" s="101"/>
      <c r="L283" s="33">
        <v>39280.239999999998</v>
      </c>
      <c r="M283" s="33">
        <v>21913.17</v>
      </c>
      <c r="N283" s="33" t="s">
        <v>3607</v>
      </c>
      <c r="O283" s="33">
        <v>16298.33</v>
      </c>
      <c r="BG283" s="27"/>
      <c r="BH283" s="28"/>
      <c r="BI283" s="35"/>
      <c r="BJ283" s="19"/>
      <c r="BK283" s="35" t="s">
        <v>93</v>
      </c>
    </row>
    <row r="284" spans="1:63" s="3" customFormat="1" ht="15" x14ac:dyDescent="0.25">
      <c r="A284" s="99" t="s">
        <v>95</v>
      </c>
      <c r="B284" s="100"/>
      <c r="C284" s="100"/>
      <c r="D284" s="100"/>
      <c r="E284" s="100"/>
      <c r="F284" s="100"/>
      <c r="G284" s="100"/>
      <c r="H284" s="100"/>
      <c r="I284" s="100"/>
      <c r="J284" s="100"/>
      <c r="K284" s="101"/>
      <c r="L284" s="33">
        <v>20532.66</v>
      </c>
      <c r="M284" s="33"/>
      <c r="N284" s="33"/>
      <c r="O284" s="33"/>
      <c r="BG284" s="27"/>
      <c r="BH284" s="28"/>
      <c r="BI284" s="35"/>
      <c r="BJ284" s="19"/>
      <c r="BK284" s="35" t="s">
        <v>95</v>
      </c>
    </row>
    <row r="285" spans="1:63" s="3" customFormat="1" ht="15" x14ac:dyDescent="0.25">
      <c r="A285" s="99" t="s">
        <v>96</v>
      </c>
      <c r="B285" s="100"/>
      <c r="C285" s="100"/>
      <c r="D285" s="100"/>
      <c r="E285" s="100"/>
      <c r="F285" s="100"/>
      <c r="G285" s="100"/>
      <c r="H285" s="100"/>
      <c r="I285" s="100"/>
      <c r="J285" s="100"/>
      <c r="K285" s="101"/>
      <c r="L285" s="33">
        <v>9962.3700000000008</v>
      </c>
      <c r="M285" s="33"/>
      <c r="N285" s="33"/>
      <c r="O285" s="33"/>
      <c r="BG285" s="27"/>
      <c r="BH285" s="28"/>
      <c r="BI285" s="35"/>
      <c r="BJ285" s="19"/>
      <c r="BK285" s="35" t="s">
        <v>96</v>
      </c>
    </row>
    <row r="286" spans="1:63" s="3" customFormat="1" ht="15" x14ac:dyDescent="0.25">
      <c r="A286" s="99" t="s">
        <v>3608</v>
      </c>
      <c r="B286" s="100"/>
      <c r="C286" s="100"/>
      <c r="D286" s="100"/>
      <c r="E286" s="100"/>
      <c r="F286" s="100"/>
      <c r="G286" s="100"/>
      <c r="H286" s="100"/>
      <c r="I286" s="100"/>
      <c r="J286" s="100"/>
      <c r="K286" s="101"/>
      <c r="L286" s="33">
        <v>69775.27</v>
      </c>
      <c r="M286" s="33"/>
      <c r="N286" s="33"/>
      <c r="O286" s="33"/>
      <c r="BG286" s="27"/>
      <c r="BH286" s="28"/>
      <c r="BI286" s="35"/>
      <c r="BJ286" s="19"/>
      <c r="BK286" s="35" t="s">
        <v>3608</v>
      </c>
    </row>
    <row r="287" spans="1:63" s="3" customFormat="1" ht="15" x14ac:dyDescent="0.25">
      <c r="A287" s="96" t="s">
        <v>3609</v>
      </c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  <c r="O287" s="98"/>
      <c r="BG287" s="27" t="s">
        <v>3609</v>
      </c>
      <c r="BH287" s="28"/>
      <c r="BI287" s="35"/>
      <c r="BJ287" s="19"/>
      <c r="BK287" s="35"/>
    </row>
    <row r="288" spans="1:63" s="3" customFormat="1" ht="15" x14ac:dyDescent="0.25">
      <c r="A288" s="91" t="s">
        <v>1703</v>
      </c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3"/>
      <c r="BG288" s="27"/>
      <c r="BH288" s="28" t="s">
        <v>1703</v>
      </c>
      <c r="BI288" s="35"/>
      <c r="BJ288" s="19"/>
      <c r="BK288" s="35"/>
    </row>
    <row r="289" spans="1:63" s="3" customFormat="1" ht="180" x14ac:dyDescent="0.25">
      <c r="A289" s="29" t="s">
        <v>1230</v>
      </c>
      <c r="B289" s="30" t="s">
        <v>895</v>
      </c>
      <c r="C289" s="94" t="s">
        <v>896</v>
      </c>
      <c r="D289" s="94"/>
      <c r="E289" s="94"/>
      <c r="F289" s="29" t="s">
        <v>53</v>
      </c>
      <c r="G289" s="50">
        <v>0.1515</v>
      </c>
      <c r="H289" s="33" t="s">
        <v>1348</v>
      </c>
      <c r="I289" s="33"/>
      <c r="J289" s="33"/>
      <c r="K289" s="31" t="s">
        <v>37</v>
      </c>
      <c r="L289" s="33">
        <v>7770.62</v>
      </c>
      <c r="M289" s="33">
        <v>7770.62</v>
      </c>
      <c r="N289" s="34"/>
      <c r="O289" s="33"/>
      <c r="BG289" s="27"/>
      <c r="BH289" s="28"/>
      <c r="BI289" s="35" t="s">
        <v>896</v>
      </c>
      <c r="BJ289" s="19"/>
      <c r="BK289" s="35"/>
    </row>
    <row r="290" spans="1:63" s="3" customFormat="1" ht="15" x14ac:dyDescent="0.25">
      <c r="A290" s="36"/>
      <c r="B290" s="37"/>
      <c r="C290" s="38" t="s">
        <v>3610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40"/>
      <c r="BG290" s="27"/>
      <c r="BH290" s="28"/>
      <c r="BI290" s="35"/>
      <c r="BJ290" s="19"/>
      <c r="BK290" s="35"/>
    </row>
    <row r="291" spans="1:63" s="3" customFormat="1" ht="15" x14ac:dyDescent="0.25">
      <c r="A291" s="41"/>
      <c r="B291" s="42"/>
      <c r="C291" s="42"/>
      <c r="D291" s="42"/>
      <c r="E291" s="43" t="s">
        <v>3611</v>
      </c>
      <c r="F291" s="43"/>
      <c r="G291" s="44"/>
      <c r="H291" s="45"/>
      <c r="I291" s="11"/>
      <c r="J291" s="11"/>
      <c r="K291" s="11"/>
      <c r="L291" s="46">
        <v>6915.85</v>
      </c>
      <c r="M291" s="47"/>
      <c r="N291" s="47"/>
      <c r="O291" s="48"/>
      <c r="BG291" s="27"/>
      <c r="BH291" s="28"/>
      <c r="BI291" s="35"/>
      <c r="BJ291" s="19"/>
      <c r="BK291" s="35"/>
    </row>
    <row r="292" spans="1:63" s="3" customFormat="1" ht="15" x14ac:dyDescent="0.25">
      <c r="A292" s="41"/>
      <c r="B292" s="42"/>
      <c r="C292" s="42"/>
      <c r="D292" s="42"/>
      <c r="E292" s="43" t="s">
        <v>3612</v>
      </c>
      <c r="F292" s="43"/>
      <c r="G292" s="44"/>
      <c r="H292" s="45"/>
      <c r="I292" s="11"/>
      <c r="J292" s="11"/>
      <c r="K292" s="11"/>
      <c r="L292" s="46">
        <v>3108.25</v>
      </c>
      <c r="M292" s="47"/>
      <c r="N292" s="47"/>
      <c r="O292" s="48"/>
      <c r="BG292" s="27"/>
      <c r="BH292" s="28"/>
      <c r="BI292" s="35"/>
      <c r="BJ292" s="19"/>
      <c r="BK292" s="35"/>
    </row>
    <row r="293" spans="1:63" s="3" customFormat="1" ht="15" x14ac:dyDescent="0.25">
      <c r="A293" s="41"/>
      <c r="B293" s="42"/>
      <c r="C293" s="42"/>
      <c r="D293" s="42"/>
      <c r="E293" s="43" t="s">
        <v>42</v>
      </c>
      <c r="F293" s="43"/>
      <c r="G293" s="44"/>
      <c r="H293" s="45"/>
      <c r="I293" s="11"/>
      <c r="J293" s="11"/>
      <c r="K293" s="11"/>
      <c r="L293" s="46">
        <v>17794.72</v>
      </c>
      <c r="M293" s="47"/>
      <c r="N293" s="47"/>
      <c r="O293" s="48"/>
      <c r="BG293" s="27"/>
      <c r="BH293" s="28"/>
      <c r="BI293" s="35"/>
      <c r="BJ293" s="19"/>
      <c r="BK293" s="35"/>
    </row>
    <row r="294" spans="1:63" s="3" customFormat="1" ht="180" x14ac:dyDescent="0.25">
      <c r="A294" s="29" t="s">
        <v>1234</v>
      </c>
      <c r="B294" s="30" t="s">
        <v>1377</v>
      </c>
      <c r="C294" s="94" t="s">
        <v>1378</v>
      </c>
      <c r="D294" s="94"/>
      <c r="E294" s="94"/>
      <c r="F294" s="29" t="s">
        <v>53</v>
      </c>
      <c r="G294" s="50">
        <v>0.1515</v>
      </c>
      <c r="H294" s="33" t="s">
        <v>1379</v>
      </c>
      <c r="I294" s="33"/>
      <c r="J294" s="33"/>
      <c r="K294" s="31" t="s">
        <v>37</v>
      </c>
      <c r="L294" s="33">
        <v>4293.83</v>
      </c>
      <c r="M294" s="33">
        <v>4293.83</v>
      </c>
      <c r="N294" s="34"/>
      <c r="O294" s="33"/>
      <c r="BG294" s="27"/>
      <c r="BH294" s="28"/>
      <c r="BI294" s="35" t="s">
        <v>1378</v>
      </c>
      <c r="BJ294" s="19"/>
      <c r="BK294" s="35"/>
    </row>
    <row r="295" spans="1:63" s="3" customFormat="1" ht="15" x14ac:dyDescent="0.25">
      <c r="A295" s="36"/>
      <c r="B295" s="37"/>
      <c r="C295" s="38" t="s">
        <v>3610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40"/>
      <c r="BG295" s="27"/>
      <c r="BH295" s="28"/>
      <c r="BI295" s="35"/>
      <c r="BJ295" s="19"/>
      <c r="BK295" s="35"/>
    </row>
    <row r="296" spans="1:63" s="3" customFormat="1" ht="15" x14ac:dyDescent="0.25">
      <c r="A296" s="41"/>
      <c r="B296" s="42"/>
      <c r="C296" s="42"/>
      <c r="D296" s="42"/>
      <c r="E296" s="43" t="s">
        <v>3613</v>
      </c>
      <c r="F296" s="43"/>
      <c r="G296" s="44"/>
      <c r="H296" s="45"/>
      <c r="I296" s="11"/>
      <c r="J296" s="11"/>
      <c r="K296" s="11"/>
      <c r="L296" s="46">
        <v>3821.51</v>
      </c>
      <c r="M296" s="47"/>
      <c r="N296" s="47"/>
      <c r="O296" s="48"/>
      <c r="BG296" s="27"/>
      <c r="BH296" s="28"/>
      <c r="BI296" s="35"/>
      <c r="BJ296" s="19"/>
      <c r="BK296" s="35"/>
    </row>
    <row r="297" spans="1:63" s="3" customFormat="1" ht="15" x14ac:dyDescent="0.25">
      <c r="A297" s="41"/>
      <c r="B297" s="42"/>
      <c r="C297" s="42"/>
      <c r="D297" s="42"/>
      <c r="E297" s="43" t="s">
        <v>3614</v>
      </c>
      <c r="F297" s="43"/>
      <c r="G297" s="44"/>
      <c r="H297" s="45"/>
      <c r="I297" s="11"/>
      <c r="J297" s="11"/>
      <c r="K297" s="11"/>
      <c r="L297" s="46">
        <v>1717.53</v>
      </c>
      <c r="M297" s="47"/>
      <c r="N297" s="47"/>
      <c r="O297" s="48"/>
      <c r="BG297" s="27"/>
      <c r="BH297" s="28"/>
      <c r="BI297" s="35"/>
      <c r="BJ297" s="19"/>
      <c r="BK297" s="35"/>
    </row>
    <row r="298" spans="1:63" s="3" customFormat="1" ht="15" x14ac:dyDescent="0.25">
      <c r="A298" s="41"/>
      <c r="B298" s="42"/>
      <c r="C298" s="42"/>
      <c r="D298" s="42"/>
      <c r="E298" s="43" t="s">
        <v>42</v>
      </c>
      <c r="F298" s="43"/>
      <c r="G298" s="44"/>
      <c r="H298" s="45"/>
      <c r="I298" s="11"/>
      <c r="J298" s="11"/>
      <c r="K298" s="11"/>
      <c r="L298" s="46">
        <v>9832.8700000000008</v>
      </c>
      <c r="M298" s="47"/>
      <c r="N298" s="47"/>
      <c r="O298" s="48"/>
      <c r="BG298" s="27"/>
      <c r="BH298" s="28"/>
      <c r="BI298" s="35"/>
      <c r="BJ298" s="19"/>
      <c r="BK298" s="35"/>
    </row>
    <row r="299" spans="1:63" s="3" customFormat="1" ht="15" x14ac:dyDescent="0.25">
      <c r="A299" s="91" t="s">
        <v>1361</v>
      </c>
      <c r="B299" s="92"/>
      <c r="C299" s="92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3"/>
      <c r="BG299" s="27"/>
      <c r="BH299" s="28" t="s">
        <v>1361</v>
      </c>
      <c r="BI299" s="35"/>
      <c r="BJ299" s="19"/>
      <c r="BK299" s="35"/>
    </row>
    <row r="300" spans="1:63" s="3" customFormat="1" ht="180" x14ac:dyDescent="0.25">
      <c r="A300" s="29" t="s">
        <v>1239</v>
      </c>
      <c r="B300" s="30" t="s">
        <v>1363</v>
      </c>
      <c r="C300" s="94" t="s">
        <v>1364</v>
      </c>
      <c r="D300" s="94"/>
      <c r="E300" s="94"/>
      <c r="F300" s="29" t="s">
        <v>669</v>
      </c>
      <c r="G300" s="53">
        <v>0.54100000000000004</v>
      </c>
      <c r="H300" s="33" t="s">
        <v>1365</v>
      </c>
      <c r="I300" s="33" t="s">
        <v>1366</v>
      </c>
      <c r="J300" s="33">
        <v>894.6</v>
      </c>
      <c r="K300" s="31" t="s">
        <v>37</v>
      </c>
      <c r="L300" s="33">
        <v>7839.09</v>
      </c>
      <c r="M300" s="33">
        <v>3126.91</v>
      </c>
      <c r="N300" s="34" t="s">
        <v>3615</v>
      </c>
      <c r="O300" s="33">
        <v>4283.21</v>
      </c>
      <c r="BG300" s="27"/>
      <c r="BH300" s="28"/>
      <c r="BI300" s="35" t="s">
        <v>1364</v>
      </c>
      <c r="BJ300" s="19"/>
      <c r="BK300" s="35"/>
    </row>
    <row r="301" spans="1:63" s="3" customFormat="1" ht="15" x14ac:dyDescent="0.25">
      <c r="A301" s="36"/>
      <c r="B301" s="37"/>
      <c r="C301" s="38" t="s">
        <v>3616</v>
      </c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40"/>
      <c r="BG301" s="27"/>
      <c r="BH301" s="28"/>
      <c r="BI301" s="35"/>
      <c r="BJ301" s="19"/>
      <c r="BK301" s="35"/>
    </row>
    <row r="302" spans="1:63" s="3" customFormat="1" ht="15" x14ac:dyDescent="0.25">
      <c r="A302" s="41"/>
      <c r="B302" s="42"/>
      <c r="C302" s="42"/>
      <c r="D302" s="42"/>
      <c r="E302" s="43" t="s">
        <v>3617</v>
      </c>
      <c r="F302" s="43"/>
      <c r="G302" s="44"/>
      <c r="H302" s="45"/>
      <c r="I302" s="11"/>
      <c r="J302" s="11"/>
      <c r="K302" s="11"/>
      <c r="L302" s="46">
        <v>3145.59</v>
      </c>
      <c r="M302" s="47"/>
      <c r="N302" s="47"/>
      <c r="O302" s="48"/>
      <c r="BG302" s="27"/>
      <c r="BH302" s="28"/>
      <c r="BI302" s="35"/>
      <c r="BJ302" s="19"/>
      <c r="BK302" s="35"/>
    </row>
    <row r="303" spans="1:63" s="3" customFormat="1" ht="15" x14ac:dyDescent="0.25">
      <c r="A303" s="41"/>
      <c r="B303" s="42"/>
      <c r="C303" s="42"/>
      <c r="D303" s="42"/>
      <c r="E303" s="43" t="s">
        <v>3618</v>
      </c>
      <c r="F303" s="43"/>
      <c r="G303" s="44"/>
      <c r="H303" s="45"/>
      <c r="I303" s="11"/>
      <c r="J303" s="11"/>
      <c r="K303" s="11"/>
      <c r="L303" s="46">
        <v>1653.87</v>
      </c>
      <c r="M303" s="47"/>
      <c r="N303" s="47"/>
      <c r="O303" s="48"/>
      <c r="BG303" s="27"/>
      <c r="BH303" s="28"/>
      <c r="BI303" s="35"/>
      <c r="BJ303" s="19"/>
      <c r="BK303" s="35"/>
    </row>
    <row r="304" spans="1:63" s="3" customFormat="1" ht="15" x14ac:dyDescent="0.25">
      <c r="A304" s="41"/>
      <c r="B304" s="42"/>
      <c r="C304" s="42"/>
      <c r="D304" s="42"/>
      <c r="E304" s="43" t="s">
        <v>42</v>
      </c>
      <c r="F304" s="43"/>
      <c r="G304" s="44"/>
      <c r="H304" s="45"/>
      <c r="I304" s="11"/>
      <c r="J304" s="11"/>
      <c r="K304" s="11"/>
      <c r="L304" s="46">
        <v>12638.55</v>
      </c>
      <c r="M304" s="47"/>
      <c r="N304" s="47"/>
      <c r="O304" s="48"/>
      <c r="BG304" s="27"/>
      <c r="BH304" s="28"/>
      <c r="BI304" s="35"/>
      <c r="BJ304" s="19"/>
      <c r="BK304" s="35"/>
    </row>
    <row r="305" spans="1:63" s="3" customFormat="1" ht="180" x14ac:dyDescent="0.25">
      <c r="A305" s="29" t="s">
        <v>1244</v>
      </c>
      <c r="B305" s="30" t="s">
        <v>1713</v>
      </c>
      <c r="C305" s="94" t="s">
        <v>1714</v>
      </c>
      <c r="D305" s="94"/>
      <c r="E305" s="94"/>
      <c r="F305" s="29" t="s">
        <v>68</v>
      </c>
      <c r="G305" s="62">
        <v>8.4936999999999999E-2</v>
      </c>
      <c r="H305" s="33">
        <v>6159.22</v>
      </c>
      <c r="I305" s="33"/>
      <c r="J305" s="33">
        <v>6159.22</v>
      </c>
      <c r="K305" s="31" t="s">
        <v>37</v>
      </c>
      <c r="L305" s="33">
        <v>4629.84</v>
      </c>
      <c r="M305" s="33"/>
      <c r="N305" s="34"/>
      <c r="O305" s="33">
        <v>4629.84</v>
      </c>
      <c r="BG305" s="27"/>
      <c r="BH305" s="28"/>
      <c r="BI305" s="35" t="s">
        <v>1714</v>
      </c>
      <c r="BJ305" s="19"/>
      <c r="BK305" s="35"/>
    </row>
    <row r="306" spans="1:63" s="3" customFormat="1" ht="15" x14ac:dyDescent="0.25">
      <c r="A306" s="36"/>
      <c r="B306" s="37"/>
      <c r="C306" s="38" t="s">
        <v>3619</v>
      </c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40"/>
      <c r="BG306" s="27"/>
      <c r="BH306" s="28"/>
      <c r="BI306" s="35"/>
      <c r="BJ306" s="19"/>
      <c r="BK306" s="35"/>
    </row>
    <row r="307" spans="1:63" s="3" customFormat="1" ht="15" x14ac:dyDescent="0.25">
      <c r="A307" s="91" t="s">
        <v>1716</v>
      </c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3"/>
      <c r="BG307" s="27"/>
      <c r="BH307" s="28" t="s">
        <v>1716</v>
      </c>
      <c r="BI307" s="35"/>
      <c r="BJ307" s="19"/>
      <c r="BK307" s="35"/>
    </row>
    <row r="308" spans="1:63" s="3" customFormat="1" ht="180" x14ac:dyDescent="0.25">
      <c r="A308" s="29" t="s">
        <v>1246</v>
      </c>
      <c r="B308" s="30" t="s">
        <v>1717</v>
      </c>
      <c r="C308" s="94" t="s">
        <v>1718</v>
      </c>
      <c r="D308" s="94"/>
      <c r="E308" s="94"/>
      <c r="F308" s="29" t="s">
        <v>1194</v>
      </c>
      <c r="G308" s="51">
        <v>0.8</v>
      </c>
      <c r="H308" s="33" t="s">
        <v>1719</v>
      </c>
      <c r="I308" s="33" t="s">
        <v>1720</v>
      </c>
      <c r="J308" s="33">
        <v>485.57</v>
      </c>
      <c r="K308" s="31" t="s">
        <v>37</v>
      </c>
      <c r="L308" s="33">
        <v>6884.32</v>
      </c>
      <c r="M308" s="33">
        <v>2976.7</v>
      </c>
      <c r="N308" s="34" t="s">
        <v>3620</v>
      </c>
      <c r="O308" s="33">
        <v>3437.84</v>
      </c>
      <c r="BG308" s="27"/>
      <c r="BH308" s="28"/>
      <c r="BI308" s="35" t="s">
        <v>1718</v>
      </c>
      <c r="BJ308" s="19"/>
      <c r="BK308" s="35"/>
    </row>
    <row r="309" spans="1:63" s="3" customFormat="1" ht="15" x14ac:dyDescent="0.25">
      <c r="A309" s="36"/>
      <c r="B309" s="37"/>
      <c r="C309" s="38" t="s">
        <v>3621</v>
      </c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40"/>
      <c r="BG309" s="27"/>
      <c r="BH309" s="28"/>
      <c r="BI309" s="35"/>
      <c r="BJ309" s="19"/>
      <c r="BK309" s="35"/>
    </row>
    <row r="310" spans="1:63" s="3" customFormat="1" ht="15" x14ac:dyDescent="0.25">
      <c r="A310" s="41"/>
      <c r="B310" s="42"/>
      <c r="C310" s="42"/>
      <c r="D310" s="42"/>
      <c r="E310" s="43" t="s">
        <v>3622</v>
      </c>
      <c r="F310" s="43"/>
      <c r="G310" s="44"/>
      <c r="H310" s="45"/>
      <c r="I310" s="11"/>
      <c r="J310" s="11"/>
      <c r="K310" s="11"/>
      <c r="L310" s="46">
        <v>3028.88</v>
      </c>
      <c r="M310" s="47"/>
      <c r="N310" s="47"/>
      <c r="O310" s="48"/>
      <c r="BG310" s="27"/>
      <c r="BH310" s="28"/>
      <c r="BI310" s="35"/>
      <c r="BJ310" s="19"/>
      <c r="BK310" s="35"/>
    </row>
    <row r="311" spans="1:63" s="3" customFormat="1" ht="15" x14ac:dyDescent="0.25">
      <c r="A311" s="41"/>
      <c r="B311" s="42"/>
      <c r="C311" s="42"/>
      <c r="D311" s="42"/>
      <c r="E311" s="43" t="s">
        <v>3623</v>
      </c>
      <c r="F311" s="43"/>
      <c r="G311" s="44"/>
      <c r="H311" s="45"/>
      <c r="I311" s="11"/>
      <c r="J311" s="11"/>
      <c r="K311" s="11"/>
      <c r="L311" s="46">
        <v>1592.51</v>
      </c>
      <c r="M311" s="47"/>
      <c r="N311" s="47"/>
      <c r="O311" s="48"/>
      <c r="BG311" s="27"/>
      <c r="BH311" s="28"/>
      <c r="BI311" s="35"/>
      <c r="BJ311" s="19"/>
      <c r="BK311" s="35"/>
    </row>
    <row r="312" spans="1:63" s="3" customFormat="1" ht="15" x14ac:dyDescent="0.25">
      <c r="A312" s="41"/>
      <c r="B312" s="42"/>
      <c r="C312" s="42"/>
      <c r="D312" s="42"/>
      <c r="E312" s="43" t="s">
        <v>42</v>
      </c>
      <c r="F312" s="43"/>
      <c r="G312" s="44"/>
      <c r="H312" s="45"/>
      <c r="I312" s="11"/>
      <c r="J312" s="11"/>
      <c r="K312" s="11"/>
      <c r="L312" s="46">
        <v>11505.71</v>
      </c>
      <c r="M312" s="47"/>
      <c r="N312" s="47"/>
      <c r="O312" s="48"/>
      <c r="BG312" s="27"/>
      <c r="BH312" s="28"/>
      <c r="BI312" s="35"/>
      <c r="BJ312" s="19"/>
      <c r="BK312" s="35"/>
    </row>
    <row r="313" spans="1:63" s="3" customFormat="1" ht="180" x14ac:dyDescent="0.25">
      <c r="A313" s="29" t="s">
        <v>1250</v>
      </c>
      <c r="B313" s="30" t="s">
        <v>1725</v>
      </c>
      <c r="C313" s="94" t="s">
        <v>1726</v>
      </c>
      <c r="D313" s="94"/>
      <c r="E313" s="94"/>
      <c r="F313" s="29" t="s">
        <v>194</v>
      </c>
      <c r="G313" s="51">
        <v>24.4</v>
      </c>
      <c r="H313" s="33">
        <v>5.43</v>
      </c>
      <c r="I313" s="33"/>
      <c r="J313" s="33">
        <v>5.43</v>
      </c>
      <c r="K313" s="31" t="s">
        <v>37</v>
      </c>
      <c r="L313" s="33">
        <v>1172.55</v>
      </c>
      <c r="M313" s="33"/>
      <c r="N313" s="34"/>
      <c r="O313" s="33">
        <v>1172.55</v>
      </c>
      <c r="BG313" s="27"/>
      <c r="BH313" s="28"/>
      <c r="BI313" s="35" t="s">
        <v>1726</v>
      </c>
      <c r="BJ313" s="19"/>
      <c r="BK313" s="35"/>
    </row>
    <row r="314" spans="1:63" s="3" customFormat="1" ht="15" x14ac:dyDescent="0.25">
      <c r="A314" s="36"/>
      <c r="B314" s="37"/>
      <c r="C314" s="38" t="s">
        <v>3624</v>
      </c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40"/>
      <c r="BG314" s="27"/>
      <c r="BH314" s="28"/>
      <c r="BI314" s="35"/>
      <c r="BJ314" s="19"/>
      <c r="BK314" s="35"/>
    </row>
    <row r="315" spans="1:63" s="3" customFormat="1" ht="15" x14ac:dyDescent="0.25">
      <c r="A315" s="91" t="s">
        <v>3603</v>
      </c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3"/>
      <c r="BG315" s="27"/>
      <c r="BH315" s="28" t="s">
        <v>3603</v>
      </c>
      <c r="BI315" s="35"/>
      <c r="BJ315" s="19"/>
      <c r="BK315" s="35"/>
    </row>
    <row r="316" spans="1:63" s="3" customFormat="1" ht="180" x14ac:dyDescent="0.25">
      <c r="A316" s="29" t="s">
        <v>1253</v>
      </c>
      <c r="B316" s="30" t="s">
        <v>1729</v>
      </c>
      <c r="C316" s="94" t="s">
        <v>1730</v>
      </c>
      <c r="D316" s="94"/>
      <c r="E316" s="94"/>
      <c r="F316" s="29" t="s">
        <v>1144</v>
      </c>
      <c r="G316" s="49">
        <v>0.01</v>
      </c>
      <c r="H316" s="33" t="s">
        <v>1731</v>
      </c>
      <c r="I316" s="33" t="s">
        <v>1644</v>
      </c>
      <c r="J316" s="33">
        <v>98.83</v>
      </c>
      <c r="K316" s="31" t="s">
        <v>37</v>
      </c>
      <c r="L316" s="33">
        <v>74.44</v>
      </c>
      <c r="M316" s="33">
        <v>65.44</v>
      </c>
      <c r="N316" s="34" t="s">
        <v>3604</v>
      </c>
      <c r="O316" s="33">
        <v>8.75</v>
      </c>
      <c r="BG316" s="27"/>
      <c r="BH316" s="28"/>
      <c r="BI316" s="35" t="s">
        <v>1730</v>
      </c>
      <c r="BJ316" s="19"/>
      <c r="BK316" s="35"/>
    </row>
    <row r="317" spans="1:63" s="3" customFormat="1" ht="15" x14ac:dyDescent="0.25">
      <c r="A317" s="36"/>
      <c r="B317" s="37"/>
      <c r="C317" s="38" t="s">
        <v>2193</v>
      </c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40"/>
      <c r="BG317" s="27"/>
      <c r="BH317" s="28"/>
      <c r="BI317" s="35"/>
      <c r="BJ317" s="19"/>
      <c r="BK317" s="35"/>
    </row>
    <row r="318" spans="1:63" s="3" customFormat="1" ht="15" x14ac:dyDescent="0.25">
      <c r="A318" s="41"/>
      <c r="B318" s="42"/>
      <c r="C318" s="42"/>
      <c r="D318" s="42"/>
      <c r="E318" s="43" t="s">
        <v>3605</v>
      </c>
      <c r="F318" s="43"/>
      <c r="G318" s="44"/>
      <c r="H318" s="45"/>
      <c r="I318" s="11"/>
      <c r="J318" s="11"/>
      <c r="K318" s="11"/>
      <c r="L318" s="46">
        <v>63.58</v>
      </c>
      <c r="M318" s="47"/>
      <c r="N318" s="47"/>
      <c r="O318" s="48"/>
      <c r="BG318" s="27"/>
      <c r="BH318" s="28"/>
      <c r="BI318" s="35"/>
      <c r="BJ318" s="19"/>
      <c r="BK318" s="35"/>
    </row>
    <row r="319" spans="1:63" s="3" customFormat="1" ht="15" x14ac:dyDescent="0.25">
      <c r="A319" s="41"/>
      <c r="B319" s="42"/>
      <c r="C319" s="42"/>
      <c r="D319" s="42"/>
      <c r="E319" s="43" t="s">
        <v>3606</v>
      </c>
      <c r="F319" s="43"/>
      <c r="G319" s="44"/>
      <c r="H319" s="45"/>
      <c r="I319" s="11"/>
      <c r="J319" s="11"/>
      <c r="K319" s="11"/>
      <c r="L319" s="46">
        <v>33.43</v>
      </c>
      <c r="M319" s="47"/>
      <c r="N319" s="47"/>
      <c r="O319" s="48"/>
      <c r="BG319" s="27"/>
      <c r="BH319" s="28"/>
      <c r="BI319" s="35"/>
      <c r="BJ319" s="19"/>
      <c r="BK319" s="35"/>
    </row>
    <row r="320" spans="1:63" s="3" customFormat="1" ht="15" x14ac:dyDescent="0.25">
      <c r="A320" s="41"/>
      <c r="B320" s="42"/>
      <c r="C320" s="42"/>
      <c r="D320" s="42"/>
      <c r="E320" s="43" t="s">
        <v>42</v>
      </c>
      <c r="F320" s="43"/>
      <c r="G320" s="44"/>
      <c r="H320" s="45"/>
      <c r="I320" s="11"/>
      <c r="J320" s="11"/>
      <c r="K320" s="11"/>
      <c r="L320" s="46">
        <v>171.45</v>
      </c>
      <c r="M320" s="47"/>
      <c r="N320" s="47"/>
      <c r="O320" s="48"/>
      <c r="BG320" s="27"/>
      <c r="BH320" s="28"/>
      <c r="BI320" s="35"/>
      <c r="BJ320" s="19"/>
      <c r="BK320" s="35"/>
    </row>
    <row r="321" spans="1:65" s="3" customFormat="1" ht="22.5" x14ac:dyDescent="0.25">
      <c r="A321" s="99" t="s">
        <v>93</v>
      </c>
      <c r="B321" s="100"/>
      <c r="C321" s="100"/>
      <c r="D321" s="100"/>
      <c r="E321" s="100"/>
      <c r="F321" s="100"/>
      <c r="G321" s="100"/>
      <c r="H321" s="100"/>
      <c r="I321" s="100"/>
      <c r="J321" s="100"/>
      <c r="K321" s="101"/>
      <c r="L321" s="33">
        <v>32664.69</v>
      </c>
      <c r="M321" s="33">
        <v>18233.5</v>
      </c>
      <c r="N321" s="33" t="s">
        <v>3625</v>
      </c>
      <c r="O321" s="33">
        <v>13532.19</v>
      </c>
      <c r="BG321" s="27"/>
      <c r="BH321" s="28"/>
      <c r="BI321" s="35"/>
      <c r="BJ321" s="19"/>
      <c r="BK321" s="35" t="s">
        <v>93</v>
      </c>
    </row>
    <row r="322" spans="1:65" s="3" customFormat="1" ht="15" x14ac:dyDescent="0.25">
      <c r="A322" s="99" t="s">
        <v>95</v>
      </c>
      <c r="B322" s="100"/>
      <c r="C322" s="100"/>
      <c r="D322" s="100"/>
      <c r="E322" s="100"/>
      <c r="F322" s="100"/>
      <c r="G322" s="100"/>
      <c r="H322" s="100"/>
      <c r="I322" s="100"/>
      <c r="J322" s="100"/>
      <c r="K322" s="101"/>
      <c r="L322" s="33">
        <v>16975.419999999998</v>
      </c>
      <c r="M322" s="33"/>
      <c r="N322" s="33"/>
      <c r="O322" s="33"/>
      <c r="BG322" s="27"/>
      <c r="BH322" s="28"/>
      <c r="BI322" s="35"/>
      <c r="BJ322" s="19"/>
      <c r="BK322" s="35" t="s">
        <v>95</v>
      </c>
    </row>
    <row r="323" spans="1:65" s="3" customFormat="1" ht="15" x14ac:dyDescent="0.25">
      <c r="A323" s="99" t="s">
        <v>96</v>
      </c>
      <c r="B323" s="100"/>
      <c r="C323" s="100"/>
      <c r="D323" s="100"/>
      <c r="E323" s="100"/>
      <c r="F323" s="100"/>
      <c r="G323" s="100"/>
      <c r="H323" s="100"/>
      <c r="I323" s="100"/>
      <c r="J323" s="100"/>
      <c r="K323" s="101"/>
      <c r="L323" s="33">
        <v>8105.58</v>
      </c>
      <c r="M323" s="33"/>
      <c r="N323" s="33"/>
      <c r="O323" s="33"/>
      <c r="BG323" s="27"/>
      <c r="BH323" s="28"/>
      <c r="BI323" s="35"/>
      <c r="BJ323" s="19"/>
      <c r="BK323" s="35" t="s">
        <v>96</v>
      </c>
    </row>
    <row r="324" spans="1:65" s="3" customFormat="1" ht="15" x14ac:dyDescent="0.25">
      <c r="A324" s="99" t="s">
        <v>3626</v>
      </c>
      <c r="B324" s="100"/>
      <c r="C324" s="100"/>
      <c r="D324" s="100"/>
      <c r="E324" s="100"/>
      <c r="F324" s="100"/>
      <c r="G324" s="100"/>
      <c r="H324" s="100"/>
      <c r="I324" s="100"/>
      <c r="J324" s="100"/>
      <c r="K324" s="101"/>
      <c r="L324" s="33">
        <v>57745.69</v>
      </c>
      <c r="M324" s="33"/>
      <c r="N324" s="33"/>
      <c r="O324" s="33"/>
      <c r="BG324" s="27"/>
      <c r="BH324" s="28"/>
      <c r="BI324" s="35"/>
      <c r="BJ324" s="19"/>
      <c r="BK324" s="35" t="s">
        <v>3626</v>
      </c>
    </row>
    <row r="325" spans="1:65" s="3" customFormat="1" ht="22.5" x14ac:dyDescent="0.25">
      <c r="A325" s="99" t="s">
        <v>217</v>
      </c>
      <c r="B325" s="100"/>
      <c r="C325" s="100"/>
      <c r="D325" s="100"/>
      <c r="E325" s="100"/>
      <c r="F325" s="100"/>
      <c r="G325" s="100"/>
      <c r="H325" s="100"/>
      <c r="I325" s="100"/>
      <c r="J325" s="100"/>
      <c r="K325" s="101"/>
      <c r="L325" s="33">
        <v>16881151.809999999</v>
      </c>
      <c r="M325" s="33">
        <v>504042.76</v>
      </c>
      <c r="N325" s="33" t="s">
        <v>3627</v>
      </c>
      <c r="O325" s="33">
        <v>16093406.539999999</v>
      </c>
      <c r="BL325" s="35" t="s">
        <v>217</v>
      </c>
    </row>
    <row r="326" spans="1:65" s="3" customFormat="1" ht="15" x14ac:dyDescent="0.25">
      <c r="A326" s="99" t="s">
        <v>95</v>
      </c>
      <c r="B326" s="100"/>
      <c r="C326" s="100"/>
      <c r="D326" s="100"/>
      <c r="E326" s="100"/>
      <c r="F326" s="100"/>
      <c r="G326" s="100"/>
      <c r="H326" s="100"/>
      <c r="I326" s="100"/>
      <c r="J326" s="100"/>
      <c r="K326" s="101"/>
      <c r="L326" s="33">
        <v>531887.34</v>
      </c>
      <c r="M326" s="33"/>
      <c r="N326" s="33"/>
      <c r="O326" s="33"/>
      <c r="BL326" s="35" t="s">
        <v>95</v>
      </c>
    </row>
    <row r="327" spans="1:65" s="3" customFormat="1" ht="15" x14ac:dyDescent="0.25">
      <c r="A327" s="103" t="s">
        <v>219</v>
      </c>
      <c r="B327" s="104"/>
      <c r="C327" s="104"/>
      <c r="D327" s="104"/>
      <c r="E327" s="104"/>
      <c r="F327" s="104"/>
      <c r="G327" s="104"/>
      <c r="H327" s="104"/>
      <c r="I327" s="104"/>
      <c r="J327" s="104"/>
      <c r="K327" s="105"/>
      <c r="L327" s="60"/>
      <c r="M327" s="60"/>
      <c r="N327" s="60"/>
      <c r="O327" s="60"/>
      <c r="BL327" s="35"/>
      <c r="BM327" s="2" t="s">
        <v>219</v>
      </c>
    </row>
    <row r="328" spans="1:65" s="3" customFormat="1" ht="15" x14ac:dyDescent="0.25">
      <c r="A328" s="103" t="s">
        <v>3628</v>
      </c>
      <c r="B328" s="104"/>
      <c r="C328" s="104"/>
      <c r="D328" s="104"/>
      <c r="E328" s="104"/>
      <c r="F328" s="104"/>
      <c r="G328" s="104"/>
      <c r="H328" s="104"/>
      <c r="I328" s="104"/>
      <c r="J328" s="104"/>
      <c r="K328" s="105"/>
      <c r="L328" s="60">
        <v>21651.91</v>
      </c>
      <c r="M328" s="60"/>
      <c r="N328" s="60"/>
      <c r="O328" s="60"/>
      <c r="BL328" s="35"/>
      <c r="BM328" s="2" t="s">
        <v>3628</v>
      </c>
    </row>
    <row r="329" spans="1:65" s="3" customFormat="1" ht="15" x14ac:dyDescent="0.25">
      <c r="A329" s="103" t="s">
        <v>3629</v>
      </c>
      <c r="B329" s="104"/>
      <c r="C329" s="104"/>
      <c r="D329" s="104"/>
      <c r="E329" s="104"/>
      <c r="F329" s="104"/>
      <c r="G329" s="104"/>
      <c r="H329" s="104"/>
      <c r="I329" s="104"/>
      <c r="J329" s="104"/>
      <c r="K329" s="105"/>
      <c r="L329" s="60">
        <v>6594.11</v>
      </c>
      <c r="M329" s="60"/>
      <c r="N329" s="60"/>
      <c r="O329" s="60"/>
      <c r="BL329" s="35"/>
      <c r="BM329" s="2" t="s">
        <v>3629</v>
      </c>
    </row>
    <row r="330" spans="1:65" s="3" customFormat="1" ht="15" x14ac:dyDescent="0.25">
      <c r="A330" s="103" t="s">
        <v>3630</v>
      </c>
      <c r="B330" s="104"/>
      <c r="C330" s="104"/>
      <c r="D330" s="104"/>
      <c r="E330" s="104"/>
      <c r="F330" s="104"/>
      <c r="G330" s="104"/>
      <c r="H330" s="104"/>
      <c r="I330" s="104"/>
      <c r="J330" s="104"/>
      <c r="K330" s="105"/>
      <c r="L330" s="60">
        <v>191394.04</v>
      </c>
      <c r="M330" s="60"/>
      <c r="N330" s="60"/>
      <c r="O330" s="60"/>
      <c r="BL330" s="35"/>
      <c r="BM330" s="2" t="s">
        <v>3630</v>
      </c>
    </row>
    <row r="331" spans="1:65" s="3" customFormat="1" ht="15" x14ac:dyDescent="0.25">
      <c r="A331" s="103" t="s">
        <v>3631</v>
      </c>
      <c r="B331" s="104"/>
      <c r="C331" s="104"/>
      <c r="D331" s="104"/>
      <c r="E331" s="104"/>
      <c r="F331" s="104"/>
      <c r="G331" s="104"/>
      <c r="H331" s="104"/>
      <c r="I331" s="104"/>
      <c r="J331" s="104"/>
      <c r="K331" s="105"/>
      <c r="L331" s="60">
        <v>231487.74</v>
      </c>
      <c r="M331" s="60"/>
      <c r="N331" s="60"/>
      <c r="O331" s="60"/>
      <c r="BL331" s="35"/>
      <c r="BM331" s="2" t="s">
        <v>3631</v>
      </c>
    </row>
    <row r="332" spans="1:65" s="3" customFormat="1" ht="15" x14ac:dyDescent="0.25">
      <c r="A332" s="103" t="s">
        <v>3632</v>
      </c>
      <c r="B332" s="104"/>
      <c r="C332" s="104"/>
      <c r="D332" s="104"/>
      <c r="E332" s="104"/>
      <c r="F332" s="104"/>
      <c r="G332" s="104"/>
      <c r="H332" s="104"/>
      <c r="I332" s="104"/>
      <c r="J332" s="104"/>
      <c r="K332" s="105"/>
      <c r="L332" s="60">
        <v>80759.539999999994</v>
      </c>
      <c r="M332" s="60"/>
      <c r="N332" s="60"/>
      <c r="O332" s="60"/>
      <c r="BL332" s="35"/>
      <c r="BM332" s="2" t="s">
        <v>3632</v>
      </c>
    </row>
    <row r="333" spans="1:65" s="3" customFormat="1" ht="15" x14ac:dyDescent="0.25">
      <c r="A333" s="99" t="s">
        <v>96</v>
      </c>
      <c r="B333" s="100"/>
      <c r="C333" s="100"/>
      <c r="D333" s="100"/>
      <c r="E333" s="100"/>
      <c r="F333" s="100"/>
      <c r="G333" s="100"/>
      <c r="H333" s="100"/>
      <c r="I333" s="100"/>
      <c r="J333" s="100"/>
      <c r="K333" s="101"/>
      <c r="L333" s="33">
        <v>277441.8</v>
      </c>
      <c r="M333" s="33"/>
      <c r="N333" s="33"/>
      <c r="O333" s="33"/>
      <c r="BL333" s="35" t="s">
        <v>96</v>
      </c>
    </row>
    <row r="334" spans="1:65" s="3" customFormat="1" ht="15" x14ac:dyDescent="0.25">
      <c r="A334" s="103" t="s">
        <v>219</v>
      </c>
      <c r="B334" s="104"/>
      <c r="C334" s="104"/>
      <c r="D334" s="104"/>
      <c r="E334" s="104"/>
      <c r="F334" s="104"/>
      <c r="G334" s="104"/>
      <c r="H334" s="104"/>
      <c r="I334" s="104"/>
      <c r="J334" s="104"/>
      <c r="K334" s="105"/>
      <c r="L334" s="60"/>
      <c r="M334" s="60"/>
      <c r="N334" s="60"/>
      <c r="O334" s="60"/>
      <c r="BL334" s="35"/>
      <c r="BM334" s="2" t="s">
        <v>219</v>
      </c>
    </row>
    <row r="335" spans="1:65" s="3" customFormat="1" ht="15" x14ac:dyDescent="0.25">
      <c r="A335" s="103" t="s">
        <v>3633</v>
      </c>
      <c r="B335" s="104"/>
      <c r="C335" s="104"/>
      <c r="D335" s="104"/>
      <c r="E335" s="104"/>
      <c r="F335" s="104"/>
      <c r="G335" s="104"/>
      <c r="H335" s="104"/>
      <c r="I335" s="104"/>
      <c r="J335" s="104"/>
      <c r="K335" s="105"/>
      <c r="L335" s="60">
        <v>9731.2000000000007</v>
      </c>
      <c r="M335" s="60"/>
      <c r="N335" s="60"/>
      <c r="O335" s="60"/>
      <c r="BL335" s="35"/>
      <c r="BM335" s="2" t="s">
        <v>3633</v>
      </c>
    </row>
    <row r="336" spans="1:65" s="3" customFormat="1" ht="15" x14ac:dyDescent="0.25">
      <c r="A336" s="103" t="s">
        <v>3634</v>
      </c>
      <c r="B336" s="104"/>
      <c r="C336" s="104"/>
      <c r="D336" s="104"/>
      <c r="E336" s="104"/>
      <c r="F336" s="104"/>
      <c r="G336" s="104"/>
      <c r="H336" s="104"/>
      <c r="I336" s="104"/>
      <c r="J336" s="104"/>
      <c r="K336" s="105"/>
      <c r="L336" s="60">
        <v>91624.81</v>
      </c>
      <c r="M336" s="60"/>
      <c r="N336" s="60"/>
      <c r="O336" s="60"/>
      <c r="BL336" s="35"/>
      <c r="BM336" s="2" t="s">
        <v>3634</v>
      </c>
    </row>
    <row r="337" spans="1:65" s="3" customFormat="1" ht="15" x14ac:dyDescent="0.25">
      <c r="A337" s="103" t="s">
        <v>3635</v>
      </c>
      <c r="B337" s="104"/>
      <c r="C337" s="104"/>
      <c r="D337" s="104"/>
      <c r="E337" s="104"/>
      <c r="F337" s="104"/>
      <c r="G337" s="104"/>
      <c r="H337" s="104"/>
      <c r="I337" s="104"/>
      <c r="J337" s="104"/>
      <c r="K337" s="105"/>
      <c r="L337" s="60">
        <v>3297.05</v>
      </c>
      <c r="M337" s="60"/>
      <c r="N337" s="60"/>
      <c r="O337" s="60"/>
      <c r="BL337" s="35"/>
      <c r="BM337" s="2" t="s">
        <v>3635</v>
      </c>
    </row>
    <row r="338" spans="1:65" s="3" customFormat="1" ht="15" x14ac:dyDescent="0.25">
      <c r="A338" s="103" t="s">
        <v>3636</v>
      </c>
      <c r="B338" s="104"/>
      <c r="C338" s="104"/>
      <c r="D338" s="104"/>
      <c r="E338" s="104"/>
      <c r="F338" s="104"/>
      <c r="G338" s="104"/>
      <c r="H338" s="104"/>
      <c r="I338" s="104"/>
      <c r="J338" s="104"/>
      <c r="K338" s="105"/>
      <c r="L338" s="60">
        <v>121710.05</v>
      </c>
      <c r="M338" s="60"/>
      <c r="N338" s="60"/>
      <c r="O338" s="60"/>
      <c r="BL338" s="35"/>
      <c r="BM338" s="2" t="s">
        <v>3636</v>
      </c>
    </row>
    <row r="339" spans="1:65" s="3" customFormat="1" ht="15" x14ac:dyDescent="0.25">
      <c r="A339" s="103" t="s">
        <v>3637</v>
      </c>
      <c r="B339" s="104"/>
      <c r="C339" s="104"/>
      <c r="D339" s="104"/>
      <c r="E339" s="104"/>
      <c r="F339" s="104"/>
      <c r="G339" s="104"/>
      <c r="H339" s="104"/>
      <c r="I339" s="104"/>
      <c r="J339" s="104"/>
      <c r="K339" s="105"/>
      <c r="L339" s="60">
        <v>51078.69</v>
      </c>
      <c r="M339" s="60"/>
      <c r="N339" s="60"/>
      <c r="O339" s="60"/>
      <c r="BL339" s="35"/>
      <c r="BM339" s="2" t="s">
        <v>3637</v>
      </c>
    </row>
    <row r="340" spans="1:65" s="3" customFormat="1" ht="15" x14ac:dyDescent="0.25">
      <c r="A340" s="99" t="s">
        <v>237</v>
      </c>
      <c r="B340" s="100"/>
      <c r="C340" s="100"/>
      <c r="D340" s="100"/>
      <c r="E340" s="100"/>
      <c r="F340" s="100"/>
      <c r="G340" s="100"/>
      <c r="H340" s="100"/>
      <c r="I340" s="100"/>
      <c r="J340" s="100"/>
      <c r="K340" s="101"/>
      <c r="L340" s="33"/>
      <c r="M340" s="33"/>
      <c r="N340" s="33"/>
      <c r="O340" s="33"/>
      <c r="BL340" s="35" t="s">
        <v>237</v>
      </c>
    </row>
    <row r="341" spans="1:65" s="3" customFormat="1" ht="15" x14ac:dyDescent="0.25">
      <c r="A341" s="103" t="s">
        <v>1405</v>
      </c>
      <c r="B341" s="104"/>
      <c r="C341" s="104"/>
      <c r="D341" s="104"/>
      <c r="E341" s="104"/>
      <c r="F341" s="104"/>
      <c r="G341" s="104"/>
      <c r="H341" s="104"/>
      <c r="I341" s="104"/>
      <c r="J341" s="104"/>
      <c r="K341" s="105"/>
      <c r="L341" s="60"/>
      <c r="M341" s="60"/>
      <c r="N341" s="60"/>
      <c r="O341" s="60"/>
      <c r="BL341" s="35"/>
      <c r="BM341" s="2" t="s">
        <v>1405</v>
      </c>
    </row>
    <row r="342" spans="1:65" s="3" customFormat="1" ht="15" x14ac:dyDescent="0.25">
      <c r="A342" s="103" t="s">
        <v>1406</v>
      </c>
      <c r="B342" s="104"/>
      <c r="C342" s="104"/>
      <c r="D342" s="104"/>
      <c r="E342" s="104"/>
      <c r="F342" s="104"/>
      <c r="G342" s="104"/>
      <c r="H342" s="104"/>
      <c r="I342" s="104"/>
      <c r="J342" s="104"/>
      <c r="K342" s="105"/>
      <c r="L342" s="60"/>
      <c r="M342" s="60"/>
      <c r="N342" s="60"/>
      <c r="O342" s="60"/>
      <c r="BL342" s="35"/>
      <c r="BM342" s="2" t="s">
        <v>1406</v>
      </c>
    </row>
    <row r="343" spans="1:65" s="3" customFormat="1" ht="22.5" x14ac:dyDescent="0.25">
      <c r="A343" s="103" t="s">
        <v>1748</v>
      </c>
      <c r="B343" s="104"/>
      <c r="C343" s="104"/>
      <c r="D343" s="104"/>
      <c r="E343" s="104"/>
      <c r="F343" s="104"/>
      <c r="G343" s="104"/>
      <c r="H343" s="104"/>
      <c r="I343" s="104"/>
      <c r="J343" s="104"/>
      <c r="K343" s="105"/>
      <c r="L343" s="60">
        <v>18983.810000000001</v>
      </c>
      <c r="M343" s="60"/>
      <c r="N343" s="60" t="s">
        <v>3638</v>
      </c>
      <c r="O343" s="60"/>
      <c r="BL343" s="35"/>
      <c r="BM343" s="2" t="s">
        <v>1748</v>
      </c>
    </row>
    <row r="344" spans="1:65" s="3" customFormat="1" ht="15" x14ac:dyDescent="0.25">
      <c r="A344" s="103" t="s">
        <v>3639</v>
      </c>
      <c r="B344" s="104"/>
      <c r="C344" s="104"/>
      <c r="D344" s="104"/>
      <c r="E344" s="104"/>
      <c r="F344" s="104"/>
      <c r="G344" s="104"/>
      <c r="H344" s="104"/>
      <c r="I344" s="104"/>
      <c r="J344" s="104"/>
      <c r="K344" s="105"/>
      <c r="L344" s="60">
        <v>6594.11</v>
      </c>
      <c r="M344" s="60"/>
      <c r="N344" s="60"/>
      <c r="O344" s="60"/>
      <c r="BL344" s="35"/>
      <c r="BM344" s="2" t="s">
        <v>3639</v>
      </c>
    </row>
    <row r="345" spans="1:65" s="3" customFormat="1" ht="15" x14ac:dyDescent="0.25">
      <c r="A345" s="103" t="s">
        <v>3640</v>
      </c>
      <c r="B345" s="104"/>
      <c r="C345" s="104"/>
      <c r="D345" s="104"/>
      <c r="E345" s="104"/>
      <c r="F345" s="104"/>
      <c r="G345" s="104"/>
      <c r="H345" s="104"/>
      <c r="I345" s="104"/>
      <c r="J345" s="104"/>
      <c r="K345" s="105"/>
      <c r="L345" s="60">
        <v>3297.05</v>
      </c>
      <c r="M345" s="60"/>
      <c r="N345" s="60"/>
      <c r="O345" s="60"/>
      <c r="BL345" s="35"/>
      <c r="BM345" s="2" t="s">
        <v>3640</v>
      </c>
    </row>
    <row r="346" spans="1:65" s="3" customFormat="1" ht="15" x14ac:dyDescent="0.25">
      <c r="A346" s="103" t="s">
        <v>1411</v>
      </c>
      <c r="B346" s="104"/>
      <c r="C346" s="104"/>
      <c r="D346" s="104"/>
      <c r="E346" s="104"/>
      <c r="F346" s="104"/>
      <c r="G346" s="104"/>
      <c r="H346" s="104"/>
      <c r="I346" s="104"/>
      <c r="J346" s="104"/>
      <c r="K346" s="105"/>
      <c r="L346" s="60">
        <v>28874.97</v>
      </c>
      <c r="M346" s="60"/>
      <c r="N346" s="60"/>
      <c r="O346" s="60"/>
      <c r="BL346" s="35"/>
      <c r="BM346" s="2" t="s">
        <v>1411</v>
      </c>
    </row>
    <row r="347" spans="1:65" s="3" customFormat="1" ht="15" x14ac:dyDescent="0.25">
      <c r="A347" s="103" t="s">
        <v>1412</v>
      </c>
      <c r="B347" s="104"/>
      <c r="C347" s="104"/>
      <c r="D347" s="104"/>
      <c r="E347" s="104"/>
      <c r="F347" s="104"/>
      <c r="G347" s="104"/>
      <c r="H347" s="104"/>
      <c r="I347" s="104"/>
      <c r="J347" s="104"/>
      <c r="K347" s="105"/>
      <c r="L347" s="60"/>
      <c r="M347" s="60"/>
      <c r="N347" s="60"/>
      <c r="O347" s="60"/>
      <c r="BL347" s="35"/>
      <c r="BM347" s="2" t="s">
        <v>1412</v>
      </c>
    </row>
    <row r="348" spans="1:65" s="3" customFormat="1" ht="15" x14ac:dyDescent="0.25">
      <c r="A348" s="103" t="s">
        <v>1752</v>
      </c>
      <c r="B348" s="104"/>
      <c r="C348" s="104"/>
      <c r="D348" s="104"/>
      <c r="E348" s="104"/>
      <c r="F348" s="104"/>
      <c r="G348" s="104"/>
      <c r="H348" s="104"/>
      <c r="I348" s="104"/>
      <c r="J348" s="104"/>
      <c r="K348" s="105"/>
      <c r="L348" s="60">
        <v>184000.56</v>
      </c>
      <c r="M348" s="60"/>
      <c r="N348" s="60">
        <v>184000.56</v>
      </c>
      <c r="O348" s="60"/>
      <c r="BL348" s="35"/>
      <c r="BM348" s="2" t="s">
        <v>1752</v>
      </c>
    </row>
    <row r="349" spans="1:65" s="3" customFormat="1" ht="15" x14ac:dyDescent="0.25">
      <c r="A349" s="103" t="s">
        <v>1418</v>
      </c>
      <c r="B349" s="104"/>
      <c r="C349" s="104"/>
      <c r="D349" s="104"/>
      <c r="E349" s="104"/>
      <c r="F349" s="104"/>
      <c r="G349" s="104"/>
      <c r="H349" s="104"/>
      <c r="I349" s="104"/>
      <c r="J349" s="104"/>
      <c r="K349" s="105"/>
      <c r="L349" s="60"/>
      <c r="M349" s="60"/>
      <c r="N349" s="60"/>
      <c r="O349" s="60"/>
      <c r="BL349" s="35"/>
      <c r="BM349" s="2" t="s">
        <v>1418</v>
      </c>
    </row>
    <row r="350" spans="1:65" s="3" customFormat="1" ht="22.5" x14ac:dyDescent="0.25">
      <c r="A350" s="103" t="s">
        <v>3641</v>
      </c>
      <c r="B350" s="104"/>
      <c r="C350" s="104"/>
      <c r="D350" s="104"/>
      <c r="E350" s="104"/>
      <c r="F350" s="104"/>
      <c r="G350" s="104"/>
      <c r="H350" s="104"/>
      <c r="I350" s="104"/>
      <c r="J350" s="104"/>
      <c r="K350" s="105"/>
      <c r="L350" s="60">
        <v>184626.56</v>
      </c>
      <c r="M350" s="60">
        <v>61441.41</v>
      </c>
      <c r="N350" s="60" t="s">
        <v>3642</v>
      </c>
      <c r="O350" s="60">
        <v>104182.63</v>
      </c>
      <c r="BL350" s="35"/>
      <c r="BM350" s="2" t="s">
        <v>3641</v>
      </c>
    </row>
    <row r="351" spans="1:65" s="3" customFormat="1" ht="15" x14ac:dyDescent="0.25">
      <c r="A351" s="103" t="s">
        <v>3643</v>
      </c>
      <c r="B351" s="104"/>
      <c r="C351" s="104"/>
      <c r="D351" s="104"/>
      <c r="E351" s="104"/>
      <c r="F351" s="104"/>
      <c r="G351" s="104"/>
      <c r="H351" s="104"/>
      <c r="I351" s="104"/>
      <c r="J351" s="104"/>
      <c r="K351" s="105"/>
      <c r="L351" s="60">
        <v>80759.539999999994</v>
      </c>
      <c r="M351" s="60"/>
      <c r="N351" s="60"/>
      <c r="O351" s="60"/>
      <c r="BL351" s="35"/>
      <c r="BM351" s="2" t="s">
        <v>3643</v>
      </c>
    </row>
    <row r="352" spans="1:65" s="3" customFormat="1" ht="15" x14ac:dyDescent="0.25">
      <c r="A352" s="103" t="s">
        <v>3644</v>
      </c>
      <c r="B352" s="104"/>
      <c r="C352" s="104"/>
      <c r="D352" s="104"/>
      <c r="E352" s="104"/>
      <c r="F352" s="104"/>
      <c r="G352" s="104"/>
      <c r="H352" s="104"/>
      <c r="I352" s="104"/>
      <c r="J352" s="104"/>
      <c r="K352" s="105"/>
      <c r="L352" s="60">
        <v>51078.69</v>
      </c>
      <c r="M352" s="60"/>
      <c r="N352" s="60"/>
      <c r="O352" s="60"/>
      <c r="BL352" s="35"/>
      <c r="BM352" s="2" t="s">
        <v>3644</v>
      </c>
    </row>
    <row r="353" spans="1:65" s="3" customFormat="1" ht="15" x14ac:dyDescent="0.25">
      <c r="A353" s="103" t="s">
        <v>1411</v>
      </c>
      <c r="B353" s="104"/>
      <c r="C353" s="104"/>
      <c r="D353" s="104"/>
      <c r="E353" s="104"/>
      <c r="F353" s="104"/>
      <c r="G353" s="104"/>
      <c r="H353" s="104"/>
      <c r="I353" s="104"/>
      <c r="J353" s="104"/>
      <c r="K353" s="105"/>
      <c r="L353" s="60">
        <v>316464.78999999998</v>
      </c>
      <c r="M353" s="60"/>
      <c r="N353" s="60"/>
      <c r="O353" s="60"/>
      <c r="BL353" s="35"/>
      <c r="BM353" s="2" t="s">
        <v>1411</v>
      </c>
    </row>
    <row r="354" spans="1:65" s="3" customFormat="1" ht="15" x14ac:dyDescent="0.25">
      <c r="A354" s="103" t="s">
        <v>1414</v>
      </c>
      <c r="B354" s="104"/>
      <c r="C354" s="104"/>
      <c r="D354" s="104"/>
      <c r="E354" s="104"/>
      <c r="F354" s="104"/>
      <c r="G354" s="104"/>
      <c r="H354" s="104"/>
      <c r="I354" s="104"/>
      <c r="J354" s="104"/>
      <c r="K354" s="105"/>
      <c r="L354" s="60"/>
      <c r="M354" s="60"/>
      <c r="N354" s="60"/>
      <c r="O354" s="60"/>
      <c r="BL354" s="35"/>
      <c r="BM354" s="2" t="s">
        <v>1414</v>
      </c>
    </row>
    <row r="355" spans="1:65" s="3" customFormat="1" ht="15" x14ac:dyDescent="0.25">
      <c r="A355" s="103" t="s">
        <v>3645</v>
      </c>
      <c r="B355" s="104"/>
      <c r="C355" s="104"/>
      <c r="D355" s="104"/>
      <c r="E355" s="104"/>
      <c r="F355" s="104"/>
      <c r="G355" s="104"/>
      <c r="H355" s="104"/>
      <c r="I355" s="104"/>
      <c r="J355" s="104"/>
      <c r="K355" s="105"/>
      <c r="L355" s="60">
        <v>24327.99</v>
      </c>
      <c r="M355" s="60">
        <v>24327.99</v>
      </c>
      <c r="N355" s="60"/>
      <c r="O355" s="60"/>
      <c r="BL355" s="35"/>
      <c r="BM355" s="2" t="s">
        <v>3645</v>
      </c>
    </row>
    <row r="356" spans="1:65" s="3" customFormat="1" ht="15" x14ac:dyDescent="0.25">
      <c r="A356" s="103" t="s">
        <v>3646</v>
      </c>
      <c r="B356" s="104"/>
      <c r="C356" s="104"/>
      <c r="D356" s="104"/>
      <c r="E356" s="104"/>
      <c r="F356" s="104"/>
      <c r="G356" s="104"/>
      <c r="H356" s="104"/>
      <c r="I356" s="104"/>
      <c r="J356" s="104"/>
      <c r="K356" s="105"/>
      <c r="L356" s="60">
        <v>21651.91</v>
      </c>
      <c r="M356" s="60"/>
      <c r="N356" s="60"/>
      <c r="O356" s="60"/>
      <c r="BL356" s="35"/>
      <c r="BM356" s="2" t="s">
        <v>3646</v>
      </c>
    </row>
    <row r="357" spans="1:65" s="3" customFormat="1" ht="15" x14ac:dyDescent="0.25">
      <c r="A357" s="103" t="s">
        <v>3647</v>
      </c>
      <c r="B357" s="104"/>
      <c r="C357" s="104"/>
      <c r="D357" s="104"/>
      <c r="E357" s="104"/>
      <c r="F357" s="104"/>
      <c r="G357" s="104"/>
      <c r="H357" s="104"/>
      <c r="I357" s="104"/>
      <c r="J357" s="104"/>
      <c r="K357" s="105"/>
      <c r="L357" s="60">
        <v>9731.2000000000007</v>
      </c>
      <c r="M357" s="60"/>
      <c r="N357" s="60"/>
      <c r="O357" s="60"/>
      <c r="BL357" s="35"/>
      <c r="BM357" s="2" t="s">
        <v>3647</v>
      </c>
    </row>
    <row r="358" spans="1:65" s="3" customFormat="1" ht="15" x14ac:dyDescent="0.25">
      <c r="A358" s="103" t="s">
        <v>1411</v>
      </c>
      <c r="B358" s="104"/>
      <c r="C358" s="104"/>
      <c r="D358" s="104"/>
      <c r="E358" s="104"/>
      <c r="F358" s="104"/>
      <c r="G358" s="104"/>
      <c r="H358" s="104"/>
      <c r="I358" s="104"/>
      <c r="J358" s="104"/>
      <c r="K358" s="105"/>
      <c r="L358" s="60">
        <v>55711.1</v>
      </c>
      <c r="M358" s="60"/>
      <c r="N358" s="60"/>
      <c r="O358" s="60"/>
      <c r="BL358" s="35"/>
      <c r="BM358" s="2" t="s">
        <v>1411</v>
      </c>
    </row>
    <row r="359" spans="1:65" s="3" customFormat="1" ht="15" x14ac:dyDescent="0.25">
      <c r="A359" s="103" t="s">
        <v>1439</v>
      </c>
      <c r="B359" s="104"/>
      <c r="C359" s="104"/>
      <c r="D359" s="104"/>
      <c r="E359" s="104"/>
      <c r="F359" s="104"/>
      <c r="G359" s="104"/>
      <c r="H359" s="104"/>
      <c r="I359" s="104"/>
      <c r="J359" s="104"/>
      <c r="K359" s="105"/>
      <c r="L359" s="60">
        <v>585051.42000000004</v>
      </c>
      <c r="M359" s="60"/>
      <c r="N359" s="60"/>
      <c r="O359" s="60"/>
      <c r="BL359" s="35"/>
      <c r="BM359" s="2" t="s">
        <v>1439</v>
      </c>
    </row>
    <row r="360" spans="1:65" s="3" customFormat="1" ht="15" x14ac:dyDescent="0.25">
      <c r="A360" s="103" t="s">
        <v>1440</v>
      </c>
      <c r="B360" s="104"/>
      <c r="C360" s="104"/>
      <c r="D360" s="104"/>
      <c r="E360" s="104"/>
      <c r="F360" s="104"/>
      <c r="G360" s="104"/>
      <c r="H360" s="104"/>
      <c r="I360" s="104"/>
      <c r="J360" s="104"/>
      <c r="K360" s="105"/>
      <c r="L360" s="60"/>
      <c r="M360" s="60"/>
      <c r="N360" s="60"/>
      <c r="O360" s="60"/>
      <c r="BL360" s="35"/>
      <c r="BM360" s="2" t="s">
        <v>1440</v>
      </c>
    </row>
    <row r="361" spans="1:65" s="3" customFormat="1" ht="15" x14ac:dyDescent="0.25">
      <c r="A361" s="103" t="s">
        <v>1441</v>
      </c>
      <c r="B361" s="104"/>
      <c r="C361" s="104"/>
      <c r="D361" s="104"/>
      <c r="E361" s="104"/>
      <c r="F361" s="104"/>
      <c r="G361" s="104"/>
      <c r="H361" s="104"/>
      <c r="I361" s="104"/>
      <c r="J361" s="104"/>
      <c r="K361" s="105"/>
      <c r="L361" s="60"/>
      <c r="M361" s="60"/>
      <c r="N361" s="60"/>
      <c r="O361" s="60"/>
      <c r="BL361" s="35"/>
      <c r="BM361" s="2" t="s">
        <v>1441</v>
      </c>
    </row>
    <row r="362" spans="1:65" s="3" customFormat="1" ht="22.5" x14ac:dyDescent="0.25">
      <c r="A362" s="103" t="s">
        <v>3648</v>
      </c>
      <c r="B362" s="104"/>
      <c r="C362" s="104"/>
      <c r="D362" s="104"/>
      <c r="E362" s="104"/>
      <c r="F362" s="104"/>
      <c r="G362" s="104"/>
      <c r="H362" s="104"/>
      <c r="I362" s="104"/>
      <c r="J362" s="104"/>
      <c r="K362" s="105"/>
      <c r="L362" s="60">
        <v>15993335.550000001</v>
      </c>
      <c r="M362" s="60">
        <v>214662.68</v>
      </c>
      <c r="N362" s="60" t="s">
        <v>3649</v>
      </c>
      <c r="O362" s="60">
        <v>15716957.25</v>
      </c>
      <c r="BL362" s="35"/>
      <c r="BM362" s="2" t="s">
        <v>3648</v>
      </c>
    </row>
    <row r="363" spans="1:65" s="3" customFormat="1" ht="15" x14ac:dyDescent="0.25">
      <c r="A363" s="103" t="s">
        <v>3650</v>
      </c>
      <c r="B363" s="104"/>
      <c r="C363" s="104"/>
      <c r="D363" s="104"/>
      <c r="E363" s="104"/>
      <c r="F363" s="104"/>
      <c r="G363" s="104"/>
      <c r="H363" s="104"/>
      <c r="I363" s="104"/>
      <c r="J363" s="104"/>
      <c r="K363" s="105"/>
      <c r="L363" s="60">
        <v>231487.74</v>
      </c>
      <c r="M363" s="60"/>
      <c r="N363" s="60"/>
      <c r="O363" s="60"/>
      <c r="BL363" s="35"/>
      <c r="BM363" s="2" t="s">
        <v>3650</v>
      </c>
    </row>
    <row r="364" spans="1:65" s="3" customFormat="1" ht="15" x14ac:dyDescent="0.25">
      <c r="A364" s="103" t="s">
        <v>3651</v>
      </c>
      <c r="B364" s="104"/>
      <c r="C364" s="104"/>
      <c r="D364" s="104"/>
      <c r="E364" s="104"/>
      <c r="F364" s="104"/>
      <c r="G364" s="104"/>
      <c r="H364" s="104"/>
      <c r="I364" s="104"/>
      <c r="J364" s="104"/>
      <c r="K364" s="105"/>
      <c r="L364" s="60">
        <v>121710.05</v>
      </c>
      <c r="M364" s="60"/>
      <c r="N364" s="60"/>
      <c r="O364" s="60"/>
      <c r="BL364" s="35"/>
      <c r="BM364" s="2" t="s">
        <v>3651</v>
      </c>
    </row>
    <row r="365" spans="1:65" s="3" customFormat="1" ht="15" x14ac:dyDescent="0.25">
      <c r="A365" s="103" t="s">
        <v>1411</v>
      </c>
      <c r="B365" s="104"/>
      <c r="C365" s="104"/>
      <c r="D365" s="104"/>
      <c r="E365" s="104"/>
      <c r="F365" s="104"/>
      <c r="G365" s="104"/>
      <c r="H365" s="104"/>
      <c r="I365" s="104"/>
      <c r="J365" s="104"/>
      <c r="K365" s="105"/>
      <c r="L365" s="60">
        <v>16346533.34</v>
      </c>
      <c r="M365" s="60"/>
      <c r="N365" s="60"/>
      <c r="O365" s="60"/>
      <c r="BL365" s="35"/>
      <c r="BM365" s="2" t="s">
        <v>1411</v>
      </c>
    </row>
    <row r="366" spans="1:65" s="3" customFormat="1" ht="15" x14ac:dyDescent="0.25">
      <c r="A366" s="103" t="s">
        <v>1463</v>
      </c>
      <c r="B366" s="104"/>
      <c r="C366" s="104"/>
      <c r="D366" s="104"/>
      <c r="E366" s="104"/>
      <c r="F366" s="104"/>
      <c r="G366" s="104"/>
      <c r="H366" s="104"/>
      <c r="I366" s="104"/>
      <c r="J366" s="104"/>
      <c r="K366" s="105"/>
      <c r="L366" s="60"/>
      <c r="M366" s="60"/>
      <c r="N366" s="60"/>
      <c r="O366" s="60"/>
      <c r="BL366" s="35"/>
      <c r="BM366" s="2" t="s">
        <v>1463</v>
      </c>
    </row>
    <row r="367" spans="1:65" s="3" customFormat="1" ht="15" x14ac:dyDescent="0.25">
      <c r="A367" s="103" t="s">
        <v>1460</v>
      </c>
      <c r="B367" s="104"/>
      <c r="C367" s="104"/>
      <c r="D367" s="104"/>
      <c r="E367" s="104"/>
      <c r="F367" s="104"/>
      <c r="G367" s="104"/>
      <c r="H367" s="104"/>
      <c r="I367" s="104"/>
      <c r="J367" s="104"/>
      <c r="K367" s="105"/>
      <c r="L367" s="60">
        <v>466540.64</v>
      </c>
      <c r="M367" s="60">
        <v>203610.68</v>
      </c>
      <c r="N367" s="60"/>
      <c r="O367" s="60">
        <v>262929.96000000002</v>
      </c>
      <c r="BL367" s="35"/>
      <c r="BM367" s="2" t="s">
        <v>1460</v>
      </c>
    </row>
    <row r="368" spans="1:65" s="3" customFormat="1" ht="15" x14ac:dyDescent="0.25">
      <c r="A368" s="103" t="s">
        <v>3652</v>
      </c>
      <c r="B368" s="104"/>
      <c r="C368" s="104"/>
      <c r="D368" s="104"/>
      <c r="E368" s="104"/>
      <c r="F368" s="104"/>
      <c r="G368" s="104"/>
      <c r="H368" s="104"/>
      <c r="I368" s="104"/>
      <c r="J368" s="104"/>
      <c r="K368" s="105"/>
      <c r="L368" s="60">
        <v>191394.04</v>
      </c>
      <c r="M368" s="60"/>
      <c r="N368" s="60"/>
      <c r="O368" s="60"/>
      <c r="BL368" s="35"/>
      <c r="BM368" s="2" t="s">
        <v>3652</v>
      </c>
    </row>
    <row r="369" spans="1:66" s="3" customFormat="1" ht="15" x14ac:dyDescent="0.25">
      <c r="A369" s="103" t="s">
        <v>3653</v>
      </c>
      <c r="B369" s="104"/>
      <c r="C369" s="104"/>
      <c r="D369" s="104"/>
      <c r="E369" s="104"/>
      <c r="F369" s="104"/>
      <c r="G369" s="104"/>
      <c r="H369" s="104"/>
      <c r="I369" s="104"/>
      <c r="J369" s="104"/>
      <c r="K369" s="105"/>
      <c r="L369" s="60">
        <v>91624.81</v>
      </c>
      <c r="M369" s="60"/>
      <c r="N369" s="60"/>
      <c r="O369" s="60"/>
      <c r="BL369" s="35"/>
      <c r="BM369" s="2" t="s">
        <v>3653</v>
      </c>
    </row>
    <row r="370" spans="1:66" s="3" customFormat="1" ht="15" x14ac:dyDescent="0.25">
      <c r="A370" s="103" t="s">
        <v>1411</v>
      </c>
      <c r="B370" s="104"/>
      <c r="C370" s="104"/>
      <c r="D370" s="104"/>
      <c r="E370" s="104"/>
      <c r="F370" s="104"/>
      <c r="G370" s="104"/>
      <c r="H370" s="104"/>
      <c r="I370" s="104"/>
      <c r="J370" s="104"/>
      <c r="K370" s="105"/>
      <c r="L370" s="60">
        <v>749559.49</v>
      </c>
      <c r="M370" s="60"/>
      <c r="N370" s="60"/>
      <c r="O370" s="60"/>
      <c r="BL370" s="35"/>
      <c r="BM370" s="2" t="s">
        <v>1411</v>
      </c>
    </row>
    <row r="371" spans="1:66" s="3" customFormat="1" ht="15" x14ac:dyDescent="0.25">
      <c r="A371" s="103" t="s">
        <v>1768</v>
      </c>
      <c r="B371" s="104"/>
      <c r="C371" s="104"/>
      <c r="D371" s="104"/>
      <c r="E371" s="104"/>
      <c r="F371" s="104"/>
      <c r="G371" s="104"/>
      <c r="H371" s="104"/>
      <c r="I371" s="104"/>
      <c r="J371" s="104"/>
      <c r="K371" s="105"/>
      <c r="L371" s="60"/>
      <c r="M371" s="60"/>
      <c r="N371" s="60"/>
      <c r="O371" s="60"/>
      <c r="BL371" s="35"/>
      <c r="BM371" s="2" t="s">
        <v>1768</v>
      </c>
    </row>
    <row r="372" spans="1:66" s="3" customFormat="1" ht="15" x14ac:dyDescent="0.25">
      <c r="A372" s="103" t="s">
        <v>3654</v>
      </c>
      <c r="B372" s="104"/>
      <c r="C372" s="104"/>
      <c r="D372" s="104"/>
      <c r="E372" s="104"/>
      <c r="F372" s="104"/>
      <c r="G372" s="104"/>
      <c r="H372" s="104"/>
      <c r="I372" s="104"/>
      <c r="J372" s="104"/>
      <c r="K372" s="105"/>
      <c r="L372" s="60">
        <v>9336.7000000000007</v>
      </c>
      <c r="M372" s="60"/>
      <c r="N372" s="60"/>
      <c r="O372" s="60">
        <v>9336.7000000000007</v>
      </c>
      <c r="BL372" s="35"/>
      <c r="BM372" s="2" t="s">
        <v>3654</v>
      </c>
    </row>
    <row r="373" spans="1:66" s="3" customFormat="1" ht="15" x14ac:dyDescent="0.25">
      <c r="A373" s="103" t="s">
        <v>1439</v>
      </c>
      <c r="B373" s="104"/>
      <c r="C373" s="104"/>
      <c r="D373" s="104"/>
      <c r="E373" s="104"/>
      <c r="F373" s="104"/>
      <c r="G373" s="104"/>
      <c r="H373" s="104"/>
      <c r="I373" s="104"/>
      <c r="J373" s="104"/>
      <c r="K373" s="105"/>
      <c r="L373" s="60">
        <v>17105429.530000001</v>
      </c>
      <c r="M373" s="60"/>
      <c r="N373" s="60"/>
      <c r="O373" s="60"/>
      <c r="BL373" s="35"/>
      <c r="BM373" s="2" t="s">
        <v>1439</v>
      </c>
    </row>
    <row r="374" spans="1:66" s="3" customFormat="1" ht="15" x14ac:dyDescent="0.25">
      <c r="A374" s="103" t="s">
        <v>283</v>
      </c>
      <c r="B374" s="104"/>
      <c r="C374" s="104"/>
      <c r="D374" s="104"/>
      <c r="E374" s="104"/>
      <c r="F374" s="104"/>
      <c r="G374" s="104"/>
      <c r="H374" s="104"/>
      <c r="I374" s="104"/>
      <c r="J374" s="104"/>
      <c r="K374" s="105"/>
      <c r="L374" s="60">
        <v>17690480.949999999</v>
      </c>
      <c r="M374" s="60"/>
      <c r="N374" s="60"/>
      <c r="O374" s="60"/>
      <c r="BL374" s="35"/>
      <c r="BM374" s="2" t="s">
        <v>283</v>
      </c>
    </row>
    <row r="375" spans="1:66" s="3" customFormat="1" ht="15" x14ac:dyDescent="0.25">
      <c r="A375" s="103" t="s">
        <v>284</v>
      </c>
      <c r="B375" s="104"/>
      <c r="C375" s="104"/>
      <c r="D375" s="104"/>
      <c r="E375" s="104"/>
      <c r="F375" s="104"/>
      <c r="G375" s="104"/>
      <c r="H375" s="104"/>
      <c r="I375" s="104"/>
      <c r="J375" s="104"/>
      <c r="K375" s="105"/>
      <c r="L375" s="60"/>
      <c r="M375" s="60"/>
      <c r="N375" s="60"/>
      <c r="O375" s="60"/>
      <c r="BL375" s="35"/>
      <c r="BM375" s="2" t="s">
        <v>284</v>
      </c>
    </row>
    <row r="376" spans="1:66" s="3" customFormat="1" ht="15" x14ac:dyDescent="0.25">
      <c r="A376" s="103" t="s">
        <v>285</v>
      </c>
      <c r="B376" s="104"/>
      <c r="C376" s="104"/>
      <c r="D376" s="104"/>
      <c r="E376" s="104"/>
      <c r="F376" s="104"/>
      <c r="G376" s="104"/>
      <c r="H376" s="104"/>
      <c r="I376" s="104"/>
      <c r="J376" s="104"/>
      <c r="K376" s="105"/>
      <c r="L376" s="60">
        <v>16093406.539999999</v>
      </c>
      <c r="M376" s="60"/>
      <c r="N376" s="60"/>
      <c r="O376" s="60"/>
      <c r="BL376" s="35"/>
      <c r="BM376" s="2" t="s">
        <v>285</v>
      </c>
    </row>
    <row r="377" spans="1:66" s="3" customFormat="1" ht="15" x14ac:dyDescent="0.25">
      <c r="A377" s="103" t="s">
        <v>286</v>
      </c>
      <c r="B377" s="104"/>
      <c r="C377" s="104"/>
      <c r="D377" s="104"/>
      <c r="E377" s="104"/>
      <c r="F377" s="104"/>
      <c r="G377" s="104"/>
      <c r="H377" s="104"/>
      <c r="I377" s="104"/>
      <c r="J377" s="104"/>
      <c r="K377" s="105"/>
      <c r="L377" s="60">
        <v>283702.51</v>
      </c>
      <c r="M377" s="60"/>
      <c r="N377" s="60"/>
      <c r="O377" s="60"/>
      <c r="BL377" s="35"/>
      <c r="BM377" s="2" t="s">
        <v>286</v>
      </c>
    </row>
    <row r="378" spans="1:66" s="3" customFormat="1" ht="15" x14ac:dyDescent="0.25">
      <c r="A378" s="103" t="s">
        <v>287</v>
      </c>
      <c r="B378" s="104"/>
      <c r="C378" s="104"/>
      <c r="D378" s="104"/>
      <c r="E378" s="104"/>
      <c r="F378" s="104"/>
      <c r="G378" s="104"/>
      <c r="H378" s="104"/>
      <c r="I378" s="104"/>
      <c r="J378" s="104"/>
      <c r="K378" s="105"/>
      <c r="L378" s="60">
        <v>542778.57999999996</v>
      </c>
      <c r="M378" s="60"/>
      <c r="N378" s="60"/>
      <c r="O378" s="60"/>
      <c r="BL378" s="35"/>
      <c r="BM378" s="2" t="s">
        <v>287</v>
      </c>
    </row>
    <row r="379" spans="1:66" s="3" customFormat="1" ht="15" x14ac:dyDescent="0.25">
      <c r="A379" s="103" t="s">
        <v>288</v>
      </c>
      <c r="B379" s="104"/>
      <c r="C379" s="104"/>
      <c r="D379" s="104"/>
      <c r="E379" s="104"/>
      <c r="F379" s="104"/>
      <c r="G379" s="104"/>
      <c r="H379" s="104"/>
      <c r="I379" s="104"/>
      <c r="J379" s="104"/>
      <c r="K379" s="105"/>
      <c r="L379" s="60">
        <v>531887.34</v>
      </c>
      <c r="M379" s="60"/>
      <c r="N379" s="60"/>
      <c r="O379" s="60"/>
      <c r="BL379" s="35"/>
      <c r="BM379" s="2" t="s">
        <v>288</v>
      </c>
    </row>
    <row r="380" spans="1:66" s="3" customFormat="1" ht="15" x14ac:dyDescent="0.25">
      <c r="A380" s="103" t="s">
        <v>289</v>
      </c>
      <c r="B380" s="104"/>
      <c r="C380" s="104"/>
      <c r="D380" s="104"/>
      <c r="E380" s="104"/>
      <c r="F380" s="104"/>
      <c r="G380" s="104"/>
      <c r="H380" s="104"/>
      <c r="I380" s="104"/>
      <c r="J380" s="104"/>
      <c r="K380" s="105"/>
      <c r="L380" s="60">
        <v>277441.8</v>
      </c>
      <c r="M380" s="60"/>
      <c r="N380" s="60"/>
      <c r="O380" s="60"/>
      <c r="BL380" s="35"/>
      <c r="BM380" s="2" t="s">
        <v>289</v>
      </c>
    </row>
    <row r="381" spans="1:66" s="3" customFormat="1" ht="15" x14ac:dyDescent="0.25">
      <c r="A381" s="103" t="s">
        <v>290</v>
      </c>
      <c r="B381" s="104"/>
      <c r="C381" s="104"/>
      <c r="D381" s="104"/>
      <c r="E381" s="104"/>
      <c r="F381" s="104"/>
      <c r="G381" s="104"/>
      <c r="H381" s="104"/>
      <c r="I381" s="104"/>
      <c r="J381" s="104"/>
      <c r="K381" s="105"/>
      <c r="L381" s="60">
        <v>530714.43000000005</v>
      </c>
      <c r="M381" s="60"/>
      <c r="N381" s="60"/>
      <c r="O381" s="60"/>
      <c r="BL381" s="35"/>
      <c r="BM381" s="2" t="s">
        <v>290</v>
      </c>
    </row>
    <row r="382" spans="1:66" s="3" customFormat="1" ht="15" x14ac:dyDescent="0.25">
      <c r="A382" s="99" t="s">
        <v>291</v>
      </c>
      <c r="B382" s="100"/>
      <c r="C382" s="100"/>
      <c r="D382" s="100"/>
      <c r="E382" s="100"/>
      <c r="F382" s="100"/>
      <c r="G382" s="100"/>
      <c r="H382" s="100"/>
      <c r="I382" s="100"/>
      <c r="J382" s="100"/>
      <c r="K382" s="101"/>
      <c r="L382" s="33">
        <v>18221195.379999999</v>
      </c>
      <c r="M382" s="33"/>
      <c r="N382" s="33"/>
      <c r="O382" s="33"/>
      <c r="BL382" s="35"/>
      <c r="BN382" s="35" t="s">
        <v>291</v>
      </c>
    </row>
    <row r="383" spans="1:66" s="3" customFormat="1" ht="27.75" customHeight="1" x14ac:dyDescent="0.25">
      <c r="A383" s="103" t="s">
        <v>7589</v>
      </c>
      <c r="B383" s="104"/>
      <c r="C383" s="104"/>
      <c r="D383" s="104"/>
      <c r="E383" s="104"/>
      <c r="F383" s="104"/>
      <c r="G383" s="104"/>
      <c r="H383" s="104"/>
      <c r="I383" s="104"/>
      <c r="J383" s="104"/>
      <c r="K383" s="105"/>
      <c r="L383" s="60">
        <v>4184340.16</v>
      </c>
      <c r="M383" s="60"/>
      <c r="N383" s="60"/>
      <c r="O383" s="60"/>
      <c r="BL383" s="35"/>
      <c r="BM383" s="2" t="s">
        <v>292</v>
      </c>
      <c r="BN383" s="35"/>
    </row>
    <row r="384" spans="1:66" s="3" customFormat="1" ht="15" x14ac:dyDescent="0.25">
      <c r="A384" s="99" t="s">
        <v>293</v>
      </c>
      <c r="B384" s="100"/>
      <c r="C384" s="100"/>
      <c r="D384" s="100"/>
      <c r="E384" s="100"/>
      <c r="F384" s="100"/>
      <c r="G384" s="100"/>
      <c r="H384" s="100"/>
      <c r="I384" s="100"/>
      <c r="J384" s="100"/>
      <c r="K384" s="101"/>
      <c r="L384" s="33">
        <v>22405535.539999999</v>
      </c>
      <c r="M384" s="33"/>
      <c r="N384" s="33"/>
      <c r="O384" s="33"/>
      <c r="BL384" s="35"/>
      <c r="BN384" s="35" t="s">
        <v>293</v>
      </c>
    </row>
    <row r="385" spans="1:67" s="3" customFormat="1" ht="15" x14ac:dyDescent="0.25">
      <c r="A385" s="103" t="s">
        <v>294</v>
      </c>
      <c r="B385" s="104"/>
      <c r="C385" s="104"/>
      <c r="D385" s="104"/>
      <c r="E385" s="104"/>
      <c r="F385" s="104"/>
      <c r="G385" s="104"/>
      <c r="H385" s="104"/>
      <c r="I385" s="104"/>
      <c r="J385" s="104"/>
      <c r="K385" s="105"/>
      <c r="L385" s="60">
        <v>4481107.1100000003</v>
      </c>
      <c r="M385" s="60"/>
      <c r="N385" s="60"/>
      <c r="O385" s="60"/>
      <c r="BL385" s="35"/>
      <c r="BM385" s="2" t="s">
        <v>294</v>
      </c>
      <c r="BN385" s="35"/>
    </row>
    <row r="386" spans="1:67" s="3" customFormat="1" ht="15" x14ac:dyDescent="0.25">
      <c r="A386" s="99" t="s">
        <v>295</v>
      </c>
      <c r="B386" s="100"/>
      <c r="C386" s="100"/>
      <c r="D386" s="100"/>
      <c r="E386" s="100"/>
      <c r="F386" s="100"/>
      <c r="G386" s="100"/>
      <c r="H386" s="100"/>
      <c r="I386" s="100"/>
      <c r="J386" s="100"/>
      <c r="K386" s="101"/>
      <c r="L386" s="33">
        <v>26886642.649999999</v>
      </c>
      <c r="M386" s="33"/>
      <c r="N386" s="33"/>
      <c r="O386" s="33"/>
      <c r="BL386" s="35"/>
      <c r="BN386" s="35"/>
      <c r="BO386" s="35" t="s">
        <v>295</v>
      </c>
    </row>
    <row r="387" spans="1:67" s="3" customFormat="1" ht="53.2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</row>
    <row r="388" spans="1:67" s="3" customFormat="1" ht="15" x14ac:dyDescent="0.25">
      <c r="A388" s="4"/>
      <c r="B388" s="4"/>
      <c r="C388" s="4"/>
      <c r="D388" s="4"/>
      <c r="E388" s="4"/>
      <c r="F388" s="4"/>
      <c r="G388" s="4"/>
      <c r="H388" s="8"/>
      <c r="I388" s="61"/>
      <c r="J388" s="61"/>
      <c r="K388" s="61"/>
      <c r="L388" s="61"/>
      <c r="M388" s="4"/>
      <c r="N388" s="4"/>
      <c r="O388" s="4"/>
    </row>
  </sheetData>
  <mergeCells count="208">
    <mergeCell ref="A385:K385"/>
    <mergeCell ref="A386:K386"/>
    <mergeCell ref="A380:K380"/>
    <mergeCell ref="A381:K381"/>
    <mergeCell ref="A382:K382"/>
    <mergeCell ref="A383:K383"/>
    <mergeCell ref="A384:K384"/>
    <mergeCell ref="A375:K375"/>
    <mergeCell ref="A376:K376"/>
    <mergeCell ref="A377:K377"/>
    <mergeCell ref="A378:K378"/>
    <mergeCell ref="A379:K379"/>
    <mergeCell ref="A370:K370"/>
    <mergeCell ref="A371:K371"/>
    <mergeCell ref="A372:K372"/>
    <mergeCell ref="A373:K373"/>
    <mergeCell ref="A374:K374"/>
    <mergeCell ref="A365:K365"/>
    <mergeCell ref="A366:K366"/>
    <mergeCell ref="A367:K367"/>
    <mergeCell ref="A368:K368"/>
    <mergeCell ref="A369:K369"/>
    <mergeCell ref="A360:K360"/>
    <mergeCell ref="A361:K361"/>
    <mergeCell ref="A362:K362"/>
    <mergeCell ref="A363:K363"/>
    <mergeCell ref="A364:K364"/>
    <mergeCell ref="A355:K355"/>
    <mergeCell ref="A356:K356"/>
    <mergeCell ref="A357:K357"/>
    <mergeCell ref="A358:K358"/>
    <mergeCell ref="A359:K359"/>
    <mergeCell ref="A350:K350"/>
    <mergeCell ref="A351:K351"/>
    <mergeCell ref="A352:K352"/>
    <mergeCell ref="A353:K353"/>
    <mergeCell ref="A354:K354"/>
    <mergeCell ref="A345:K345"/>
    <mergeCell ref="A346:K346"/>
    <mergeCell ref="A347:K347"/>
    <mergeCell ref="A348:K348"/>
    <mergeCell ref="A349:K349"/>
    <mergeCell ref="A340:K340"/>
    <mergeCell ref="A341:K341"/>
    <mergeCell ref="A342:K342"/>
    <mergeCell ref="A343:K343"/>
    <mergeCell ref="A344:K344"/>
    <mergeCell ref="A335:K335"/>
    <mergeCell ref="A336:K336"/>
    <mergeCell ref="A337:K337"/>
    <mergeCell ref="A338:K338"/>
    <mergeCell ref="A339:K339"/>
    <mergeCell ref="A330:K330"/>
    <mergeCell ref="A331:K331"/>
    <mergeCell ref="A332:K332"/>
    <mergeCell ref="A333:K333"/>
    <mergeCell ref="A334:K334"/>
    <mergeCell ref="A325:K325"/>
    <mergeCell ref="A326:K326"/>
    <mergeCell ref="A327:K327"/>
    <mergeCell ref="A328:K328"/>
    <mergeCell ref="A329:K329"/>
    <mergeCell ref="C316:E316"/>
    <mergeCell ref="A321:K321"/>
    <mergeCell ref="A322:K322"/>
    <mergeCell ref="A323:K323"/>
    <mergeCell ref="A324:K324"/>
    <mergeCell ref="C305:E305"/>
    <mergeCell ref="A307:O307"/>
    <mergeCell ref="C308:E308"/>
    <mergeCell ref="C313:E313"/>
    <mergeCell ref="A315:O315"/>
    <mergeCell ref="A288:O288"/>
    <mergeCell ref="C289:E289"/>
    <mergeCell ref="C294:E294"/>
    <mergeCell ref="A299:O299"/>
    <mergeCell ref="C300:E300"/>
    <mergeCell ref="A283:K283"/>
    <mergeCell ref="A284:K284"/>
    <mergeCell ref="A285:K285"/>
    <mergeCell ref="A286:K286"/>
    <mergeCell ref="A287:O287"/>
    <mergeCell ref="C269:E269"/>
    <mergeCell ref="C274:E274"/>
    <mergeCell ref="A276:O276"/>
    <mergeCell ref="A277:O277"/>
    <mergeCell ref="C278:E278"/>
    <mergeCell ref="C258:E258"/>
    <mergeCell ref="A260:O260"/>
    <mergeCell ref="C261:E261"/>
    <mergeCell ref="C266:E266"/>
    <mergeCell ref="A268:O268"/>
    <mergeCell ref="A241:O241"/>
    <mergeCell ref="C242:E242"/>
    <mergeCell ref="C247:E247"/>
    <mergeCell ref="A252:O252"/>
    <mergeCell ref="C253:E253"/>
    <mergeCell ref="A236:K236"/>
    <mergeCell ref="A237:K237"/>
    <mergeCell ref="A238:K238"/>
    <mergeCell ref="A239:K239"/>
    <mergeCell ref="A240:O240"/>
    <mergeCell ref="C223:E223"/>
    <mergeCell ref="A224:O224"/>
    <mergeCell ref="C225:E225"/>
    <mergeCell ref="A230:O230"/>
    <mergeCell ref="C231:E231"/>
    <mergeCell ref="C214:E214"/>
    <mergeCell ref="C215:E215"/>
    <mergeCell ref="C220:E220"/>
    <mergeCell ref="C221:E221"/>
    <mergeCell ref="C222:E222"/>
    <mergeCell ref="A205:K205"/>
    <mergeCell ref="A206:O206"/>
    <mergeCell ref="C207:E207"/>
    <mergeCell ref="C212:E212"/>
    <mergeCell ref="C213:E213"/>
    <mergeCell ref="C200:E200"/>
    <mergeCell ref="C201:E201"/>
    <mergeCell ref="A202:K202"/>
    <mergeCell ref="A203:K203"/>
    <mergeCell ref="A204:K204"/>
    <mergeCell ref="C191:E191"/>
    <mergeCell ref="C196:E196"/>
    <mergeCell ref="C197:E197"/>
    <mergeCell ref="C198:E198"/>
    <mergeCell ref="C199:E199"/>
    <mergeCell ref="C183:E183"/>
    <mergeCell ref="A184:O184"/>
    <mergeCell ref="C185:E185"/>
    <mergeCell ref="C189:E189"/>
    <mergeCell ref="A190:O190"/>
    <mergeCell ref="C165:E165"/>
    <mergeCell ref="C170:E170"/>
    <mergeCell ref="C175:E175"/>
    <mergeCell ref="A177:O177"/>
    <mergeCell ref="C178:E178"/>
    <mergeCell ref="C147:E147"/>
    <mergeCell ref="C152:E152"/>
    <mergeCell ref="C157:E157"/>
    <mergeCell ref="A159:O159"/>
    <mergeCell ref="C160:E160"/>
    <mergeCell ref="A133:O133"/>
    <mergeCell ref="C134:E134"/>
    <mergeCell ref="C139:E139"/>
    <mergeCell ref="A141:O141"/>
    <mergeCell ref="C142:E142"/>
    <mergeCell ref="C118:E118"/>
    <mergeCell ref="C123:E123"/>
    <mergeCell ref="A125:O125"/>
    <mergeCell ref="C126:E126"/>
    <mergeCell ref="C131:E131"/>
    <mergeCell ref="C100:E100"/>
    <mergeCell ref="C105:E105"/>
    <mergeCell ref="C110:E110"/>
    <mergeCell ref="A112:O112"/>
    <mergeCell ref="C113:E113"/>
    <mergeCell ref="A86:O86"/>
    <mergeCell ref="C87:E87"/>
    <mergeCell ref="C92:E92"/>
    <mergeCell ref="C97:E97"/>
    <mergeCell ref="A99:O99"/>
    <mergeCell ref="C71:E71"/>
    <mergeCell ref="C76:E76"/>
    <mergeCell ref="A78:O78"/>
    <mergeCell ref="C79:E79"/>
    <mergeCell ref="C84:E84"/>
    <mergeCell ref="A57:O57"/>
    <mergeCell ref="C58:E58"/>
    <mergeCell ref="C63:E63"/>
    <mergeCell ref="A65:O65"/>
    <mergeCell ref="C66:E66"/>
    <mergeCell ref="C43:E43"/>
    <mergeCell ref="C48:E48"/>
    <mergeCell ref="A49:O49"/>
    <mergeCell ref="C50:E50"/>
    <mergeCell ref="C55:E55"/>
    <mergeCell ref="C29:E29"/>
    <mergeCell ref="A34:O34"/>
    <mergeCell ref="C35:E35"/>
    <mergeCell ref="C40:E40"/>
    <mergeCell ref="A42:O42"/>
    <mergeCell ref="C23:E23"/>
    <mergeCell ref="A28:O28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F14:O14"/>
    <mergeCell ref="C20:E20"/>
    <mergeCell ref="A21:O21"/>
    <mergeCell ref="A22:O2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211"/>
  <sheetViews>
    <sheetView tabSelected="1" topLeftCell="A185" workbookViewId="0">
      <selection activeCell="A206" sqref="A206:K20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8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9178.152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5445.9989999999998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148.78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309.2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30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30</v>
      </c>
    </row>
    <row r="22" spans="1:61" s="3" customFormat="1" ht="15" x14ac:dyDescent="0.25">
      <c r="A22" s="91" t="s">
        <v>31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31</v>
      </c>
    </row>
    <row r="23" spans="1:61" s="3" customFormat="1" ht="180" x14ac:dyDescent="0.25">
      <c r="A23" s="29" t="s">
        <v>32</v>
      </c>
      <c r="B23" s="30" t="s">
        <v>33</v>
      </c>
      <c r="C23" s="94" t="s">
        <v>34</v>
      </c>
      <c r="D23" s="94"/>
      <c r="E23" s="94"/>
      <c r="F23" s="29" t="s">
        <v>35</v>
      </c>
      <c r="G23" s="32">
        <v>0.34832000000000002</v>
      </c>
      <c r="H23" s="33">
        <v>2335.1</v>
      </c>
      <c r="I23" s="33" t="s">
        <v>36</v>
      </c>
      <c r="J23" s="33"/>
      <c r="K23" s="31" t="s">
        <v>37</v>
      </c>
      <c r="L23" s="33">
        <v>11102.39</v>
      </c>
      <c r="M23" s="33"/>
      <c r="N23" s="34" t="s">
        <v>38</v>
      </c>
      <c r="O23" s="33"/>
      <c r="BG23" s="27"/>
      <c r="BH23" s="28"/>
      <c r="BI23" s="35" t="s">
        <v>34</v>
      </c>
    </row>
    <row r="24" spans="1:61" s="3" customFormat="1" ht="15" x14ac:dyDescent="0.25">
      <c r="A24" s="36"/>
      <c r="B24" s="37"/>
      <c r="C24" s="38" t="s">
        <v>39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40</v>
      </c>
      <c r="F25" s="43"/>
      <c r="G25" s="44"/>
      <c r="H25" s="45"/>
      <c r="I25" s="11"/>
      <c r="J25" s="11"/>
      <c r="K25" s="11"/>
      <c r="L25" s="46">
        <v>3509.79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41</v>
      </c>
      <c r="F26" s="43"/>
      <c r="G26" s="44"/>
      <c r="H26" s="45"/>
      <c r="I26" s="11"/>
      <c r="J26" s="11"/>
      <c r="K26" s="11"/>
      <c r="L26" s="46">
        <v>1754.9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16367.08</v>
      </c>
      <c r="M27" s="47"/>
      <c r="N27" s="47"/>
      <c r="O27" s="48"/>
      <c r="BG27" s="27"/>
      <c r="BH27" s="28"/>
      <c r="BI27" s="35"/>
    </row>
    <row r="28" spans="1:61" s="3" customFormat="1" ht="157.5" x14ac:dyDescent="0.25">
      <c r="A28" s="29" t="s">
        <v>43</v>
      </c>
      <c r="B28" s="30" t="s">
        <v>44</v>
      </c>
      <c r="C28" s="94" t="s">
        <v>45</v>
      </c>
      <c r="D28" s="94"/>
      <c r="E28" s="94"/>
      <c r="F28" s="29" t="s">
        <v>46</v>
      </c>
      <c r="G28" s="49">
        <v>696.64</v>
      </c>
      <c r="H28" s="33">
        <v>38.58</v>
      </c>
      <c r="I28" s="33">
        <v>38.58</v>
      </c>
      <c r="J28" s="33"/>
      <c r="K28" s="31" t="s">
        <v>47</v>
      </c>
      <c r="L28" s="33">
        <v>416852.52</v>
      </c>
      <c r="M28" s="33"/>
      <c r="N28" s="34">
        <v>416852.52</v>
      </c>
      <c r="O28" s="33"/>
      <c r="BG28" s="27"/>
      <c r="BH28" s="28"/>
      <c r="BI28" s="35" t="s">
        <v>45</v>
      </c>
    </row>
    <row r="29" spans="1:61" s="3" customFormat="1" ht="15" x14ac:dyDescent="0.25">
      <c r="A29" s="36"/>
      <c r="B29" s="37"/>
      <c r="C29" s="38" t="s">
        <v>48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0"/>
      <c r="BG29" s="27"/>
      <c r="BH29" s="28"/>
      <c r="BI29" s="35"/>
    </row>
    <row r="30" spans="1:61" s="3" customFormat="1" ht="15" x14ac:dyDescent="0.25">
      <c r="A30" s="91" t="s">
        <v>49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3"/>
      <c r="BG30" s="27"/>
      <c r="BH30" s="28" t="s">
        <v>49</v>
      </c>
      <c r="BI30" s="35"/>
    </row>
    <row r="31" spans="1:61" s="3" customFormat="1" ht="180" x14ac:dyDescent="0.25">
      <c r="A31" s="29" t="s">
        <v>50</v>
      </c>
      <c r="B31" s="30" t="s">
        <v>51</v>
      </c>
      <c r="C31" s="94" t="s">
        <v>52</v>
      </c>
      <c r="D31" s="94"/>
      <c r="E31" s="94"/>
      <c r="F31" s="29" t="s">
        <v>53</v>
      </c>
      <c r="G31" s="50">
        <v>0.16850000000000001</v>
      </c>
      <c r="H31" s="33" t="s">
        <v>54</v>
      </c>
      <c r="I31" s="33"/>
      <c r="J31" s="33"/>
      <c r="K31" s="31" t="s">
        <v>37</v>
      </c>
      <c r="L31" s="33">
        <v>13674.61</v>
      </c>
      <c r="M31" s="33">
        <v>13674.61</v>
      </c>
      <c r="N31" s="34"/>
      <c r="O31" s="33"/>
      <c r="BG31" s="27"/>
      <c r="BH31" s="28"/>
      <c r="BI31" s="35" t="s">
        <v>52</v>
      </c>
    </row>
    <row r="32" spans="1:61" s="3" customFormat="1" ht="15" x14ac:dyDescent="0.25">
      <c r="A32" s="36"/>
      <c r="B32" s="37"/>
      <c r="C32" s="38" t="s">
        <v>55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56</v>
      </c>
      <c r="F33" s="43"/>
      <c r="G33" s="44"/>
      <c r="H33" s="45"/>
      <c r="I33" s="11"/>
      <c r="J33" s="11"/>
      <c r="K33" s="11"/>
      <c r="L33" s="46">
        <v>12170.4</v>
      </c>
      <c r="M33" s="47"/>
      <c r="N33" s="47"/>
      <c r="O33" s="48"/>
      <c r="BG33" s="27"/>
      <c r="BH33" s="28"/>
      <c r="BI33" s="35"/>
    </row>
    <row r="34" spans="1:61" s="3" customFormat="1" ht="15" x14ac:dyDescent="0.25">
      <c r="A34" s="41"/>
      <c r="B34" s="42"/>
      <c r="C34" s="42"/>
      <c r="D34" s="42"/>
      <c r="E34" s="43" t="s">
        <v>57</v>
      </c>
      <c r="F34" s="43"/>
      <c r="G34" s="44"/>
      <c r="H34" s="45"/>
      <c r="I34" s="11"/>
      <c r="J34" s="11"/>
      <c r="K34" s="11"/>
      <c r="L34" s="46">
        <v>5469.84</v>
      </c>
      <c r="M34" s="47"/>
      <c r="N34" s="47"/>
      <c r="O34" s="48"/>
      <c r="BG34" s="27"/>
      <c r="BH34" s="28"/>
      <c r="BI34" s="35"/>
    </row>
    <row r="35" spans="1:61" s="3" customFormat="1" ht="15" x14ac:dyDescent="0.25">
      <c r="A35" s="41"/>
      <c r="B35" s="42"/>
      <c r="C35" s="42"/>
      <c r="D35" s="42"/>
      <c r="E35" s="43" t="s">
        <v>42</v>
      </c>
      <c r="F35" s="43"/>
      <c r="G35" s="44"/>
      <c r="H35" s="45"/>
      <c r="I35" s="11"/>
      <c r="J35" s="11"/>
      <c r="K35" s="11"/>
      <c r="L35" s="46">
        <v>31314.85</v>
      </c>
      <c r="M35" s="47"/>
      <c r="N35" s="47"/>
      <c r="O35" s="48"/>
      <c r="BG35" s="27"/>
      <c r="BH35" s="28"/>
      <c r="BI35" s="35"/>
    </row>
    <row r="36" spans="1:61" s="3" customFormat="1" ht="180" x14ac:dyDescent="0.25">
      <c r="A36" s="29" t="s">
        <v>58</v>
      </c>
      <c r="B36" s="30" t="s">
        <v>59</v>
      </c>
      <c r="C36" s="94" t="s">
        <v>60</v>
      </c>
      <c r="D36" s="94"/>
      <c r="E36" s="94"/>
      <c r="F36" s="29" t="s">
        <v>46</v>
      </c>
      <c r="G36" s="51">
        <v>33.700000000000003</v>
      </c>
      <c r="H36" s="33">
        <v>3.28</v>
      </c>
      <c r="I36" s="33">
        <v>3.28</v>
      </c>
      <c r="J36" s="33"/>
      <c r="K36" s="31" t="s">
        <v>37</v>
      </c>
      <c r="L36" s="33">
        <v>1508.82</v>
      </c>
      <c r="M36" s="33"/>
      <c r="N36" s="34">
        <v>1508.82</v>
      </c>
      <c r="O36" s="33"/>
      <c r="BG36" s="27"/>
      <c r="BH36" s="28"/>
      <c r="BI36" s="35" t="s">
        <v>60</v>
      </c>
    </row>
    <row r="37" spans="1:61" s="3" customFormat="1" ht="15" x14ac:dyDescent="0.25">
      <c r="A37" s="36"/>
      <c r="B37" s="37"/>
      <c r="C37" s="38" t="s">
        <v>61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7.5" x14ac:dyDescent="0.25">
      <c r="A38" s="29" t="s">
        <v>62</v>
      </c>
      <c r="B38" s="30" t="s">
        <v>44</v>
      </c>
      <c r="C38" s="94" t="s">
        <v>45</v>
      </c>
      <c r="D38" s="94"/>
      <c r="E38" s="94"/>
      <c r="F38" s="29" t="s">
        <v>46</v>
      </c>
      <c r="G38" s="51">
        <v>33.700000000000003</v>
      </c>
      <c r="H38" s="33">
        <v>38.58</v>
      </c>
      <c r="I38" s="33">
        <v>38.58</v>
      </c>
      <c r="J38" s="33"/>
      <c r="K38" s="31" t="s">
        <v>47</v>
      </c>
      <c r="L38" s="33">
        <v>20165.259999999998</v>
      </c>
      <c r="M38" s="33"/>
      <c r="N38" s="34">
        <v>20165.259999999998</v>
      </c>
      <c r="O38" s="33"/>
      <c r="BG38" s="27"/>
      <c r="BH38" s="28"/>
      <c r="BI38" s="35" t="s">
        <v>45</v>
      </c>
    </row>
    <row r="39" spans="1:61" s="3" customFormat="1" ht="15" x14ac:dyDescent="0.25">
      <c r="A39" s="36"/>
      <c r="B39" s="37"/>
      <c r="C39" s="38" t="s">
        <v>61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40"/>
      <c r="BG39" s="27"/>
      <c r="BH39" s="28"/>
      <c r="BI39" s="35"/>
    </row>
    <row r="40" spans="1:61" s="3" customFormat="1" ht="15" x14ac:dyDescent="0.25">
      <c r="A40" s="91" t="s">
        <v>63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3"/>
      <c r="BG40" s="27"/>
      <c r="BH40" s="28" t="s">
        <v>63</v>
      </c>
      <c r="BI40" s="35"/>
    </row>
    <row r="41" spans="1:61" s="3" customFormat="1" ht="15" x14ac:dyDescent="0.25">
      <c r="A41" s="91" t="s">
        <v>64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3"/>
      <c r="BG41" s="27"/>
      <c r="BH41" s="28" t="s">
        <v>64</v>
      </c>
      <c r="BI41" s="35"/>
    </row>
    <row r="42" spans="1:61" s="3" customFormat="1" ht="180" x14ac:dyDescent="0.25">
      <c r="A42" s="29" t="s">
        <v>65</v>
      </c>
      <c r="B42" s="30" t="s">
        <v>66</v>
      </c>
      <c r="C42" s="94" t="s">
        <v>67</v>
      </c>
      <c r="D42" s="94"/>
      <c r="E42" s="94"/>
      <c r="F42" s="29" t="s">
        <v>68</v>
      </c>
      <c r="G42" s="51">
        <v>8.8000000000000007</v>
      </c>
      <c r="H42" s="33" t="s">
        <v>69</v>
      </c>
      <c r="I42" s="33" t="s">
        <v>70</v>
      </c>
      <c r="J42" s="33">
        <v>22.58</v>
      </c>
      <c r="K42" s="31" t="s">
        <v>37</v>
      </c>
      <c r="L42" s="33">
        <v>58143.6</v>
      </c>
      <c r="M42" s="33">
        <v>25194.71</v>
      </c>
      <c r="N42" s="34" t="s">
        <v>71</v>
      </c>
      <c r="O42" s="33">
        <v>1758.53</v>
      </c>
      <c r="BG42" s="27"/>
      <c r="BH42" s="28"/>
      <c r="BI42" s="35" t="s">
        <v>67</v>
      </c>
    </row>
    <row r="43" spans="1:61" s="3" customFormat="1" ht="15" x14ac:dyDescent="0.25">
      <c r="A43" s="36"/>
      <c r="B43" s="37"/>
      <c r="C43" s="38" t="s">
        <v>72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73</v>
      </c>
      <c r="F44" s="43"/>
      <c r="G44" s="44"/>
      <c r="H44" s="45"/>
      <c r="I44" s="11"/>
      <c r="J44" s="11"/>
      <c r="K44" s="11"/>
      <c r="L44" s="46">
        <v>46979.85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74</v>
      </c>
      <c r="F45" s="43"/>
      <c r="G45" s="44"/>
      <c r="H45" s="45"/>
      <c r="I45" s="11"/>
      <c r="J45" s="11"/>
      <c r="K45" s="11"/>
      <c r="L45" s="46">
        <v>28107.599999999999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133231.04999999999</v>
      </c>
      <c r="M46" s="47"/>
      <c r="N46" s="47"/>
      <c r="O46" s="48"/>
      <c r="BG46" s="27"/>
      <c r="BH46" s="28"/>
      <c r="BI46" s="35"/>
    </row>
    <row r="47" spans="1:61" s="3" customFormat="1" ht="180" x14ac:dyDescent="0.25">
      <c r="A47" s="29" t="s">
        <v>75</v>
      </c>
      <c r="B47" s="30" t="s">
        <v>76</v>
      </c>
      <c r="C47" s="94" t="s">
        <v>77</v>
      </c>
      <c r="D47" s="94"/>
      <c r="E47" s="94"/>
      <c r="F47" s="29" t="s">
        <v>78</v>
      </c>
      <c r="G47" s="52">
        <v>4</v>
      </c>
      <c r="H47" s="33">
        <v>97693.35</v>
      </c>
      <c r="I47" s="33"/>
      <c r="J47" s="33">
        <v>97693.35</v>
      </c>
      <c r="K47" s="31" t="s">
        <v>37</v>
      </c>
      <c r="L47" s="33">
        <v>3458344.5</v>
      </c>
      <c r="M47" s="33"/>
      <c r="N47" s="34"/>
      <c r="O47" s="33">
        <v>3458344.5</v>
      </c>
      <c r="BG47" s="27"/>
      <c r="BH47" s="28"/>
      <c r="BI47" s="35" t="s">
        <v>77</v>
      </c>
    </row>
    <row r="48" spans="1:61" s="3" customFormat="1" ht="15" x14ac:dyDescent="0.25">
      <c r="A48" s="91" t="s">
        <v>79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3"/>
      <c r="BG48" s="27"/>
      <c r="BH48" s="28" t="s">
        <v>79</v>
      </c>
      <c r="BI48" s="35"/>
    </row>
    <row r="49" spans="1:62" s="3" customFormat="1" ht="180" x14ac:dyDescent="0.25">
      <c r="A49" s="29" t="s">
        <v>80</v>
      </c>
      <c r="B49" s="30" t="s">
        <v>81</v>
      </c>
      <c r="C49" s="94" t="s">
        <v>82</v>
      </c>
      <c r="D49" s="94"/>
      <c r="E49" s="94"/>
      <c r="F49" s="29" t="s">
        <v>35</v>
      </c>
      <c r="G49" s="32">
        <v>0.29172999999999999</v>
      </c>
      <c r="H49" s="33">
        <v>505.05</v>
      </c>
      <c r="I49" s="33" t="s">
        <v>83</v>
      </c>
      <c r="J49" s="33"/>
      <c r="K49" s="31" t="s">
        <v>37</v>
      </c>
      <c r="L49" s="33">
        <v>2011.17</v>
      </c>
      <c r="M49" s="33"/>
      <c r="N49" s="34" t="s">
        <v>84</v>
      </c>
      <c r="O49" s="33"/>
      <c r="BG49" s="27"/>
      <c r="BH49" s="28"/>
      <c r="BI49" s="35" t="s">
        <v>82</v>
      </c>
    </row>
    <row r="50" spans="1:62" s="3" customFormat="1" ht="15" x14ac:dyDescent="0.25">
      <c r="A50" s="36"/>
      <c r="B50" s="37"/>
      <c r="C50" s="38" t="s">
        <v>85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0"/>
      <c r="BG50" s="27"/>
      <c r="BH50" s="28"/>
      <c r="BI50" s="35"/>
    </row>
    <row r="51" spans="1:62" s="3" customFormat="1" ht="15" x14ac:dyDescent="0.25">
      <c r="A51" s="41"/>
      <c r="B51" s="42"/>
      <c r="C51" s="42"/>
      <c r="D51" s="42"/>
      <c r="E51" s="43" t="s">
        <v>86</v>
      </c>
      <c r="F51" s="43"/>
      <c r="G51" s="44"/>
      <c r="H51" s="45"/>
      <c r="I51" s="11"/>
      <c r="J51" s="11"/>
      <c r="K51" s="11"/>
      <c r="L51" s="46">
        <v>830.87</v>
      </c>
      <c r="M51" s="47"/>
      <c r="N51" s="47"/>
      <c r="O51" s="48"/>
      <c r="BG51" s="27"/>
      <c r="BH51" s="28"/>
      <c r="BI51" s="35"/>
    </row>
    <row r="52" spans="1:62" s="3" customFormat="1" ht="15" x14ac:dyDescent="0.25">
      <c r="A52" s="41"/>
      <c r="B52" s="42"/>
      <c r="C52" s="42"/>
      <c r="D52" s="42"/>
      <c r="E52" s="43" t="s">
        <v>87</v>
      </c>
      <c r="F52" s="43"/>
      <c r="G52" s="44"/>
      <c r="H52" s="45"/>
      <c r="I52" s="11"/>
      <c r="J52" s="11"/>
      <c r="K52" s="11"/>
      <c r="L52" s="46">
        <v>415.44</v>
      </c>
      <c r="M52" s="47"/>
      <c r="N52" s="47"/>
      <c r="O52" s="48"/>
      <c r="BG52" s="27"/>
      <c r="BH52" s="28"/>
      <c r="BI52" s="35"/>
    </row>
    <row r="53" spans="1:62" s="3" customFormat="1" ht="15" x14ac:dyDescent="0.25">
      <c r="A53" s="41"/>
      <c r="B53" s="42"/>
      <c r="C53" s="42"/>
      <c r="D53" s="42"/>
      <c r="E53" s="43" t="s">
        <v>42</v>
      </c>
      <c r="F53" s="43"/>
      <c r="G53" s="44"/>
      <c r="H53" s="45"/>
      <c r="I53" s="11"/>
      <c r="J53" s="11"/>
      <c r="K53" s="11"/>
      <c r="L53" s="46">
        <v>3257.48</v>
      </c>
      <c r="M53" s="47"/>
      <c r="N53" s="47"/>
      <c r="O53" s="48"/>
      <c r="BG53" s="27"/>
      <c r="BH53" s="28"/>
      <c r="BI53" s="35"/>
    </row>
    <row r="54" spans="1:62" s="3" customFormat="1" ht="180" x14ac:dyDescent="0.25">
      <c r="A54" s="29" t="s">
        <v>88</v>
      </c>
      <c r="B54" s="30" t="s">
        <v>89</v>
      </c>
      <c r="C54" s="94" t="s">
        <v>90</v>
      </c>
      <c r="D54" s="94"/>
      <c r="E54" s="94"/>
      <c r="F54" s="29" t="s">
        <v>91</v>
      </c>
      <c r="G54" s="53">
        <v>320.90300000000002</v>
      </c>
      <c r="H54" s="33">
        <v>59.99</v>
      </c>
      <c r="I54" s="33"/>
      <c r="J54" s="33">
        <v>59.99</v>
      </c>
      <c r="K54" s="31" t="s">
        <v>37</v>
      </c>
      <c r="L54" s="33">
        <v>170371.09</v>
      </c>
      <c r="M54" s="33"/>
      <c r="N54" s="34"/>
      <c r="O54" s="33">
        <v>170371.09</v>
      </c>
      <c r="BG54" s="27"/>
      <c r="BH54" s="28"/>
      <c r="BI54" s="35" t="s">
        <v>90</v>
      </c>
    </row>
    <row r="55" spans="1:62" s="3" customFormat="1" ht="15" x14ac:dyDescent="0.25">
      <c r="A55" s="36"/>
      <c r="B55" s="37"/>
      <c r="C55" s="38" t="s">
        <v>92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40"/>
      <c r="BG55" s="27"/>
      <c r="BH55" s="28"/>
      <c r="BI55" s="35"/>
    </row>
    <row r="56" spans="1:62" s="3" customFormat="1" ht="22.5" x14ac:dyDescent="0.25">
      <c r="A56" s="99" t="s">
        <v>93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1"/>
      <c r="L56" s="33">
        <v>4152173.96</v>
      </c>
      <c r="M56" s="33">
        <v>38869.32</v>
      </c>
      <c r="N56" s="33" t="s">
        <v>94</v>
      </c>
      <c r="O56" s="33">
        <v>3630474.12</v>
      </c>
      <c r="BG56" s="27"/>
      <c r="BH56" s="28"/>
      <c r="BI56" s="35"/>
      <c r="BJ56" s="35" t="s">
        <v>93</v>
      </c>
    </row>
    <row r="57" spans="1:62" s="3" customFormat="1" ht="15" x14ac:dyDescent="0.25">
      <c r="A57" s="99" t="s">
        <v>95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1"/>
      <c r="L57" s="33">
        <v>63490.91</v>
      </c>
      <c r="M57" s="33"/>
      <c r="N57" s="33"/>
      <c r="O57" s="33"/>
      <c r="BG57" s="27"/>
      <c r="BH57" s="28"/>
      <c r="BI57" s="35"/>
      <c r="BJ57" s="35" t="s">
        <v>95</v>
      </c>
    </row>
    <row r="58" spans="1:62" s="3" customFormat="1" ht="15" x14ac:dyDescent="0.25">
      <c r="A58" s="99" t="s">
        <v>96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1"/>
      <c r="L58" s="33">
        <v>35747.769999999997</v>
      </c>
      <c r="M58" s="33"/>
      <c r="N58" s="33"/>
      <c r="O58" s="33"/>
      <c r="BG58" s="27"/>
      <c r="BH58" s="28"/>
      <c r="BI58" s="35"/>
      <c r="BJ58" s="35" t="s">
        <v>96</v>
      </c>
    </row>
    <row r="59" spans="1:62" s="3" customFormat="1" ht="15" x14ac:dyDescent="0.25">
      <c r="A59" s="99" t="s">
        <v>97</v>
      </c>
      <c r="B59" s="100"/>
      <c r="C59" s="100"/>
      <c r="D59" s="100"/>
      <c r="E59" s="100"/>
      <c r="F59" s="100"/>
      <c r="G59" s="100"/>
      <c r="H59" s="100"/>
      <c r="I59" s="100"/>
      <c r="J59" s="100"/>
      <c r="K59" s="101"/>
      <c r="L59" s="33">
        <v>4251412.6399999997</v>
      </c>
      <c r="M59" s="33"/>
      <c r="N59" s="33"/>
      <c r="O59" s="33"/>
      <c r="BG59" s="27"/>
      <c r="BH59" s="28"/>
      <c r="BI59" s="35"/>
      <c r="BJ59" s="35" t="s">
        <v>97</v>
      </c>
    </row>
    <row r="60" spans="1:62" s="3" customFormat="1" ht="15" x14ac:dyDescent="0.25">
      <c r="A60" s="96" t="s">
        <v>98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8"/>
      <c r="BG60" s="27" t="s">
        <v>98</v>
      </c>
      <c r="BH60" s="28"/>
      <c r="BI60" s="35"/>
      <c r="BJ60" s="35"/>
    </row>
    <row r="61" spans="1:62" s="3" customFormat="1" ht="15" x14ac:dyDescent="0.25">
      <c r="A61" s="91" t="s">
        <v>99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3"/>
      <c r="BG61" s="27"/>
      <c r="BH61" s="28" t="s">
        <v>99</v>
      </c>
      <c r="BI61" s="35"/>
      <c r="BJ61" s="35"/>
    </row>
    <row r="62" spans="1:62" s="3" customFormat="1" ht="180" x14ac:dyDescent="0.25">
      <c r="A62" s="29" t="s">
        <v>100</v>
      </c>
      <c r="B62" s="30" t="s">
        <v>101</v>
      </c>
      <c r="C62" s="94" t="s">
        <v>102</v>
      </c>
      <c r="D62" s="94"/>
      <c r="E62" s="94"/>
      <c r="F62" s="29" t="s">
        <v>103</v>
      </c>
      <c r="G62" s="50">
        <v>0.1212</v>
      </c>
      <c r="H62" s="33" t="s">
        <v>104</v>
      </c>
      <c r="I62" s="33" t="s">
        <v>105</v>
      </c>
      <c r="J62" s="33">
        <v>3850.78</v>
      </c>
      <c r="K62" s="31" t="s">
        <v>37</v>
      </c>
      <c r="L62" s="33">
        <v>6191.13</v>
      </c>
      <c r="M62" s="33">
        <v>1138.24</v>
      </c>
      <c r="N62" s="34" t="s">
        <v>106</v>
      </c>
      <c r="O62" s="33">
        <v>4130.42</v>
      </c>
      <c r="BG62" s="27"/>
      <c r="BH62" s="28"/>
      <c r="BI62" s="35" t="s">
        <v>102</v>
      </c>
      <c r="BJ62" s="35"/>
    </row>
    <row r="63" spans="1:62" s="3" customFormat="1" ht="15" x14ac:dyDescent="0.25">
      <c r="A63" s="36"/>
      <c r="B63" s="37"/>
      <c r="C63" s="38" t="s">
        <v>107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35"/>
    </row>
    <row r="64" spans="1:62" s="3" customFormat="1" ht="15" x14ac:dyDescent="0.25">
      <c r="A64" s="41"/>
      <c r="B64" s="42"/>
      <c r="C64" s="42"/>
      <c r="D64" s="42"/>
      <c r="E64" s="43" t="s">
        <v>108</v>
      </c>
      <c r="F64" s="43"/>
      <c r="G64" s="44"/>
      <c r="H64" s="45"/>
      <c r="I64" s="11"/>
      <c r="J64" s="11"/>
      <c r="K64" s="11"/>
      <c r="L64" s="46">
        <v>2063.25</v>
      </c>
      <c r="M64" s="47"/>
      <c r="N64" s="47"/>
      <c r="O64" s="48"/>
      <c r="BG64" s="27"/>
      <c r="BH64" s="28"/>
      <c r="BI64" s="35"/>
      <c r="BJ64" s="35"/>
    </row>
    <row r="65" spans="1:63" s="3" customFormat="1" ht="15" x14ac:dyDescent="0.25">
      <c r="A65" s="41"/>
      <c r="B65" s="42"/>
      <c r="C65" s="42"/>
      <c r="D65" s="42"/>
      <c r="E65" s="43" t="s">
        <v>109</v>
      </c>
      <c r="F65" s="43"/>
      <c r="G65" s="44"/>
      <c r="H65" s="45"/>
      <c r="I65" s="11"/>
      <c r="J65" s="11"/>
      <c r="K65" s="11"/>
      <c r="L65" s="46">
        <v>1880.78</v>
      </c>
      <c r="M65" s="47"/>
      <c r="N65" s="47"/>
      <c r="O65" s="48"/>
      <c r="BG65" s="27"/>
      <c r="BH65" s="28"/>
      <c r="BI65" s="35"/>
      <c r="BJ65" s="35"/>
    </row>
    <row r="66" spans="1:63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10135.16</v>
      </c>
      <c r="M66" s="47"/>
      <c r="N66" s="47"/>
      <c r="O66" s="48"/>
      <c r="BG66" s="27"/>
      <c r="BH66" s="28"/>
      <c r="BI66" s="35"/>
      <c r="BJ66" s="35"/>
    </row>
    <row r="67" spans="1:63" s="3" customFormat="1" ht="23.25" x14ac:dyDescent="0.25">
      <c r="A67" s="54" t="s">
        <v>110</v>
      </c>
      <c r="B67" s="55" t="s">
        <v>111</v>
      </c>
      <c r="C67" s="102" t="s">
        <v>112</v>
      </c>
      <c r="D67" s="102"/>
      <c r="E67" s="102"/>
      <c r="F67" s="56" t="s">
        <v>113</v>
      </c>
      <c r="G67" s="44" t="s">
        <v>114</v>
      </c>
      <c r="H67" s="57">
        <v>3.85</v>
      </c>
      <c r="I67" s="57"/>
      <c r="J67" s="57">
        <v>3.85</v>
      </c>
      <c r="K67" s="58"/>
      <c r="L67" s="57">
        <v>466.62</v>
      </c>
      <c r="M67" s="57"/>
      <c r="N67" s="57"/>
      <c r="O67" s="59">
        <v>466.62</v>
      </c>
      <c r="BG67" s="27"/>
      <c r="BH67" s="28"/>
      <c r="BI67" s="35"/>
      <c r="BJ67" s="35"/>
      <c r="BK67" s="19" t="s">
        <v>112</v>
      </c>
    </row>
    <row r="68" spans="1:63" s="3" customFormat="1" ht="15" x14ac:dyDescent="0.25">
      <c r="A68" s="91" t="s">
        <v>115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3"/>
      <c r="BG68" s="27"/>
      <c r="BH68" s="28" t="s">
        <v>115</v>
      </c>
      <c r="BI68" s="35"/>
      <c r="BJ68" s="35"/>
      <c r="BK68" s="19"/>
    </row>
    <row r="69" spans="1:63" s="3" customFormat="1" ht="180" x14ac:dyDescent="0.25">
      <c r="A69" s="29" t="s">
        <v>116</v>
      </c>
      <c r="B69" s="30" t="s">
        <v>117</v>
      </c>
      <c r="C69" s="94" t="s">
        <v>118</v>
      </c>
      <c r="D69" s="94"/>
      <c r="E69" s="94"/>
      <c r="F69" s="29" t="s">
        <v>53</v>
      </c>
      <c r="G69" s="53">
        <v>6.8000000000000005E-2</v>
      </c>
      <c r="H69" s="33" t="s">
        <v>119</v>
      </c>
      <c r="I69" s="33" t="s">
        <v>120</v>
      </c>
      <c r="J69" s="33">
        <v>58029.27</v>
      </c>
      <c r="K69" s="31" t="s">
        <v>37</v>
      </c>
      <c r="L69" s="33">
        <v>39433.120000000003</v>
      </c>
      <c r="M69" s="33">
        <v>3057.49</v>
      </c>
      <c r="N69" s="34" t="s">
        <v>121</v>
      </c>
      <c r="O69" s="33">
        <v>34922.01</v>
      </c>
      <c r="BG69" s="27"/>
      <c r="BH69" s="28"/>
      <c r="BI69" s="35" t="s">
        <v>118</v>
      </c>
      <c r="BJ69" s="35"/>
      <c r="BK69" s="19"/>
    </row>
    <row r="70" spans="1:63" s="3" customFormat="1" ht="15" x14ac:dyDescent="0.25">
      <c r="A70" s="36"/>
      <c r="B70" s="37"/>
      <c r="C70" s="38" t="s">
        <v>122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40"/>
      <c r="BG70" s="27"/>
      <c r="BH70" s="28"/>
      <c r="BI70" s="35"/>
      <c r="BJ70" s="35"/>
      <c r="BK70" s="19"/>
    </row>
    <row r="71" spans="1:63" s="3" customFormat="1" ht="15" x14ac:dyDescent="0.25">
      <c r="A71" s="41"/>
      <c r="B71" s="42"/>
      <c r="C71" s="42"/>
      <c r="D71" s="42"/>
      <c r="E71" s="43" t="s">
        <v>123</v>
      </c>
      <c r="F71" s="43"/>
      <c r="G71" s="44"/>
      <c r="H71" s="45"/>
      <c r="I71" s="11"/>
      <c r="J71" s="11"/>
      <c r="K71" s="11"/>
      <c r="L71" s="46">
        <v>3842.44</v>
      </c>
      <c r="M71" s="47"/>
      <c r="N71" s="47"/>
      <c r="O71" s="48"/>
      <c r="BG71" s="27"/>
      <c r="BH71" s="28"/>
      <c r="BI71" s="35"/>
      <c r="BJ71" s="35"/>
      <c r="BK71" s="19"/>
    </row>
    <row r="72" spans="1:63" s="3" customFormat="1" ht="15" x14ac:dyDescent="0.25">
      <c r="A72" s="41"/>
      <c r="B72" s="42"/>
      <c r="C72" s="42"/>
      <c r="D72" s="42"/>
      <c r="E72" s="43" t="s">
        <v>124</v>
      </c>
      <c r="F72" s="43"/>
      <c r="G72" s="44"/>
      <c r="H72" s="45"/>
      <c r="I72" s="11"/>
      <c r="J72" s="11"/>
      <c r="K72" s="11"/>
      <c r="L72" s="46">
        <v>2184.92</v>
      </c>
      <c r="M72" s="47"/>
      <c r="N72" s="47"/>
      <c r="O72" s="48"/>
      <c r="BG72" s="27"/>
      <c r="BH72" s="28"/>
      <c r="BI72" s="35"/>
      <c r="BJ72" s="35"/>
      <c r="BK72" s="19"/>
    </row>
    <row r="73" spans="1:63" s="3" customFormat="1" ht="15" x14ac:dyDescent="0.25">
      <c r="A73" s="41"/>
      <c r="B73" s="42"/>
      <c r="C73" s="42"/>
      <c r="D73" s="42"/>
      <c r="E73" s="43" t="s">
        <v>42</v>
      </c>
      <c r="F73" s="43"/>
      <c r="G73" s="44"/>
      <c r="H73" s="45"/>
      <c r="I73" s="11"/>
      <c r="J73" s="11"/>
      <c r="K73" s="11"/>
      <c r="L73" s="46">
        <v>45460.480000000003</v>
      </c>
      <c r="M73" s="47"/>
      <c r="N73" s="47"/>
      <c r="O73" s="48"/>
      <c r="BG73" s="27"/>
      <c r="BH73" s="28"/>
      <c r="BI73" s="35"/>
      <c r="BJ73" s="35"/>
      <c r="BK73" s="19"/>
    </row>
    <row r="74" spans="1:63" s="3" customFormat="1" ht="23.25" x14ac:dyDescent="0.25">
      <c r="A74" s="54" t="s">
        <v>110</v>
      </c>
      <c r="B74" s="55" t="s">
        <v>125</v>
      </c>
      <c r="C74" s="102" t="s">
        <v>126</v>
      </c>
      <c r="D74" s="102"/>
      <c r="E74" s="102"/>
      <c r="F74" s="56" t="s">
        <v>91</v>
      </c>
      <c r="G74" s="44" t="s">
        <v>127</v>
      </c>
      <c r="H74" s="57">
        <v>560</v>
      </c>
      <c r="I74" s="57"/>
      <c r="J74" s="57">
        <v>560</v>
      </c>
      <c r="K74" s="58"/>
      <c r="L74" s="57">
        <v>3884.16</v>
      </c>
      <c r="M74" s="57"/>
      <c r="N74" s="57"/>
      <c r="O74" s="59">
        <v>3884.16</v>
      </c>
      <c r="BG74" s="27"/>
      <c r="BH74" s="28"/>
      <c r="BI74" s="35"/>
      <c r="BJ74" s="35"/>
      <c r="BK74" s="19" t="s">
        <v>126</v>
      </c>
    </row>
    <row r="75" spans="1:63" s="3" customFormat="1" ht="15" x14ac:dyDescent="0.25">
      <c r="A75" s="91" t="s">
        <v>128</v>
      </c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3"/>
      <c r="BG75" s="27"/>
      <c r="BH75" s="28" t="s">
        <v>128</v>
      </c>
      <c r="BI75" s="35"/>
      <c r="BJ75" s="35"/>
      <c r="BK75" s="19"/>
    </row>
    <row r="76" spans="1:63" s="3" customFormat="1" ht="180" x14ac:dyDescent="0.25">
      <c r="A76" s="29" t="s">
        <v>129</v>
      </c>
      <c r="B76" s="30" t="s">
        <v>130</v>
      </c>
      <c r="C76" s="94" t="s">
        <v>131</v>
      </c>
      <c r="D76" s="94"/>
      <c r="E76" s="94"/>
      <c r="F76" s="29" t="s">
        <v>53</v>
      </c>
      <c r="G76" s="49">
        <v>0.68</v>
      </c>
      <c r="H76" s="33" t="s">
        <v>132</v>
      </c>
      <c r="I76" s="33" t="s">
        <v>133</v>
      </c>
      <c r="J76" s="33">
        <v>112270.62</v>
      </c>
      <c r="K76" s="31" t="s">
        <v>37</v>
      </c>
      <c r="L76" s="33">
        <v>743356.25</v>
      </c>
      <c r="M76" s="33">
        <v>44334.2</v>
      </c>
      <c r="N76" s="34" t="s">
        <v>134</v>
      </c>
      <c r="O76" s="33">
        <v>675644.59</v>
      </c>
      <c r="BG76" s="27"/>
      <c r="BH76" s="28"/>
      <c r="BI76" s="35" t="s">
        <v>131</v>
      </c>
      <c r="BJ76" s="35"/>
      <c r="BK76" s="19"/>
    </row>
    <row r="77" spans="1:63" s="3" customFormat="1" ht="15" x14ac:dyDescent="0.25">
      <c r="A77" s="36"/>
      <c r="B77" s="37"/>
      <c r="C77" s="38" t="s">
        <v>135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40"/>
      <c r="BG77" s="27"/>
      <c r="BH77" s="28"/>
      <c r="BI77" s="35"/>
      <c r="BJ77" s="35"/>
      <c r="BK77" s="19"/>
    </row>
    <row r="78" spans="1:63" s="3" customFormat="1" ht="15" x14ac:dyDescent="0.25">
      <c r="A78" s="41"/>
      <c r="B78" s="42"/>
      <c r="C78" s="42"/>
      <c r="D78" s="42"/>
      <c r="E78" s="43" t="s">
        <v>136</v>
      </c>
      <c r="F78" s="43"/>
      <c r="G78" s="44"/>
      <c r="H78" s="45"/>
      <c r="I78" s="11"/>
      <c r="J78" s="11"/>
      <c r="K78" s="11"/>
      <c r="L78" s="46">
        <v>56538.62</v>
      </c>
      <c r="M78" s="47"/>
      <c r="N78" s="47"/>
      <c r="O78" s="48"/>
      <c r="BG78" s="27"/>
      <c r="BH78" s="28"/>
      <c r="BI78" s="35"/>
      <c r="BJ78" s="35"/>
      <c r="BK78" s="19"/>
    </row>
    <row r="79" spans="1:63" s="3" customFormat="1" ht="15" x14ac:dyDescent="0.25">
      <c r="A79" s="41"/>
      <c r="B79" s="42"/>
      <c r="C79" s="42"/>
      <c r="D79" s="42"/>
      <c r="E79" s="43" t="s">
        <v>137</v>
      </c>
      <c r="F79" s="43"/>
      <c r="G79" s="44"/>
      <c r="H79" s="45"/>
      <c r="I79" s="11"/>
      <c r="J79" s="11"/>
      <c r="K79" s="11"/>
      <c r="L79" s="46">
        <v>32149.41</v>
      </c>
      <c r="M79" s="47"/>
      <c r="N79" s="47"/>
      <c r="O79" s="48"/>
      <c r="BG79" s="27"/>
      <c r="BH79" s="28"/>
      <c r="BI79" s="35"/>
      <c r="BJ79" s="35"/>
      <c r="BK79" s="19"/>
    </row>
    <row r="80" spans="1:63" s="3" customFormat="1" ht="15" x14ac:dyDescent="0.25">
      <c r="A80" s="41"/>
      <c r="B80" s="42"/>
      <c r="C80" s="42"/>
      <c r="D80" s="42"/>
      <c r="E80" s="43" t="s">
        <v>42</v>
      </c>
      <c r="F80" s="43"/>
      <c r="G80" s="44"/>
      <c r="H80" s="45"/>
      <c r="I80" s="11"/>
      <c r="J80" s="11"/>
      <c r="K80" s="11"/>
      <c r="L80" s="46">
        <v>832044.28</v>
      </c>
      <c r="M80" s="47"/>
      <c r="N80" s="47"/>
      <c r="O80" s="48"/>
      <c r="BG80" s="27"/>
      <c r="BH80" s="28"/>
      <c r="BI80" s="35"/>
      <c r="BJ80" s="35"/>
      <c r="BK80" s="19"/>
    </row>
    <row r="81" spans="1:63" s="3" customFormat="1" ht="23.25" x14ac:dyDescent="0.25">
      <c r="A81" s="54" t="s">
        <v>110</v>
      </c>
      <c r="B81" s="55" t="s">
        <v>138</v>
      </c>
      <c r="C81" s="102" t="s">
        <v>139</v>
      </c>
      <c r="D81" s="102"/>
      <c r="E81" s="102"/>
      <c r="F81" s="56" t="s">
        <v>91</v>
      </c>
      <c r="G81" s="44" t="s">
        <v>140</v>
      </c>
      <c r="H81" s="57">
        <v>725.69</v>
      </c>
      <c r="I81" s="57"/>
      <c r="J81" s="57">
        <v>725.69</v>
      </c>
      <c r="K81" s="58"/>
      <c r="L81" s="57">
        <v>50087.12</v>
      </c>
      <c r="M81" s="57"/>
      <c r="N81" s="57"/>
      <c r="O81" s="59">
        <v>50087.12</v>
      </c>
      <c r="BG81" s="27"/>
      <c r="BH81" s="28"/>
      <c r="BI81" s="35"/>
      <c r="BJ81" s="35"/>
      <c r="BK81" s="19" t="s">
        <v>139</v>
      </c>
    </row>
    <row r="82" spans="1:63" s="3" customFormat="1" ht="23.25" x14ac:dyDescent="0.25">
      <c r="A82" s="54" t="s">
        <v>110</v>
      </c>
      <c r="B82" s="55" t="s">
        <v>141</v>
      </c>
      <c r="C82" s="102" t="s">
        <v>142</v>
      </c>
      <c r="D82" s="102"/>
      <c r="E82" s="102"/>
      <c r="F82" s="56" t="s">
        <v>68</v>
      </c>
      <c r="G82" s="44" t="s">
        <v>143</v>
      </c>
      <c r="H82" s="57">
        <v>5488.69</v>
      </c>
      <c r="I82" s="57"/>
      <c r="J82" s="57">
        <v>5488.69</v>
      </c>
      <c r="K82" s="58"/>
      <c r="L82" s="57">
        <v>20848.68</v>
      </c>
      <c r="M82" s="57"/>
      <c r="N82" s="57"/>
      <c r="O82" s="59">
        <v>20848.68</v>
      </c>
      <c r="BG82" s="27"/>
      <c r="BH82" s="28"/>
      <c r="BI82" s="35"/>
      <c r="BJ82" s="35"/>
      <c r="BK82" s="19" t="s">
        <v>142</v>
      </c>
    </row>
    <row r="83" spans="1:63" s="3" customFormat="1" ht="23.25" x14ac:dyDescent="0.25">
      <c r="A83" s="54" t="s">
        <v>110</v>
      </c>
      <c r="B83" s="55" t="s">
        <v>144</v>
      </c>
      <c r="C83" s="102" t="s">
        <v>145</v>
      </c>
      <c r="D83" s="102"/>
      <c r="E83" s="102"/>
      <c r="F83" s="56" t="s">
        <v>68</v>
      </c>
      <c r="G83" s="44" t="s">
        <v>146</v>
      </c>
      <c r="H83" s="57">
        <v>5584.58</v>
      </c>
      <c r="I83" s="57"/>
      <c r="J83" s="57">
        <v>5584.58</v>
      </c>
      <c r="K83" s="58"/>
      <c r="L83" s="57">
        <v>1807.62</v>
      </c>
      <c r="M83" s="57"/>
      <c r="N83" s="57"/>
      <c r="O83" s="59">
        <v>1807.62</v>
      </c>
      <c r="BG83" s="27"/>
      <c r="BH83" s="28"/>
      <c r="BI83" s="35"/>
      <c r="BJ83" s="35"/>
      <c r="BK83" s="19" t="s">
        <v>145</v>
      </c>
    </row>
    <row r="84" spans="1:63" s="3" customFormat="1" ht="23.25" x14ac:dyDescent="0.25">
      <c r="A84" s="54" t="s">
        <v>110</v>
      </c>
      <c r="B84" s="55" t="s">
        <v>147</v>
      </c>
      <c r="C84" s="102" t="s">
        <v>148</v>
      </c>
      <c r="D84" s="102"/>
      <c r="E84" s="102"/>
      <c r="F84" s="56" t="s">
        <v>68</v>
      </c>
      <c r="G84" s="44" t="s">
        <v>149</v>
      </c>
      <c r="H84" s="57">
        <v>5802.77</v>
      </c>
      <c r="I84" s="57"/>
      <c r="J84" s="57">
        <v>5802.77</v>
      </c>
      <c r="K84" s="58"/>
      <c r="L84" s="57">
        <v>1116.69</v>
      </c>
      <c r="M84" s="57"/>
      <c r="N84" s="57"/>
      <c r="O84" s="59">
        <v>1116.69</v>
      </c>
      <c r="BG84" s="27"/>
      <c r="BH84" s="28"/>
      <c r="BI84" s="35"/>
      <c r="BJ84" s="35"/>
      <c r="BK84" s="19" t="s">
        <v>148</v>
      </c>
    </row>
    <row r="85" spans="1:63" s="3" customFormat="1" ht="23.25" x14ac:dyDescent="0.25">
      <c r="A85" s="54" t="s">
        <v>110</v>
      </c>
      <c r="B85" s="55" t="s">
        <v>150</v>
      </c>
      <c r="C85" s="102" t="s">
        <v>151</v>
      </c>
      <c r="D85" s="102"/>
      <c r="E85" s="102"/>
      <c r="F85" s="56" t="s">
        <v>68</v>
      </c>
      <c r="G85" s="44" t="s">
        <v>152</v>
      </c>
      <c r="H85" s="57">
        <v>6726.18</v>
      </c>
      <c r="I85" s="57"/>
      <c r="J85" s="57">
        <v>6726.18</v>
      </c>
      <c r="K85" s="58"/>
      <c r="L85" s="57">
        <v>1541.37</v>
      </c>
      <c r="M85" s="57"/>
      <c r="N85" s="57"/>
      <c r="O85" s="59">
        <v>1541.37</v>
      </c>
      <c r="BG85" s="27"/>
      <c r="BH85" s="28"/>
      <c r="BI85" s="35"/>
      <c r="BJ85" s="35"/>
      <c r="BK85" s="19" t="s">
        <v>151</v>
      </c>
    </row>
    <row r="86" spans="1:63" s="3" customFormat="1" ht="23.25" x14ac:dyDescent="0.25">
      <c r="A86" s="54" t="s">
        <v>110</v>
      </c>
      <c r="B86" s="55" t="s">
        <v>153</v>
      </c>
      <c r="C86" s="102" t="s">
        <v>154</v>
      </c>
      <c r="D86" s="102"/>
      <c r="E86" s="102"/>
      <c r="F86" s="56" t="s">
        <v>68</v>
      </c>
      <c r="G86" s="44" t="s">
        <v>155</v>
      </c>
      <c r="H86" s="57">
        <v>7418.82</v>
      </c>
      <c r="I86" s="57"/>
      <c r="J86" s="57">
        <v>7418.82</v>
      </c>
      <c r="K86" s="58"/>
      <c r="L86" s="57">
        <v>610.41999999999996</v>
      </c>
      <c r="M86" s="57"/>
      <c r="N86" s="57"/>
      <c r="O86" s="59">
        <v>610.41999999999996</v>
      </c>
      <c r="BG86" s="27"/>
      <c r="BH86" s="28"/>
      <c r="BI86" s="35"/>
      <c r="BJ86" s="35"/>
      <c r="BK86" s="19" t="s">
        <v>154</v>
      </c>
    </row>
    <row r="87" spans="1:63" s="3" customFormat="1" ht="180" x14ac:dyDescent="0.25">
      <c r="A87" s="29" t="s">
        <v>156</v>
      </c>
      <c r="B87" s="30" t="s">
        <v>157</v>
      </c>
      <c r="C87" s="94" t="s">
        <v>158</v>
      </c>
      <c r="D87" s="94"/>
      <c r="E87" s="94"/>
      <c r="F87" s="29" t="s">
        <v>159</v>
      </c>
      <c r="G87" s="52">
        <v>68</v>
      </c>
      <c r="H87" s="33">
        <v>7.26</v>
      </c>
      <c r="I87" s="33"/>
      <c r="J87" s="33">
        <v>7.26</v>
      </c>
      <c r="K87" s="31" t="s">
        <v>37</v>
      </c>
      <c r="L87" s="33">
        <v>4369.07</v>
      </c>
      <c r="M87" s="33"/>
      <c r="N87" s="34"/>
      <c r="O87" s="33">
        <v>4369.07</v>
      </c>
      <c r="BG87" s="27"/>
      <c r="BH87" s="28"/>
      <c r="BI87" s="35" t="s">
        <v>158</v>
      </c>
      <c r="BJ87" s="35"/>
      <c r="BK87" s="19"/>
    </row>
    <row r="88" spans="1:63" s="3" customFormat="1" ht="15" x14ac:dyDescent="0.25">
      <c r="A88" s="36"/>
      <c r="B88" s="37"/>
      <c r="C88" s="38" t="s">
        <v>160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40"/>
      <c r="BG88" s="27"/>
      <c r="BH88" s="28"/>
      <c r="BI88" s="35"/>
      <c r="BJ88" s="35"/>
      <c r="BK88" s="19"/>
    </row>
    <row r="89" spans="1:63" s="3" customFormat="1" ht="180" x14ac:dyDescent="0.25">
      <c r="A89" s="29" t="s">
        <v>161</v>
      </c>
      <c r="B89" s="30" t="s">
        <v>162</v>
      </c>
      <c r="C89" s="94" t="s">
        <v>163</v>
      </c>
      <c r="D89" s="94"/>
      <c r="E89" s="94"/>
      <c r="F89" s="29" t="s">
        <v>159</v>
      </c>
      <c r="G89" s="52">
        <v>68</v>
      </c>
      <c r="H89" s="33">
        <v>21.77</v>
      </c>
      <c r="I89" s="33"/>
      <c r="J89" s="33">
        <v>21.77</v>
      </c>
      <c r="K89" s="31" t="s">
        <v>37</v>
      </c>
      <c r="L89" s="33">
        <v>13101.19</v>
      </c>
      <c r="M89" s="33"/>
      <c r="N89" s="34"/>
      <c r="O89" s="33">
        <v>13101.19</v>
      </c>
      <c r="BG89" s="27"/>
      <c r="BH89" s="28"/>
      <c r="BI89" s="35" t="s">
        <v>163</v>
      </c>
      <c r="BJ89" s="35"/>
      <c r="BK89" s="19"/>
    </row>
    <row r="90" spans="1:63" s="3" customFormat="1" ht="15" x14ac:dyDescent="0.25">
      <c r="A90" s="36"/>
      <c r="B90" s="37"/>
      <c r="C90" s="38" t="s">
        <v>160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40"/>
      <c r="BG90" s="27"/>
      <c r="BH90" s="28"/>
      <c r="BI90" s="35"/>
      <c r="BJ90" s="35"/>
      <c r="BK90" s="19"/>
    </row>
    <row r="91" spans="1:63" s="3" customFormat="1" ht="15" x14ac:dyDescent="0.25">
      <c r="A91" s="91" t="s">
        <v>164</v>
      </c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3"/>
      <c r="BG91" s="27"/>
      <c r="BH91" s="28" t="s">
        <v>164</v>
      </c>
      <c r="BI91" s="35"/>
      <c r="BJ91" s="35"/>
      <c r="BK91" s="19"/>
    </row>
    <row r="92" spans="1:63" s="3" customFormat="1" ht="180" x14ac:dyDescent="0.25">
      <c r="A92" s="29" t="s">
        <v>165</v>
      </c>
      <c r="B92" s="30" t="s">
        <v>166</v>
      </c>
      <c r="C92" s="94" t="s">
        <v>167</v>
      </c>
      <c r="D92" s="94"/>
      <c r="E92" s="94"/>
      <c r="F92" s="29" t="s">
        <v>168</v>
      </c>
      <c r="G92" s="49">
        <v>0.06</v>
      </c>
      <c r="H92" s="33" t="s">
        <v>169</v>
      </c>
      <c r="I92" s="33"/>
      <c r="J92" s="33">
        <v>63068.02</v>
      </c>
      <c r="K92" s="31" t="s">
        <v>37</v>
      </c>
      <c r="L92" s="33">
        <v>36371.83</v>
      </c>
      <c r="M92" s="33">
        <v>2882.71</v>
      </c>
      <c r="N92" s="34"/>
      <c r="O92" s="33">
        <v>33489.120000000003</v>
      </c>
      <c r="BG92" s="27"/>
      <c r="BH92" s="28"/>
      <c r="BI92" s="35" t="s">
        <v>167</v>
      </c>
      <c r="BJ92" s="35"/>
      <c r="BK92" s="19"/>
    </row>
    <row r="93" spans="1:63" s="3" customFormat="1" ht="15" x14ac:dyDescent="0.25">
      <c r="A93" s="36"/>
      <c r="B93" s="37"/>
      <c r="C93" s="38" t="s">
        <v>170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40"/>
      <c r="BG93" s="27"/>
      <c r="BH93" s="28"/>
      <c r="BI93" s="35"/>
      <c r="BJ93" s="35"/>
      <c r="BK93" s="19"/>
    </row>
    <row r="94" spans="1:63" s="3" customFormat="1" ht="15" x14ac:dyDescent="0.25">
      <c r="A94" s="41"/>
      <c r="B94" s="42"/>
      <c r="C94" s="42"/>
      <c r="D94" s="42"/>
      <c r="E94" s="43" t="s">
        <v>171</v>
      </c>
      <c r="F94" s="43"/>
      <c r="G94" s="44"/>
      <c r="H94" s="45"/>
      <c r="I94" s="11"/>
      <c r="J94" s="11"/>
      <c r="K94" s="11"/>
      <c r="L94" s="46">
        <v>2825.06</v>
      </c>
      <c r="M94" s="47"/>
      <c r="N94" s="47"/>
      <c r="O94" s="48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172</v>
      </c>
      <c r="F95" s="43"/>
      <c r="G95" s="44"/>
      <c r="H95" s="45"/>
      <c r="I95" s="11"/>
      <c r="J95" s="11"/>
      <c r="K95" s="11"/>
      <c r="L95" s="46">
        <v>1671.97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15" x14ac:dyDescent="0.25">
      <c r="A96" s="41"/>
      <c r="B96" s="42"/>
      <c r="C96" s="42"/>
      <c r="D96" s="42"/>
      <c r="E96" s="43" t="s">
        <v>42</v>
      </c>
      <c r="F96" s="43"/>
      <c r="G96" s="44"/>
      <c r="H96" s="45"/>
      <c r="I96" s="11"/>
      <c r="J96" s="11"/>
      <c r="K96" s="11"/>
      <c r="L96" s="46">
        <v>40868.86</v>
      </c>
      <c r="M96" s="47"/>
      <c r="N96" s="47"/>
      <c r="O96" s="48"/>
      <c r="BG96" s="27"/>
      <c r="BH96" s="28"/>
      <c r="BI96" s="35"/>
      <c r="BJ96" s="35"/>
      <c r="BK96" s="19"/>
    </row>
    <row r="97" spans="1:63" s="3" customFormat="1" ht="15" x14ac:dyDescent="0.25">
      <c r="A97" s="91" t="s">
        <v>173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3"/>
      <c r="BG97" s="27"/>
      <c r="BH97" s="28" t="s">
        <v>173</v>
      </c>
      <c r="BI97" s="35"/>
      <c r="BJ97" s="35"/>
      <c r="BK97" s="19"/>
    </row>
    <row r="98" spans="1:63" s="3" customFormat="1" ht="15" x14ac:dyDescent="0.25">
      <c r="A98" s="91" t="s">
        <v>174</v>
      </c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3"/>
      <c r="BG98" s="27"/>
      <c r="BH98" s="28" t="s">
        <v>174</v>
      </c>
      <c r="BI98" s="35"/>
      <c r="BJ98" s="35"/>
      <c r="BK98" s="19"/>
    </row>
    <row r="99" spans="1:63" s="3" customFormat="1" ht="180" x14ac:dyDescent="0.25">
      <c r="A99" s="29" t="s">
        <v>175</v>
      </c>
      <c r="B99" s="30" t="s">
        <v>176</v>
      </c>
      <c r="C99" s="94" t="s">
        <v>177</v>
      </c>
      <c r="D99" s="94"/>
      <c r="E99" s="94"/>
      <c r="F99" s="29" t="s">
        <v>91</v>
      </c>
      <c r="G99" s="51">
        <v>1.2</v>
      </c>
      <c r="H99" s="33" t="s">
        <v>178</v>
      </c>
      <c r="I99" s="33"/>
      <c r="J99" s="33"/>
      <c r="K99" s="31" t="s">
        <v>37</v>
      </c>
      <c r="L99" s="33">
        <v>3509.94</v>
      </c>
      <c r="M99" s="33">
        <v>3509.94</v>
      </c>
      <c r="N99" s="34"/>
      <c r="O99" s="33"/>
      <c r="BG99" s="27"/>
      <c r="BH99" s="28"/>
      <c r="BI99" s="35" t="s">
        <v>177</v>
      </c>
      <c r="BJ99" s="35"/>
      <c r="BK99" s="19"/>
    </row>
    <row r="100" spans="1:63" s="3" customFormat="1" ht="15" x14ac:dyDescent="0.25">
      <c r="A100" s="36"/>
      <c r="B100" s="37"/>
      <c r="C100" s="38" t="s">
        <v>179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40"/>
      <c r="BG100" s="27"/>
      <c r="BH100" s="28"/>
      <c r="BI100" s="35"/>
      <c r="BJ100" s="35"/>
      <c r="BK100" s="19"/>
    </row>
    <row r="101" spans="1:63" s="3" customFormat="1" ht="15" x14ac:dyDescent="0.25">
      <c r="A101" s="41"/>
      <c r="B101" s="42"/>
      <c r="C101" s="42"/>
      <c r="D101" s="42"/>
      <c r="E101" s="43" t="s">
        <v>180</v>
      </c>
      <c r="F101" s="43"/>
      <c r="G101" s="44"/>
      <c r="H101" s="45"/>
      <c r="I101" s="11"/>
      <c r="J101" s="11"/>
      <c r="K101" s="11"/>
      <c r="L101" s="46">
        <v>2562.2600000000002</v>
      </c>
      <c r="M101" s="47"/>
      <c r="N101" s="47"/>
      <c r="O101" s="48"/>
      <c r="BG101" s="27"/>
      <c r="BH101" s="28"/>
      <c r="BI101" s="35"/>
      <c r="BJ101" s="35"/>
      <c r="BK101" s="19"/>
    </row>
    <row r="102" spans="1:63" s="3" customFormat="1" ht="15" x14ac:dyDescent="0.25">
      <c r="A102" s="41"/>
      <c r="B102" s="42"/>
      <c r="C102" s="42"/>
      <c r="D102" s="42"/>
      <c r="E102" s="43" t="s">
        <v>181</v>
      </c>
      <c r="F102" s="43"/>
      <c r="G102" s="44"/>
      <c r="H102" s="45"/>
      <c r="I102" s="11"/>
      <c r="J102" s="11"/>
      <c r="K102" s="11"/>
      <c r="L102" s="46">
        <v>1193.3800000000001</v>
      </c>
      <c r="M102" s="47"/>
      <c r="N102" s="47"/>
      <c r="O102" s="48"/>
      <c r="BG102" s="27"/>
      <c r="BH102" s="28"/>
      <c r="BI102" s="35"/>
      <c r="BJ102" s="35"/>
      <c r="BK102" s="19"/>
    </row>
    <row r="103" spans="1:63" s="3" customFormat="1" ht="15" x14ac:dyDescent="0.25">
      <c r="A103" s="41"/>
      <c r="B103" s="42"/>
      <c r="C103" s="42"/>
      <c r="D103" s="42"/>
      <c r="E103" s="43" t="s">
        <v>42</v>
      </c>
      <c r="F103" s="43"/>
      <c r="G103" s="44"/>
      <c r="H103" s="45"/>
      <c r="I103" s="11"/>
      <c r="J103" s="11"/>
      <c r="K103" s="11"/>
      <c r="L103" s="46">
        <v>7265.58</v>
      </c>
      <c r="M103" s="47"/>
      <c r="N103" s="47"/>
      <c r="O103" s="48"/>
      <c r="BG103" s="27"/>
      <c r="BH103" s="28"/>
      <c r="BI103" s="35"/>
      <c r="BJ103" s="35"/>
      <c r="BK103" s="19"/>
    </row>
    <row r="104" spans="1:63" s="3" customFormat="1" ht="180" x14ac:dyDescent="0.25">
      <c r="A104" s="29" t="s">
        <v>182</v>
      </c>
      <c r="B104" s="30" t="s">
        <v>183</v>
      </c>
      <c r="C104" s="94" t="s">
        <v>184</v>
      </c>
      <c r="D104" s="94"/>
      <c r="E104" s="94"/>
      <c r="F104" s="29" t="s">
        <v>185</v>
      </c>
      <c r="G104" s="51">
        <v>0.6</v>
      </c>
      <c r="H104" s="33" t="s">
        <v>186</v>
      </c>
      <c r="I104" s="33" t="s">
        <v>187</v>
      </c>
      <c r="J104" s="33">
        <v>25432.400000000001</v>
      </c>
      <c r="K104" s="31" t="s">
        <v>37</v>
      </c>
      <c r="L104" s="33">
        <v>144858.99</v>
      </c>
      <c r="M104" s="33">
        <v>8994.93</v>
      </c>
      <c r="N104" s="34" t="s">
        <v>188</v>
      </c>
      <c r="O104" s="33">
        <v>135046.04</v>
      </c>
      <c r="BG104" s="27"/>
      <c r="BH104" s="28"/>
      <c r="BI104" s="35" t="s">
        <v>184</v>
      </c>
      <c r="BJ104" s="35"/>
      <c r="BK104" s="19"/>
    </row>
    <row r="105" spans="1:63" s="3" customFormat="1" ht="15" x14ac:dyDescent="0.25">
      <c r="A105" s="36"/>
      <c r="B105" s="37"/>
      <c r="C105" s="38" t="s">
        <v>189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40"/>
      <c r="BG105" s="27"/>
      <c r="BH105" s="28"/>
      <c r="BI105" s="35"/>
      <c r="BJ105" s="35"/>
      <c r="BK105" s="19"/>
    </row>
    <row r="106" spans="1:63" s="3" customFormat="1" ht="15" x14ac:dyDescent="0.25">
      <c r="A106" s="41"/>
      <c r="B106" s="42"/>
      <c r="C106" s="42"/>
      <c r="D106" s="42"/>
      <c r="E106" s="43" t="s">
        <v>190</v>
      </c>
      <c r="F106" s="43"/>
      <c r="G106" s="44"/>
      <c r="H106" s="45"/>
      <c r="I106" s="11"/>
      <c r="J106" s="11"/>
      <c r="K106" s="11"/>
      <c r="L106" s="46">
        <v>9730.01</v>
      </c>
      <c r="M106" s="47"/>
      <c r="N106" s="47"/>
      <c r="O106" s="48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191</v>
      </c>
      <c r="F107" s="43"/>
      <c r="G107" s="44"/>
      <c r="H107" s="45"/>
      <c r="I107" s="11"/>
      <c r="J107" s="11"/>
      <c r="K107" s="11"/>
      <c r="L107" s="46">
        <v>5573.5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160162.5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34.5" x14ac:dyDescent="0.25">
      <c r="A109" s="54" t="s">
        <v>110</v>
      </c>
      <c r="B109" s="55" t="s">
        <v>192</v>
      </c>
      <c r="C109" s="102" t="s">
        <v>193</v>
      </c>
      <c r="D109" s="102"/>
      <c r="E109" s="102"/>
      <c r="F109" s="56" t="s">
        <v>194</v>
      </c>
      <c r="G109" s="44" t="s">
        <v>195</v>
      </c>
      <c r="H109" s="57">
        <v>5.73</v>
      </c>
      <c r="I109" s="57"/>
      <c r="J109" s="57">
        <v>5.73</v>
      </c>
      <c r="K109" s="58"/>
      <c r="L109" s="57">
        <v>14439.6</v>
      </c>
      <c r="M109" s="57"/>
      <c r="N109" s="57"/>
      <c r="O109" s="59">
        <v>14439.6</v>
      </c>
      <c r="BG109" s="27"/>
      <c r="BH109" s="28"/>
      <c r="BI109" s="35"/>
      <c r="BJ109" s="35"/>
      <c r="BK109" s="19" t="s">
        <v>193</v>
      </c>
    </row>
    <row r="110" spans="1:63" s="3" customFormat="1" ht="22.5" x14ac:dyDescent="0.25">
      <c r="A110" s="54" t="s">
        <v>110</v>
      </c>
      <c r="B110" s="55" t="s">
        <v>196</v>
      </c>
      <c r="C110" s="102" t="s">
        <v>197</v>
      </c>
      <c r="D110" s="102"/>
      <c r="E110" s="102"/>
      <c r="F110" s="56" t="s">
        <v>91</v>
      </c>
      <c r="G110" s="44" t="s">
        <v>198</v>
      </c>
      <c r="H110" s="57">
        <v>2.44</v>
      </c>
      <c r="I110" s="57"/>
      <c r="J110" s="57">
        <v>2.44</v>
      </c>
      <c r="K110" s="58"/>
      <c r="L110" s="57">
        <v>819.84</v>
      </c>
      <c r="M110" s="57"/>
      <c r="N110" s="57"/>
      <c r="O110" s="59">
        <v>819.84</v>
      </c>
      <c r="BG110" s="27"/>
      <c r="BH110" s="28"/>
      <c r="BI110" s="35"/>
      <c r="BJ110" s="35"/>
      <c r="BK110" s="19" t="s">
        <v>197</v>
      </c>
    </row>
    <row r="111" spans="1:63" s="3" customFormat="1" ht="15" x14ac:dyDescent="0.25">
      <c r="A111" s="91" t="s">
        <v>199</v>
      </c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3"/>
      <c r="BG111" s="27"/>
      <c r="BH111" s="28" t="s">
        <v>199</v>
      </c>
      <c r="BI111" s="35"/>
      <c r="BJ111" s="35"/>
      <c r="BK111" s="19"/>
    </row>
    <row r="112" spans="1:63" s="3" customFormat="1" ht="180" x14ac:dyDescent="0.25">
      <c r="A112" s="29" t="s">
        <v>200</v>
      </c>
      <c r="B112" s="30" t="s">
        <v>201</v>
      </c>
      <c r="C112" s="94" t="s">
        <v>202</v>
      </c>
      <c r="D112" s="94"/>
      <c r="E112" s="94"/>
      <c r="F112" s="29" t="s">
        <v>185</v>
      </c>
      <c r="G112" s="53">
        <v>1.5840000000000001</v>
      </c>
      <c r="H112" s="33" t="s">
        <v>203</v>
      </c>
      <c r="I112" s="33" t="s">
        <v>204</v>
      </c>
      <c r="J112" s="33">
        <v>2946.41</v>
      </c>
      <c r="K112" s="31" t="s">
        <v>37</v>
      </c>
      <c r="L112" s="33">
        <v>56489.18</v>
      </c>
      <c r="M112" s="33">
        <v>13636.26</v>
      </c>
      <c r="N112" s="34" t="s">
        <v>205</v>
      </c>
      <c r="O112" s="33">
        <v>41303.949999999997</v>
      </c>
      <c r="BG112" s="27"/>
      <c r="BH112" s="28"/>
      <c r="BI112" s="35" t="s">
        <v>202</v>
      </c>
      <c r="BJ112" s="35"/>
      <c r="BK112" s="19"/>
    </row>
    <row r="113" spans="1:65" s="3" customFormat="1" ht="15" x14ac:dyDescent="0.25">
      <c r="A113" s="36"/>
      <c r="B113" s="37"/>
      <c r="C113" s="38" t="s">
        <v>206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40"/>
      <c r="BG113" s="27"/>
      <c r="BH113" s="28"/>
      <c r="BI113" s="35"/>
      <c r="BJ113" s="35"/>
      <c r="BK113" s="19"/>
    </row>
    <row r="114" spans="1:65" s="3" customFormat="1" ht="15" x14ac:dyDescent="0.25">
      <c r="A114" s="41"/>
      <c r="B114" s="42"/>
      <c r="C114" s="42"/>
      <c r="D114" s="42"/>
      <c r="E114" s="43" t="s">
        <v>207</v>
      </c>
      <c r="F114" s="43"/>
      <c r="G114" s="44"/>
      <c r="H114" s="45"/>
      <c r="I114" s="11"/>
      <c r="J114" s="11"/>
      <c r="K114" s="11"/>
      <c r="L114" s="46">
        <v>15172.5</v>
      </c>
      <c r="M114" s="47"/>
      <c r="N114" s="47"/>
      <c r="O114" s="48"/>
      <c r="BG114" s="27"/>
      <c r="BH114" s="28"/>
      <c r="BI114" s="35"/>
      <c r="BJ114" s="35"/>
      <c r="BK114" s="19"/>
    </row>
    <row r="115" spans="1:65" s="3" customFormat="1" ht="15" x14ac:dyDescent="0.25">
      <c r="A115" s="41"/>
      <c r="B115" s="42"/>
      <c r="C115" s="42"/>
      <c r="D115" s="42"/>
      <c r="E115" s="43" t="s">
        <v>208</v>
      </c>
      <c r="F115" s="43"/>
      <c r="G115" s="44"/>
      <c r="H115" s="45"/>
      <c r="I115" s="11"/>
      <c r="J115" s="11"/>
      <c r="K115" s="11"/>
      <c r="L115" s="46">
        <v>9517.2900000000009</v>
      </c>
      <c r="M115" s="47"/>
      <c r="N115" s="47"/>
      <c r="O115" s="48"/>
      <c r="BG115" s="27"/>
      <c r="BH115" s="28"/>
      <c r="BI115" s="35"/>
      <c r="BJ115" s="35"/>
      <c r="BK115" s="19"/>
    </row>
    <row r="116" spans="1:65" s="3" customFormat="1" ht="15" x14ac:dyDescent="0.25">
      <c r="A116" s="41"/>
      <c r="B116" s="42"/>
      <c r="C116" s="42"/>
      <c r="D116" s="42"/>
      <c r="E116" s="43" t="s">
        <v>42</v>
      </c>
      <c r="F116" s="43"/>
      <c r="G116" s="44"/>
      <c r="H116" s="45"/>
      <c r="I116" s="11"/>
      <c r="J116" s="11"/>
      <c r="K116" s="11"/>
      <c r="L116" s="46">
        <v>81178.97</v>
      </c>
      <c r="M116" s="47"/>
      <c r="N116" s="47"/>
      <c r="O116" s="48"/>
      <c r="BG116" s="27"/>
      <c r="BH116" s="28"/>
      <c r="BI116" s="35"/>
      <c r="BJ116" s="35"/>
      <c r="BK116" s="19"/>
    </row>
    <row r="117" spans="1:65" s="3" customFormat="1" ht="22.5" x14ac:dyDescent="0.25">
      <c r="A117" s="54" t="s">
        <v>110</v>
      </c>
      <c r="B117" s="55" t="s">
        <v>209</v>
      </c>
      <c r="C117" s="102" t="s">
        <v>210</v>
      </c>
      <c r="D117" s="102"/>
      <c r="E117" s="102"/>
      <c r="F117" s="56" t="s">
        <v>68</v>
      </c>
      <c r="G117" s="44" t="s">
        <v>211</v>
      </c>
      <c r="H117" s="57">
        <v>1946.91</v>
      </c>
      <c r="I117" s="57"/>
      <c r="J117" s="57">
        <v>1946.91</v>
      </c>
      <c r="K117" s="58"/>
      <c r="L117" s="57">
        <v>49.34</v>
      </c>
      <c r="M117" s="57"/>
      <c r="N117" s="57"/>
      <c r="O117" s="59">
        <v>49.34</v>
      </c>
      <c r="BG117" s="27"/>
      <c r="BH117" s="28"/>
      <c r="BI117" s="35"/>
      <c r="BJ117" s="35"/>
      <c r="BK117" s="19" t="s">
        <v>210</v>
      </c>
    </row>
    <row r="118" spans="1:65" s="3" customFormat="1" ht="23.25" x14ac:dyDescent="0.25">
      <c r="A118" s="54" t="s">
        <v>110</v>
      </c>
      <c r="B118" s="55" t="s">
        <v>212</v>
      </c>
      <c r="C118" s="102" t="s">
        <v>213</v>
      </c>
      <c r="D118" s="102"/>
      <c r="E118" s="102"/>
      <c r="F118" s="56" t="s">
        <v>68</v>
      </c>
      <c r="G118" s="44" t="s">
        <v>214</v>
      </c>
      <c r="H118" s="57">
        <v>11885.47</v>
      </c>
      <c r="I118" s="57"/>
      <c r="J118" s="57">
        <v>11885.47</v>
      </c>
      <c r="K118" s="58"/>
      <c r="L118" s="57">
        <v>4518.38</v>
      </c>
      <c r="M118" s="57"/>
      <c r="N118" s="57"/>
      <c r="O118" s="59">
        <v>4518.38</v>
      </c>
      <c r="BG118" s="27"/>
      <c r="BH118" s="28"/>
      <c r="BI118" s="35"/>
      <c r="BJ118" s="35"/>
      <c r="BK118" s="19" t="s">
        <v>213</v>
      </c>
    </row>
    <row r="119" spans="1:65" s="3" customFormat="1" ht="22.5" x14ac:dyDescent="0.25">
      <c r="A119" s="99" t="s">
        <v>93</v>
      </c>
      <c r="B119" s="100"/>
      <c r="C119" s="100"/>
      <c r="D119" s="100"/>
      <c r="E119" s="100"/>
      <c r="F119" s="100"/>
      <c r="G119" s="100"/>
      <c r="H119" s="100"/>
      <c r="I119" s="100"/>
      <c r="J119" s="100"/>
      <c r="K119" s="101"/>
      <c r="L119" s="33">
        <v>1047680.7</v>
      </c>
      <c r="M119" s="33">
        <v>77553.77</v>
      </c>
      <c r="N119" s="33" t="s">
        <v>215</v>
      </c>
      <c r="O119" s="33">
        <v>942006.39</v>
      </c>
      <c r="BG119" s="27"/>
      <c r="BH119" s="28"/>
      <c r="BI119" s="35"/>
      <c r="BJ119" s="35" t="s">
        <v>93</v>
      </c>
      <c r="BK119" s="19"/>
    </row>
    <row r="120" spans="1:65" s="3" customFormat="1" ht="15" x14ac:dyDescent="0.25">
      <c r="A120" s="99" t="s">
        <v>95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1"/>
      <c r="L120" s="33">
        <v>92734.14</v>
      </c>
      <c r="M120" s="33"/>
      <c r="N120" s="33"/>
      <c r="O120" s="33"/>
      <c r="BG120" s="27"/>
      <c r="BH120" s="28"/>
      <c r="BI120" s="35"/>
      <c r="BJ120" s="35" t="s">
        <v>95</v>
      </c>
      <c r="BK120" s="19"/>
    </row>
    <row r="121" spans="1:65" s="3" customFormat="1" ht="15" x14ac:dyDescent="0.25">
      <c r="A121" s="99" t="s">
        <v>96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1"/>
      <c r="L121" s="33">
        <v>54171.25</v>
      </c>
      <c r="M121" s="33"/>
      <c r="N121" s="33"/>
      <c r="O121" s="33"/>
      <c r="BG121" s="27"/>
      <c r="BH121" s="28"/>
      <c r="BI121" s="35"/>
      <c r="BJ121" s="35" t="s">
        <v>96</v>
      </c>
      <c r="BK121" s="19"/>
    </row>
    <row r="122" spans="1:65" s="3" customFormat="1" ht="15" x14ac:dyDescent="0.25">
      <c r="A122" s="99" t="s">
        <v>216</v>
      </c>
      <c r="B122" s="100"/>
      <c r="C122" s="100"/>
      <c r="D122" s="100"/>
      <c r="E122" s="100"/>
      <c r="F122" s="100"/>
      <c r="G122" s="100"/>
      <c r="H122" s="100"/>
      <c r="I122" s="100"/>
      <c r="J122" s="100"/>
      <c r="K122" s="101"/>
      <c r="L122" s="33">
        <v>1194586.0900000001</v>
      </c>
      <c r="M122" s="33"/>
      <c r="N122" s="33"/>
      <c r="O122" s="33"/>
      <c r="BG122" s="27"/>
      <c r="BH122" s="28"/>
      <c r="BI122" s="35"/>
      <c r="BJ122" s="35" t="s">
        <v>216</v>
      </c>
      <c r="BK122" s="19"/>
    </row>
    <row r="123" spans="1:65" s="3" customFormat="1" ht="22.5" x14ac:dyDescent="0.25">
      <c r="A123" s="99" t="s">
        <v>217</v>
      </c>
      <c r="B123" s="100"/>
      <c r="C123" s="100"/>
      <c r="D123" s="100"/>
      <c r="E123" s="100"/>
      <c r="F123" s="100"/>
      <c r="G123" s="100"/>
      <c r="H123" s="100"/>
      <c r="I123" s="100"/>
      <c r="J123" s="100"/>
      <c r="K123" s="101"/>
      <c r="L123" s="33">
        <v>5199854.66</v>
      </c>
      <c r="M123" s="33">
        <v>116423.09</v>
      </c>
      <c r="N123" s="33" t="s">
        <v>218</v>
      </c>
      <c r="O123" s="33">
        <v>4572480.51</v>
      </c>
      <c r="BL123" s="35" t="s">
        <v>217</v>
      </c>
    </row>
    <row r="124" spans="1:65" s="3" customFormat="1" ht="15" x14ac:dyDescent="0.25">
      <c r="A124" s="99" t="s">
        <v>95</v>
      </c>
      <c r="B124" s="100"/>
      <c r="C124" s="100"/>
      <c r="D124" s="100"/>
      <c r="E124" s="100"/>
      <c r="F124" s="100"/>
      <c r="G124" s="100"/>
      <c r="H124" s="100"/>
      <c r="I124" s="100"/>
      <c r="J124" s="100"/>
      <c r="K124" s="101"/>
      <c r="L124" s="33">
        <v>156225.04999999999</v>
      </c>
      <c r="M124" s="33"/>
      <c r="N124" s="33"/>
      <c r="O124" s="33"/>
      <c r="BL124" s="35" t="s">
        <v>95</v>
      </c>
    </row>
    <row r="125" spans="1:65" s="3" customFormat="1" ht="15" x14ac:dyDescent="0.25">
      <c r="A125" s="103" t="s">
        <v>219</v>
      </c>
      <c r="B125" s="104"/>
      <c r="C125" s="104"/>
      <c r="D125" s="104"/>
      <c r="E125" s="104"/>
      <c r="F125" s="104"/>
      <c r="G125" s="104"/>
      <c r="H125" s="104"/>
      <c r="I125" s="104"/>
      <c r="J125" s="104"/>
      <c r="K125" s="105"/>
      <c r="L125" s="60"/>
      <c r="M125" s="60"/>
      <c r="N125" s="60"/>
      <c r="O125" s="60"/>
      <c r="BL125" s="35"/>
      <c r="BM125" s="2" t="s">
        <v>219</v>
      </c>
    </row>
    <row r="126" spans="1:65" s="3" customFormat="1" ht="15" x14ac:dyDescent="0.25">
      <c r="A126" s="103" t="s">
        <v>220</v>
      </c>
      <c r="B126" s="104"/>
      <c r="C126" s="104"/>
      <c r="D126" s="104"/>
      <c r="E126" s="104"/>
      <c r="F126" s="104"/>
      <c r="G126" s="104"/>
      <c r="H126" s="104"/>
      <c r="I126" s="104"/>
      <c r="J126" s="104"/>
      <c r="K126" s="105"/>
      <c r="L126" s="60">
        <v>2562.2600000000002</v>
      </c>
      <c r="M126" s="60"/>
      <c r="N126" s="60"/>
      <c r="O126" s="60"/>
      <c r="BL126" s="35"/>
      <c r="BM126" s="2" t="s">
        <v>220</v>
      </c>
    </row>
    <row r="127" spans="1:65" s="3" customFormat="1" ht="15" x14ac:dyDescent="0.25">
      <c r="A127" s="103" t="s">
        <v>221</v>
      </c>
      <c r="B127" s="104"/>
      <c r="C127" s="104"/>
      <c r="D127" s="104"/>
      <c r="E127" s="104"/>
      <c r="F127" s="104"/>
      <c r="G127" s="104"/>
      <c r="H127" s="104"/>
      <c r="I127" s="104"/>
      <c r="J127" s="104"/>
      <c r="K127" s="105"/>
      <c r="L127" s="60">
        <v>12170.4</v>
      </c>
      <c r="M127" s="60"/>
      <c r="N127" s="60"/>
      <c r="O127" s="60"/>
      <c r="BL127" s="35"/>
      <c r="BM127" s="2" t="s">
        <v>221</v>
      </c>
    </row>
    <row r="128" spans="1:65" s="3" customFormat="1" ht="15" x14ac:dyDescent="0.25">
      <c r="A128" s="103" t="s">
        <v>222</v>
      </c>
      <c r="B128" s="104"/>
      <c r="C128" s="104"/>
      <c r="D128" s="104"/>
      <c r="E128" s="104"/>
      <c r="F128" s="104"/>
      <c r="G128" s="104"/>
      <c r="H128" s="104"/>
      <c r="I128" s="104"/>
      <c r="J128" s="104"/>
      <c r="K128" s="105"/>
      <c r="L128" s="60">
        <v>4340.66</v>
      </c>
      <c r="M128" s="60"/>
      <c r="N128" s="60"/>
      <c r="O128" s="60"/>
      <c r="BL128" s="35"/>
      <c r="BM128" s="2" t="s">
        <v>222</v>
      </c>
    </row>
    <row r="129" spans="1:65" s="3" customFormat="1" ht="15" x14ac:dyDescent="0.25">
      <c r="A129" s="103" t="s">
        <v>223</v>
      </c>
      <c r="B129" s="104"/>
      <c r="C129" s="104"/>
      <c r="D129" s="104"/>
      <c r="E129" s="104"/>
      <c r="F129" s="104"/>
      <c r="G129" s="104"/>
      <c r="H129" s="104"/>
      <c r="I129" s="104"/>
      <c r="J129" s="104"/>
      <c r="K129" s="105"/>
      <c r="L129" s="60">
        <v>2825.06</v>
      </c>
      <c r="M129" s="60"/>
      <c r="N129" s="60"/>
      <c r="O129" s="60"/>
      <c r="BL129" s="35"/>
      <c r="BM129" s="2" t="s">
        <v>223</v>
      </c>
    </row>
    <row r="130" spans="1:65" s="3" customFormat="1" ht="15" x14ac:dyDescent="0.25">
      <c r="A130" s="103" t="s">
        <v>224</v>
      </c>
      <c r="B130" s="104"/>
      <c r="C130" s="104"/>
      <c r="D130" s="104"/>
      <c r="E130" s="104"/>
      <c r="F130" s="104"/>
      <c r="G130" s="104"/>
      <c r="H130" s="104"/>
      <c r="I130" s="104"/>
      <c r="J130" s="104"/>
      <c r="K130" s="105"/>
      <c r="L130" s="60">
        <v>60381.06</v>
      </c>
      <c r="M130" s="60"/>
      <c r="N130" s="60"/>
      <c r="O130" s="60"/>
      <c r="BL130" s="35"/>
      <c r="BM130" s="2" t="s">
        <v>224</v>
      </c>
    </row>
    <row r="131" spans="1:65" s="3" customFormat="1" ht="15" x14ac:dyDescent="0.25">
      <c r="A131" s="103" t="s">
        <v>225</v>
      </c>
      <c r="B131" s="104"/>
      <c r="C131" s="104"/>
      <c r="D131" s="104"/>
      <c r="E131" s="104"/>
      <c r="F131" s="104"/>
      <c r="G131" s="104"/>
      <c r="H131" s="104"/>
      <c r="I131" s="104"/>
      <c r="J131" s="104"/>
      <c r="K131" s="105"/>
      <c r="L131" s="60">
        <v>9730.01</v>
      </c>
      <c r="M131" s="60"/>
      <c r="N131" s="60"/>
      <c r="O131" s="60"/>
      <c r="BL131" s="35"/>
      <c r="BM131" s="2" t="s">
        <v>225</v>
      </c>
    </row>
    <row r="132" spans="1:65" s="3" customFormat="1" ht="15" x14ac:dyDescent="0.25">
      <c r="A132" s="103" t="s">
        <v>226</v>
      </c>
      <c r="B132" s="104"/>
      <c r="C132" s="104"/>
      <c r="D132" s="104"/>
      <c r="E132" s="104"/>
      <c r="F132" s="104"/>
      <c r="G132" s="104"/>
      <c r="H132" s="104"/>
      <c r="I132" s="104"/>
      <c r="J132" s="104"/>
      <c r="K132" s="105"/>
      <c r="L132" s="60">
        <v>15172.5</v>
      </c>
      <c r="M132" s="60"/>
      <c r="N132" s="60"/>
      <c r="O132" s="60"/>
      <c r="BL132" s="35"/>
      <c r="BM132" s="2" t="s">
        <v>226</v>
      </c>
    </row>
    <row r="133" spans="1:65" s="3" customFormat="1" ht="15" x14ac:dyDescent="0.25">
      <c r="A133" s="103" t="s">
        <v>227</v>
      </c>
      <c r="B133" s="104"/>
      <c r="C133" s="104"/>
      <c r="D133" s="104"/>
      <c r="E133" s="104"/>
      <c r="F133" s="104"/>
      <c r="G133" s="104"/>
      <c r="H133" s="104"/>
      <c r="I133" s="104"/>
      <c r="J133" s="104"/>
      <c r="K133" s="105"/>
      <c r="L133" s="60">
        <v>46979.85</v>
      </c>
      <c r="M133" s="60"/>
      <c r="N133" s="60"/>
      <c r="O133" s="60"/>
      <c r="BL133" s="35"/>
      <c r="BM133" s="2" t="s">
        <v>227</v>
      </c>
    </row>
    <row r="134" spans="1:65" s="3" customFormat="1" ht="15" x14ac:dyDescent="0.25">
      <c r="A134" s="103" t="s">
        <v>228</v>
      </c>
      <c r="B134" s="104"/>
      <c r="C134" s="104"/>
      <c r="D134" s="104"/>
      <c r="E134" s="104"/>
      <c r="F134" s="104"/>
      <c r="G134" s="104"/>
      <c r="H134" s="104"/>
      <c r="I134" s="104"/>
      <c r="J134" s="104"/>
      <c r="K134" s="105"/>
      <c r="L134" s="60">
        <v>2063.25</v>
      </c>
      <c r="M134" s="60"/>
      <c r="N134" s="60"/>
      <c r="O134" s="60"/>
      <c r="BL134" s="35"/>
      <c r="BM134" s="2" t="s">
        <v>228</v>
      </c>
    </row>
    <row r="135" spans="1:65" s="3" customFormat="1" ht="15" x14ac:dyDescent="0.25">
      <c r="A135" s="99" t="s">
        <v>96</v>
      </c>
      <c r="B135" s="100"/>
      <c r="C135" s="100"/>
      <c r="D135" s="100"/>
      <c r="E135" s="100"/>
      <c r="F135" s="100"/>
      <c r="G135" s="100"/>
      <c r="H135" s="100"/>
      <c r="I135" s="100"/>
      <c r="J135" s="100"/>
      <c r="K135" s="101"/>
      <c r="L135" s="33">
        <v>89919.02</v>
      </c>
      <c r="M135" s="33"/>
      <c r="N135" s="33"/>
      <c r="O135" s="33"/>
      <c r="BL135" s="35" t="s">
        <v>96</v>
      </c>
    </row>
    <row r="136" spans="1:65" s="3" customFormat="1" ht="15" x14ac:dyDescent="0.25">
      <c r="A136" s="103" t="s">
        <v>219</v>
      </c>
      <c r="B136" s="104"/>
      <c r="C136" s="104"/>
      <c r="D136" s="104"/>
      <c r="E136" s="104"/>
      <c r="F136" s="104"/>
      <c r="G136" s="104"/>
      <c r="H136" s="104"/>
      <c r="I136" s="104"/>
      <c r="J136" s="104"/>
      <c r="K136" s="105"/>
      <c r="L136" s="60"/>
      <c r="M136" s="60"/>
      <c r="N136" s="60"/>
      <c r="O136" s="60"/>
      <c r="BL136" s="35"/>
      <c r="BM136" s="2" t="s">
        <v>219</v>
      </c>
    </row>
    <row r="137" spans="1:65" s="3" customFormat="1" ht="15" x14ac:dyDescent="0.25">
      <c r="A137" s="103" t="s">
        <v>229</v>
      </c>
      <c r="B137" s="104"/>
      <c r="C137" s="104"/>
      <c r="D137" s="104"/>
      <c r="E137" s="104"/>
      <c r="F137" s="104"/>
      <c r="G137" s="104"/>
      <c r="H137" s="104"/>
      <c r="I137" s="104"/>
      <c r="J137" s="104"/>
      <c r="K137" s="105"/>
      <c r="L137" s="60">
        <v>1193.3800000000001</v>
      </c>
      <c r="M137" s="60"/>
      <c r="N137" s="60"/>
      <c r="O137" s="60"/>
      <c r="BL137" s="35"/>
      <c r="BM137" s="2" t="s">
        <v>229</v>
      </c>
    </row>
    <row r="138" spans="1:65" s="3" customFormat="1" ht="15" x14ac:dyDescent="0.25">
      <c r="A138" s="103" t="s">
        <v>230</v>
      </c>
      <c r="B138" s="104"/>
      <c r="C138" s="104"/>
      <c r="D138" s="104"/>
      <c r="E138" s="104"/>
      <c r="F138" s="104"/>
      <c r="G138" s="104"/>
      <c r="H138" s="104"/>
      <c r="I138" s="104"/>
      <c r="J138" s="104"/>
      <c r="K138" s="105"/>
      <c r="L138" s="60">
        <v>5469.84</v>
      </c>
      <c r="M138" s="60"/>
      <c r="N138" s="60"/>
      <c r="O138" s="60"/>
      <c r="BL138" s="35"/>
      <c r="BM138" s="2" t="s">
        <v>230</v>
      </c>
    </row>
    <row r="139" spans="1:65" s="3" customFormat="1" ht="15" x14ac:dyDescent="0.25">
      <c r="A139" s="103" t="s">
        <v>231</v>
      </c>
      <c r="B139" s="104"/>
      <c r="C139" s="104"/>
      <c r="D139" s="104"/>
      <c r="E139" s="104"/>
      <c r="F139" s="104"/>
      <c r="G139" s="104"/>
      <c r="H139" s="104"/>
      <c r="I139" s="104"/>
      <c r="J139" s="104"/>
      <c r="K139" s="105"/>
      <c r="L139" s="60">
        <v>2170.33</v>
      </c>
      <c r="M139" s="60"/>
      <c r="N139" s="60"/>
      <c r="O139" s="60"/>
      <c r="BL139" s="35"/>
      <c r="BM139" s="2" t="s">
        <v>231</v>
      </c>
    </row>
    <row r="140" spans="1:65" s="3" customFormat="1" ht="15" x14ac:dyDescent="0.25">
      <c r="A140" s="103" t="s">
        <v>232</v>
      </c>
      <c r="B140" s="104"/>
      <c r="C140" s="104"/>
      <c r="D140" s="104"/>
      <c r="E140" s="104"/>
      <c r="F140" s="104"/>
      <c r="G140" s="104"/>
      <c r="H140" s="104"/>
      <c r="I140" s="104"/>
      <c r="J140" s="104"/>
      <c r="K140" s="105"/>
      <c r="L140" s="60">
        <v>36006.300000000003</v>
      </c>
      <c r="M140" s="60"/>
      <c r="N140" s="60"/>
      <c r="O140" s="60"/>
      <c r="BL140" s="35"/>
      <c r="BM140" s="2" t="s">
        <v>232</v>
      </c>
    </row>
    <row r="141" spans="1:65" s="3" customFormat="1" ht="15" x14ac:dyDescent="0.25">
      <c r="A141" s="103" t="s">
        <v>233</v>
      </c>
      <c r="B141" s="104"/>
      <c r="C141" s="104"/>
      <c r="D141" s="104"/>
      <c r="E141" s="104"/>
      <c r="F141" s="104"/>
      <c r="G141" s="104"/>
      <c r="H141" s="104"/>
      <c r="I141" s="104"/>
      <c r="J141" s="104"/>
      <c r="K141" s="105"/>
      <c r="L141" s="60">
        <v>5573.5</v>
      </c>
      <c r="M141" s="60"/>
      <c r="N141" s="60"/>
      <c r="O141" s="60"/>
      <c r="BL141" s="35"/>
      <c r="BM141" s="2" t="s">
        <v>233</v>
      </c>
    </row>
    <row r="142" spans="1:65" s="3" customFormat="1" ht="15" x14ac:dyDescent="0.25">
      <c r="A142" s="103" t="s">
        <v>234</v>
      </c>
      <c r="B142" s="104"/>
      <c r="C142" s="104"/>
      <c r="D142" s="104"/>
      <c r="E142" s="104"/>
      <c r="F142" s="104"/>
      <c r="G142" s="104"/>
      <c r="H142" s="104"/>
      <c r="I142" s="104"/>
      <c r="J142" s="104"/>
      <c r="K142" s="105"/>
      <c r="L142" s="60">
        <v>9517.2900000000009</v>
      </c>
      <c r="M142" s="60"/>
      <c r="N142" s="60"/>
      <c r="O142" s="60"/>
      <c r="BL142" s="35"/>
      <c r="BM142" s="2" t="s">
        <v>234</v>
      </c>
    </row>
    <row r="143" spans="1:65" s="3" customFormat="1" ht="15" x14ac:dyDescent="0.25">
      <c r="A143" s="103" t="s">
        <v>235</v>
      </c>
      <c r="B143" s="104"/>
      <c r="C143" s="104"/>
      <c r="D143" s="104"/>
      <c r="E143" s="104"/>
      <c r="F143" s="104"/>
      <c r="G143" s="104"/>
      <c r="H143" s="104"/>
      <c r="I143" s="104"/>
      <c r="J143" s="104"/>
      <c r="K143" s="105"/>
      <c r="L143" s="60">
        <v>28107.599999999999</v>
      </c>
      <c r="M143" s="60"/>
      <c r="N143" s="60"/>
      <c r="O143" s="60"/>
      <c r="BL143" s="35"/>
      <c r="BM143" s="2" t="s">
        <v>235</v>
      </c>
    </row>
    <row r="144" spans="1:65" s="3" customFormat="1" ht="15" x14ac:dyDescent="0.25">
      <c r="A144" s="103" t="s">
        <v>236</v>
      </c>
      <c r="B144" s="104"/>
      <c r="C144" s="104"/>
      <c r="D144" s="104"/>
      <c r="E144" s="104"/>
      <c r="F144" s="104"/>
      <c r="G144" s="104"/>
      <c r="H144" s="104"/>
      <c r="I144" s="104"/>
      <c r="J144" s="104"/>
      <c r="K144" s="105"/>
      <c r="L144" s="60">
        <v>1880.78</v>
      </c>
      <c r="M144" s="60"/>
      <c r="N144" s="60"/>
      <c r="O144" s="60"/>
      <c r="BL144" s="35"/>
      <c r="BM144" s="2" t="s">
        <v>236</v>
      </c>
    </row>
    <row r="145" spans="1:65" s="3" customFormat="1" ht="15" x14ac:dyDescent="0.25">
      <c r="A145" s="99" t="s">
        <v>237</v>
      </c>
      <c r="B145" s="100"/>
      <c r="C145" s="100"/>
      <c r="D145" s="100"/>
      <c r="E145" s="100"/>
      <c r="F145" s="100"/>
      <c r="G145" s="100"/>
      <c r="H145" s="100"/>
      <c r="I145" s="100"/>
      <c r="J145" s="100"/>
      <c r="K145" s="101"/>
      <c r="L145" s="33"/>
      <c r="M145" s="33"/>
      <c r="N145" s="33"/>
      <c r="O145" s="33"/>
      <c r="BL145" s="35" t="s">
        <v>237</v>
      </c>
    </row>
    <row r="146" spans="1:65" s="3" customFormat="1" ht="15" x14ac:dyDescent="0.25">
      <c r="A146" s="103" t="s">
        <v>238</v>
      </c>
      <c r="B146" s="104"/>
      <c r="C146" s="104"/>
      <c r="D146" s="104"/>
      <c r="E146" s="104"/>
      <c r="F146" s="104"/>
      <c r="G146" s="104"/>
      <c r="H146" s="104"/>
      <c r="I146" s="104"/>
      <c r="J146" s="104"/>
      <c r="K146" s="105"/>
      <c r="L146" s="60"/>
      <c r="M146" s="60"/>
      <c r="N146" s="60"/>
      <c r="O146" s="60"/>
      <c r="BL146" s="35"/>
      <c r="BM146" s="2" t="s">
        <v>238</v>
      </c>
    </row>
    <row r="147" spans="1:65" s="3" customFormat="1" ht="22.5" x14ac:dyDescent="0.25">
      <c r="A147" s="103" t="s">
        <v>239</v>
      </c>
      <c r="B147" s="104"/>
      <c r="C147" s="104"/>
      <c r="D147" s="104"/>
      <c r="E147" s="104"/>
      <c r="F147" s="104"/>
      <c r="G147" s="104"/>
      <c r="H147" s="104"/>
      <c r="I147" s="104"/>
      <c r="J147" s="104"/>
      <c r="K147" s="105"/>
      <c r="L147" s="60">
        <v>183484.65</v>
      </c>
      <c r="M147" s="60"/>
      <c r="N147" s="60" t="s">
        <v>240</v>
      </c>
      <c r="O147" s="60">
        <v>170371.09</v>
      </c>
      <c r="BL147" s="35"/>
      <c r="BM147" s="2" t="s">
        <v>239</v>
      </c>
    </row>
    <row r="148" spans="1:65" s="3" customFormat="1" ht="15" x14ac:dyDescent="0.25">
      <c r="A148" s="103" t="s">
        <v>241</v>
      </c>
      <c r="B148" s="104"/>
      <c r="C148" s="104"/>
      <c r="D148" s="104"/>
      <c r="E148" s="104"/>
      <c r="F148" s="104"/>
      <c r="G148" s="104"/>
      <c r="H148" s="104"/>
      <c r="I148" s="104"/>
      <c r="J148" s="104"/>
      <c r="K148" s="105"/>
      <c r="L148" s="60">
        <v>4340.66</v>
      </c>
      <c r="M148" s="60"/>
      <c r="N148" s="60"/>
      <c r="O148" s="60"/>
      <c r="BL148" s="35"/>
      <c r="BM148" s="2" t="s">
        <v>241</v>
      </c>
    </row>
    <row r="149" spans="1:65" s="3" customFormat="1" ht="15" x14ac:dyDescent="0.25">
      <c r="A149" s="103" t="s">
        <v>242</v>
      </c>
      <c r="B149" s="104"/>
      <c r="C149" s="104"/>
      <c r="D149" s="104"/>
      <c r="E149" s="104"/>
      <c r="F149" s="104"/>
      <c r="G149" s="104"/>
      <c r="H149" s="104"/>
      <c r="I149" s="104"/>
      <c r="J149" s="104"/>
      <c r="K149" s="105"/>
      <c r="L149" s="60">
        <v>2170.33</v>
      </c>
      <c r="M149" s="60"/>
      <c r="N149" s="60"/>
      <c r="O149" s="60"/>
      <c r="BL149" s="35"/>
      <c r="BM149" s="2" t="s">
        <v>242</v>
      </c>
    </row>
    <row r="150" spans="1:65" s="3" customFormat="1" ht="15" x14ac:dyDescent="0.25">
      <c r="A150" s="103" t="s">
        <v>243</v>
      </c>
      <c r="B150" s="104"/>
      <c r="C150" s="104"/>
      <c r="D150" s="104"/>
      <c r="E150" s="104"/>
      <c r="F150" s="104"/>
      <c r="G150" s="104"/>
      <c r="H150" s="104"/>
      <c r="I150" s="104"/>
      <c r="J150" s="104"/>
      <c r="K150" s="105"/>
      <c r="L150" s="60">
        <v>189995.64</v>
      </c>
      <c r="M150" s="60"/>
      <c r="N150" s="60"/>
      <c r="O150" s="60"/>
      <c r="BL150" s="35"/>
      <c r="BM150" s="2" t="s">
        <v>243</v>
      </c>
    </row>
    <row r="151" spans="1:65" s="3" customFormat="1" ht="15" x14ac:dyDescent="0.25">
      <c r="A151" s="103" t="s">
        <v>244</v>
      </c>
      <c r="B151" s="104"/>
      <c r="C151" s="104"/>
      <c r="D151" s="104"/>
      <c r="E151" s="104"/>
      <c r="F151" s="104"/>
      <c r="G151" s="104"/>
      <c r="H151" s="104"/>
      <c r="I151" s="104"/>
      <c r="J151" s="104"/>
      <c r="K151" s="105"/>
      <c r="L151" s="60"/>
      <c r="M151" s="60"/>
      <c r="N151" s="60"/>
      <c r="O151" s="60"/>
      <c r="BL151" s="35"/>
      <c r="BM151" s="2" t="s">
        <v>244</v>
      </c>
    </row>
    <row r="152" spans="1:65" s="3" customFormat="1" ht="15" x14ac:dyDescent="0.25">
      <c r="A152" s="103" t="s">
        <v>245</v>
      </c>
      <c r="B152" s="104"/>
      <c r="C152" s="104"/>
      <c r="D152" s="104"/>
      <c r="E152" s="104"/>
      <c r="F152" s="104"/>
      <c r="G152" s="104"/>
      <c r="H152" s="104"/>
      <c r="I152" s="104"/>
      <c r="J152" s="104"/>
      <c r="K152" s="105"/>
      <c r="L152" s="60">
        <v>437017.78</v>
      </c>
      <c r="M152" s="60"/>
      <c r="N152" s="60">
        <v>437017.78</v>
      </c>
      <c r="O152" s="60"/>
      <c r="BL152" s="35"/>
      <c r="BM152" s="2" t="s">
        <v>245</v>
      </c>
    </row>
    <row r="153" spans="1:65" s="3" customFormat="1" ht="15" x14ac:dyDescent="0.25">
      <c r="A153" s="103" t="s">
        <v>246</v>
      </c>
      <c r="B153" s="104"/>
      <c r="C153" s="104"/>
      <c r="D153" s="104"/>
      <c r="E153" s="104"/>
      <c r="F153" s="104"/>
      <c r="G153" s="104"/>
      <c r="H153" s="104"/>
      <c r="I153" s="104"/>
      <c r="J153" s="104"/>
      <c r="K153" s="105"/>
      <c r="L153" s="60"/>
      <c r="M153" s="60"/>
      <c r="N153" s="60"/>
      <c r="O153" s="60"/>
      <c r="BL153" s="35"/>
      <c r="BM153" s="2" t="s">
        <v>246</v>
      </c>
    </row>
    <row r="154" spans="1:65" s="3" customFormat="1" ht="15" x14ac:dyDescent="0.25">
      <c r="A154" s="103" t="s">
        <v>247</v>
      </c>
      <c r="B154" s="104"/>
      <c r="C154" s="104"/>
      <c r="D154" s="104"/>
      <c r="E154" s="104"/>
      <c r="F154" s="104"/>
      <c r="G154" s="104"/>
      <c r="H154" s="104"/>
      <c r="I154" s="104"/>
      <c r="J154" s="104"/>
      <c r="K154" s="105"/>
      <c r="L154" s="60">
        <v>13674.61</v>
      </c>
      <c r="M154" s="60">
        <v>13674.61</v>
      </c>
      <c r="N154" s="60"/>
      <c r="O154" s="60"/>
      <c r="BL154" s="35"/>
      <c r="BM154" s="2" t="s">
        <v>247</v>
      </c>
    </row>
    <row r="155" spans="1:65" s="3" customFormat="1" ht="15" x14ac:dyDescent="0.25">
      <c r="A155" s="103" t="s">
        <v>248</v>
      </c>
      <c r="B155" s="104"/>
      <c r="C155" s="104"/>
      <c r="D155" s="104"/>
      <c r="E155" s="104"/>
      <c r="F155" s="104"/>
      <c r="G155" s="104"/>
      <c r="H155" s="104"/>
      <c r="I155" s="104"/>
      <c r="J155" s="104"/>
      <c r="K155" s="105"/>
      <c r="L155" s="60">
        <v>12170.4</v>
      </c>
      <c r="M155" s="60"/>
      <c r="N155" s="60"/>
      <c r="O155" s="60"/>
      <c r="BL155" s="35"/>
      <c r="BM155" s="2" t="s">
        <v>248</v>
      </c>
    </row>
    <row r="156" spans="1:65" s="3" customFormat="1" ht="15" x14ac:dyDescent="0.25">
      <c r="A156" s="103" t="s">
        <v>249</v>
      </c>
      <c r="B156" s="104"/>
      <c r="C156" s="104"/>
      <c r="D156" s="104"/>
      <c r="E156" s="104"/>
      <c r="F156" s="104"/>
      <c r="G156" s="104"/>
      <c r="H156" s="104"/>
      <c r="I156" s="104"/>
      <c r="J156" s="104"/>
      <c r="K156" s="105"/>
      <c r="L156" s="60">
        <v>5469.84</v>
      </c>
      <c r="M156" s="60"/>
      <c r="N156" s="60"/>
      <c r="O156" s="60"/>
      <c r="BL156" s="35"/>
      <c r="BM156" s="2" t="s">
        <v>249</v>
      </c>
    </row>
    <row r="157" spans="1:65" s="3" customFormat="1" ht="15" x14ac:dyDescent="0.25">
      <c r="A157" s="103" t="s">
        <v>243</v>
      </c>
      <c r="B157" s="104"/>
      <c r="C157" s="104"/>
      <c r="D157" s="104"/>
      <c r="E157" s="104"/>
      <c r="F157" s="104"/>
      <c r="G157" s="104"/>
      <c r="H157" s="104"/>
      <c r="I157" s="104"/>
      <c r="J157" s="104"/>
      <c r="K157" s="105"/>
      <c r="L157" s="60">
        <v>31314.85</v>
      </c>
      <c r="M157" s="60"/>
      <c r="N157" s="60"/>
      <c r="O157" s="60"/>
      <c r="BL157" s="35"/>
      <c r="BM157" s="2" t="s">
        <v>243</v>
      </c>
    </row>
    <row r="158" spans="1:65" s="3" customFormat="1" ht="15" x14ac:dyDescent="0.25">
      <c r="A158" s="103" t="s">
        <v>250</v>
      </c>
      <c r="B158" s="104"/>
      <c r="C158" s="104"/>
      <c r="D158" s="104"/>
      <c r="E158" s="104"/>
      <c r="F158" s="104"/>
      <c r="G158" s="104"/>
      <c r="H158" s="104"/>
      <c r="I158" s="104"/>
      <c r="J158" s="104"/>
      <c r="K158" s="105"/>
      <c r="L158" s="60"/>
      <c r="M158" s="60"/>
      <c r="N158" s="60"/>
      <c r="O158" s="60"/>
      <c r="BL158" s="35"/>
      <c r="BM158" s="2" t="s">
        <v>250</v>
      </c>
    </row>
    <row r="159" spans="1:65" s="3" customFormat="1" ht="15" x14ac:dyDescent="0.25">
      <c r="A159" s="103" t="s">
        <v>251</v>
      </c>
      <c r="B159" s="104"/>
      <c r="C159" s="104"/>
      <c r="D159" s="104"/>
      <c r="E159" s="104"/>
      <c r="F159" s="104"/>
      <c r="G159" s="104"/>
      <c r="H159" s="104"/>
      <c r="I159" s="104"/>
      <c r="J159" s="104"/>
      <c r="K159" s="105"/>
      <c r="L159" s="60">
        <v>1508.82</v>
      </c>
      <c r="M159" s="60"/>
      <c r="N159" s="60">
        <v>1508.82</v>
      </c>
      <c r="O159" s="60"/>
      <c r="BL159" s="35"/>
      <c r="BM159" s="2" t="s">
        <v>251</v>
      </c>
    </row>
    <row r="160" spans="1:65" s="3" customFormat="1" ht="15" x14ac:dyDescent="0.25">
      <c r="A160" s="103" t="s">
        <v>252</v>
      </c>
      <c r="B160" s="104"/>
      <c r="C160" s="104"/>
      <c r="D160" s="104"/>
      <c r="E160" s="104"/>
      <c r="F160" s="104"/>
      <c r="G160" s="104"/>
      <c r="H160" s="104"/>
      <c r="I160" s="104"/>
      <c r="J160" s="104"/>
      <c r="K160" s="105"/>
      <c r="L160" s="60"/>
      <c r="M160" s="60"/>
      <c r="N160" s="60"/>
      <c r="O160" s="60"/>
      <c r="BL160" s="35"/>
      <c r="BM160" s="2" t="s">
        <v>252</v>
      </c>
    </row>
    <row r="161" spans="1:65" s="3" customFormat="1" ht="22.5" x14ac:dyDescent="0.25">
      <c r="A161" s="103" t="s">
        <v>253</v>
      </c>
      <c r="B161" s="104"/>
      <c r="C161" s="104"/>
      <c r="D161" s="104"/>
      <c r="E161" s="104"/>
      <c r="F161" s="104"/>
      <c r="G161" s="104"/>
      <c r="H161" s="104"/>
      <c r="I161" s="104"/>
      <c r="J161" s="104"/>
      <c r="K161" s="105"/>
      <c r="L161" s="60">
        <v>3516488.1</v>
      </c>
      <c r="M161" s="60">
        <v>25194.71</v>
      </c>
      <c r="N161" s="60" t="s">
        <v>71</v>
      </c>
      <c r="O161" s="60">
        <v>3460103.03</v>
      </c>
      <c r="BL161" s="35"/>
      <c r="BM161" s="2" t="s">
        <v>253</v>
      </c>
    </row>
    <row r="162" spans="1:65" s="3" customFormat="1" ht="15" x14ac:dyDescent="0.25">
      <c r="A162" s="103" t="s">
        <v>254</v>
      </c>
      <c r="B162" s="104"/>
      <c r="C162" s="104"/>
      <c r="D162" s="104"/>
      <c r="E162" s="104"/>
      <c r="F162" s="104"/>
      <c r="G162" s="104"/>
      <c r="H162" s="104"/>
      <c r="I162" s="104"/>
      <c r="J162" s="104"/>
      <c r="K162" s="105"/>
      <c r="L162" s="60">
        <v>46979.85</v>
      </c>
      <c r="M162" s="60"/>
      <c r="N162" s="60"/>
      <c r="O162" s="60"/>
      <c r="BL162" s="35"/>
      <c r="BM162" s="2" t="s">
        <v>254</v>
      </c>
    </row>
    <row r="163" spans="1:65" s="3" customFormat="1" ht="15" x14ac:dyDescent="0.25">
      <c r="A163" s="103" t="s">
        <v>255</v>
      </c>
      <c r="B163" s="104"/>
      <c r="C163" s="104"/>
      <c r="D163" s="104"/>
      <c r="E163" s="104"/>
      <c r="F163" s="104"/>
      <c r="G163" s="104"/>
      <c r="H163" s="104"/>
      <c r="I163" s="104"/>
      <c r="J163" s="104"/>
      <c r="K163" s="105"/>
      <c r="L163" s="60">
        <v>28107.599999999999</v>
      </c>
      <c r="M163" s="60"/>
      <c r="N163" s="60"/>
      <c r="O163" s="60"/>
      <c r="BL163" s="35"/>
      <c r="BM163" s="2" t="s">
        <v>255</v>
      </c>
    </row>
    <row r="164" spans="1:65" s="3" customFormat="1" ht="15" x14ac:dyDescent="0.25">
      <c r="A164" s="103" t="s">
        <v>243</v>
      </c>
      <c r="B164" s="104"/>
      <c r="C164" s="104"/>
      <c r="D164" s="104"/>
      <c r="E164" s="104"/>
      <c r="F164" s="104"/>
      <c r="G164" s="104"/>
      <c r="H164" s="104"/>
      <c r="I164" s="104"/>
      <c r="J164" s="104"/>
      <c r="K164" s="105"/>
      <c r="L164" s="60">
        <v>3591575.55</v>
      </c>
      <c r="M164" s="60"/>
      <c r="N164" s="60"/>
      <c r="O164" s="60"/>
      <c r="BL164" s="35"/>
      <c r="BM164" s="2" t="s">
        <v>243</v>
      </c>
    </row>
    <row r="165" spans="1:65" s="3" customFormat="1" ht="15" x14ac:dyDescent="0.25">
      <c r="A165" s="103" t="s">
        <v>256</v>
      </c>
      <c r="B165" s="104"/>
      <c r="C165" s="104"/>
      <c r="D165" s="104"/>
      <c r="E165" s="104"/>
      <c r="F165" s="104"/>
      <c r="G165" s="104"/>
      <c r="H165" s="104"/>
      <c r="I165" s="104"/>
      <c r="J165" s="104"/>
      <c r="K165" s="105"/>
      <c r="L165" s="60"/>
      <c r="M165" s="60"/>
      <c r="N165" s="60"/>
      <c r="O165" s="60"/>
      <c r="BL165" s="35"/>
      <c r="BM165" s="2" t="s">
        <v>256</v>
      </c>
    </row>
    <row r="166" spans="1:65" s="3" customFormat="1" ht="22.5" x14ac:dyDescent="0.25">
      <c r="A166" s="103" t="s">
        <v>257</v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5"/>
      <c r="L166" s="60">
        <v>6191.13</v>
      </c>
      <c r="M166" s="60">
        <v>1138.24</v>
      </c>
      <c r="N166" s="60" t="s">
        <v>106</v>
      </c>
      <c r="O166" s="60">
        <v>4130.42</v>
      </c>
      <c r="BL166" s="35"/>
      <c r="BM166" s="2" t="s">
        <v>257</v>
      </c>
    </row>
    <row r="167" spans="1:65" s="3" customFormat="1" ht="15" x14ac:dyDescent="0.25">
      <c r="A167" s="103" t="s">
        <v>258</v>
      </c>
      <c r="B167" s="104"/>
      <c r="C167" s="104"/>
      <c r="D167" s="104"/>
      <c r="E167" s="104"/>
      <c r="F167" s="104"/>
      <c r="G167" s="104"/>
      <c r="H167" s="104"/>
      <c r="I167" s="104"/>
      <c r="J167" s="104"/>
      <c r="K167" s="105"/>
      <c r="L167" s="60">
        <v>2063.25</v>
      </c>
      <c r="M167" s="60"/>
      <c r="N167" s="60"/>
      <c r="O167" s="60"/>
      <c r="BL167" s="35"/>
      <c r="BM167" s="2" t="s">
        <v>258</v>
      </c>
    </row>
    <row r="168" spans="1:65" s="3" customFormat="1" ht="15" x14ac:dyDescent="0.25">
      <c r="A168" s="103" t="s">
        <v>259</v>
      </c>
      <c r="B168" s="104"/>
      <c r="C168" s="104"/>
      <c r="D168" s="104"/>
      <c r="E168" s="104"/>
      <c r="F168" s="104"/>
      <c r="G168" s="104"/>
      <c r="H168" s="104"/>
      <c r="I168" s="104"/>
      <c r="J168" s="104"/>
      <c r="K168" s="105"/>
      <c r="L168" s="60">
        <v>1880.78</v>
      </c>
      <c r="M168" s="60"/>
      <c r="N168" s="60"/>
      <c r="O168" s="60"/>
      <c r="BL168" s="35"/>
      <c r="BM168" s="2" t="s">
        <v>259</v>
      </c>
    </row>
    <row r="169" spans="1:65" s="3" customFormat="1" ht="15" x14ac:dyDescent="0.25">
      <c r="A169" s="103" t="s">
        <v>243</v>
      </c>
      <c r="B169" s="104"/>
      <c r="C169" s="104"/>
      <c r="D169" s="104"/>
      <c r="E169" s="104"/>
      <c r="F169" s="104"/>
      <c r="G169" s="104"/>
      <c r="H169" s="104"/>
      <c r="I169" s="104"/>
      <c r="J169" s="104"/>
      <c r="K169" s="105"/>
      <c r="L169" s="60">
        <v>10135.16</v>
      </c>
      <c r="M169" s="60"/>
      <c r="N169" s="60"/>
      <c r="O169" s="60"/>
      <c r="BL169" s="35"/>
      <c r="BM169" s="2" t="s">
        <v>243</v>
      </c>
    </row>
    <row r="170" spans="1:65" s="3" customFormat="1" ht="15" x14ac:dyDescent="0.25">
      <c r="A170" s="103" t="s">
        <v>260</v>
      </c>
      <c r="B170" s="104"/>
      <c r="C170" s="104"/>
      <c r="D170" s="104"/>
      <c r="E170" s="104"/>
      <c r="F170" s="104"/>
      <c r="G170" s="104"/>
      <c r="H170" s="104"/>
      <c r="I170" s="104"/>
      <c r="J170" s="104"/>
      <c r="K170" s="105"/>
      <c r="L170" s="60"/>
      <c r="M170" s="60"/>
      <c r="N170" s="60"/>
      <c r="O170" s="60"/>
      <c r="BL170" s="35"/>
      <c r="BM170" s="2" t="s">
        <v>260</v>
      </c>
    </row>
    <row r="171" spans="1:65" s="3" customFormat="1" ht="22.5" x14ac:dyDescent="0.25">
      <c r="A171" s="103" t="s">
        <v>261</v>
      </c>
      <c r="B171" s="104"/>
      <c r="C171" s="104"/>
      <c r="D171" s="104"/>
      <c r="E171" s="104"/>
      <c r="F171" s="104"/>
      <c r="G171" s="104"/>
      <c r="H171" s="104"/>
      <c r="I171" s="104"/>
      <c r="J171" s="104"/>
      <c r="K171" s="105"/>
      <c r="L171" s="60">
        <v>782789.37</v>
      </c>
      <c r="M171" s="60">
        <v>47391.69</v>
      </c>
      <c r="N171" s="60" t="s">
        <v>262</v>
      </c>
      <c r="O171" s="60">
        <v>710566.6</v>
      </c>
      <c r="BL171" s="35"/>
      <c r="BM171" s="2" t="s">
        <v>261</v>
      </c>
    </row>
    <row r="172" spans="1:65" s="3" customFormat="1" ht="15" x14ac:dyDescent="0.25">
      <c r="A172" s="103" t="s">
        <v>263</v>
      </c>
      <c r="B172" s="104"/>
      <c r="C172" s="104"/>
      <c r="D172" s="104"/>
      <c r="E172" s="104"/>
      <c r="F172" s="104"/>
      <c r="G172" s="104"/>
      <c r="H172" s="104"/>
      <c r="I172" s="104"/>
      <c r="J172" s="104"/>
      <c r="K172" s="105"/>
      <c r="L172" s="60">
        <v>60381.06</v>
      </c>
      <c r="M172" s="60"/>
      <c r="N172" s="60"/>
      <c r="O172" s="60"/>
      <c r="BL172" s="35"/>
      <c r="BM172" s="2" t="s">
        <v>263</v>
      </c>
    </row>
    <row r="173" spans="1:65" s="3" customFormat="1" ht="15" x14ac:dyDescent="0.25">
      <c r="A173" s="103" t="s">
        <v>264</v>
      </c>
      <c r="B173" s="104"/>
      <c r="C173" s="104"/>
      <c r="D173" s="104"/>
      <c r="E173" s="104"/>
      <c r="F173" s="104"/>
      <c r="G173" s="104"/>
      <c r="H173" s="104"/>
      <c r="I173" s="104"/>
      <c r="J173" s="104"/>
      <c r="K173" s="105"/>
      <c r="L173" s="60">
        <v>34334.33</v>
      </c>
      <c r="M173" s="60"/>
      <c r="N173" s="60"/>
      <c r="O173" s="60"/>
      <c r="BL173" s="35"/>
      <c r="BM173" s="2" t="s">
        <v>264</v>
      </c>
    </row>
    <row r="174" spans="1:65" s="3" customFormat="1" ht="15" x14ac:dyDescent="0.25">
      <c r="A174" s="103" t="s">
        <v>243</v>
      </c>
      <c r="B174" s="104"/>
      <c r="C174" s="104"/>
      <c r="D174" s="104"/>
      <c r="E174" s="104"/>
      <c r="F174" s="104"/>
      <c r="G174" s="104"/>
      <c r="H174" s="104"/>
      <c r="I174" s="104"/>
      <c r="J174" s="104"/>
      <c r="K174" s="105"/>
      <c r="L174" s="60">
        <v>877504.76</v>
      </c>
      <c r="M174" s="60"/>
      <c r="N174" s="60"/>
      <c r="O174" s="60"/>
      <c r="BL174" s="35"/>
      <c r="BM174" s="2" t="s">
        <v>243</v>
      </c>
    </row>
    <row r="175" spans="1:65" s="3" customFormat="1" ht="15" x14ac:dyDescent="0.25">
      <c r="A175" s="103" t="s">
        <v>265</v>
      </c>
      <c r="B175" s="104"/>
      <c r="C175" s="104"/>
      <c r="D175" s="104"/>
      <c r="E175" s="104"/>
      <c r="F175" s="104"/>
      <c r="G175" s="104"/>
      <c r="H175" s="104"/>
      <c r="I175" s="104"/>
      <c r="J175" s="104"/>
      <c r="K175" s="105"/>
      <c r="L175" s="60"/>
      <c r="M175" s="60"/>
      <c r="N175" s="60"/>
      <c r="O175" s="60"/>
      <c r="BL175" s="35"/>
      <c r="BM175" s="2" t="s">
        <v>265</v>
      </c>
    </row>
    <row r="176" spans="1:65" s="3" customFormat="1" ht="15" x14ac:dyDescent="0.25">
      <c r="A176" s="103" t="s">
        <v>266</v>
      </c>
      <c r="B176" s="104"/>
      <c r="C176" s="104"/>
      <c r="D176" s="104"/>
      <c r="E176" s="104"/>
      <c r="F176" s="104"/>
      <c r="G176" s="104"/>
      <c r="H176" s="104"/>
      <c r="I176" s="104"/>
      <c r="J176" s="104"/>
      <c r="K176" s="105"/>
      <c r="L176" s="60">
        <v>17470.259999999998</v>
      </c>
      <c r="M176" s="60"/>
      <c r="N176" s="60"/>
      <c r="O176" s="60">
        <v>17470.259999999998</v>
      </c>
      <c r="BL176" s="35"/>
      <c r="BM176" s="2" t="s">
        <v>266</v>
      </c>
    </row>
    <row r="177" spans="1:65" s="3" customFormat="1" ht="15" x14ac:dyDescent="0.25">
      <c r="A177" s="103" t="s">
        <v>267</v>
      </c>
      <c r="B177" s="104"/>
      <c r="C177" s="104"/>
      <c r="D177" s="104"/>
      <c r="E177" s="104"/>
      <c r="F177" s="104"/>
      <c r="G177" s="104"/>
      <c r="H177" s="104"/>
      <c r="I177" s="104"/>
      <c r="J177" s="104"/>
      <c r="K177" s="105"/>
      <c r="L177" s="60"/>
      <c r="M177" s="60"/>
      <c r="N177" s="60"/>
      <c r="O177" s="60"/>
      <c r="BL177" s="35"/>
      <c r="BM177" s="2" t="s">
        <v>267</v>
      </c>
    </row>
    <row r="178" spans="1:65" s="3" customFormat="1" ht="15" x14ac:dyDescent="0.25">
      <c r="A178" s="103" t="s">
        <v>268</v>
      </c>
      <c r="B178" s="104"/>
      <c r="C178" s="104"/>
      <c r="D178" s="104"/>
      <c r="E178" s="104"/>
      <c r="F178" s="104"/>
      <c r="G178" s="104"/>
      <c r="H178" s="104"/>
      <c r="I178" s="104"/>
      <c r="J178" s="104"/>
      <c r="K178" s="105"/>
      <c r="L178" s="60">
        <v>36371.83</v>
      </c>
      <c r="M178" s="60">
        <v>2882.71</v>
      </c>
      <c r="N178" s="60"/>
      <c r="O178" s="60">
        <v>33489.120000000003</v>
      </c>
      <c r="BL178" s="35"/>
      <c r="BM178" s="2" t="s">
        <v>268</v>
      </c>
    </row>
    <row r="179" spans="1:65" s="3" customFormat="1" ht="15" x14ac:dyDescent="0.25">
      <c r="A179" s="103" t="s">
        <v>269</v>
      </c>
      <c r="B179" s="104"/>
      <c r="C179" s="104"/>
      <c r="D179" s="104"/>
      <c r="E179" s="104"/>
      <c r="F179" s="104"/>
      <c r="G179" s="104"/>
      <c r="H179" s="104"/>
      <c r="I179" s="104"/>
      <c r="J179" s="104"/>
      <c r="K179" s="105"/>
      <c r="L179" s="60">
        <v>2825.06</v>
      </c>
      <c r="M179" s="60"/>
      <c r="N179" s="60"/>
      <c r="O179" s="60"/>
      <c r="BL179" s="35"/>
      <c r="BM179" s="2" t="s">
        <v>269</v>
      </c>
    </row>
    <row r="180" spans="1:65" s="3" customFormat="1" ht="15" x14ac:dyDescent="0.25">
      <c r="A180" s="103" t="s">
        <v>270</v>
      </c>
      <c r="B180" s="104"/>
      <c r="C180" s="104"/>
      <c r="D180" s="104"/>
      <c r="E180" s="104"/>
      <c r="F180" s="104"/>
      <c r="G180" s="104"/>
      <c r="H180" s="104"/>
      <c r="I180" s="104"/>
      <c r="J180" s="104"/>
      <c r="K180" s="105"/>
      <c r="L180" s="60">
        <v>1671.97</v>
      </c>
      <c r="M180" s="60"/>
      <c r="N180" s="60"/>
      <c r="O180" s="60"/>
      <c r="BL180" s="35"/>
      <c r="BM180" s="2" t="s">
        <v>270</v>
      </c>
    </row>
    <row r="181" spans="1:65" s="3" customFormat="1" ht="15" x14ac:dyDescent="0.25">
      <c r="A181" s="103" t="s">
        <v>243</v>
      </c>
      <c r="B181" s="104"/>
      <c r="C181" s="104"/>
      <c r="D181" s="104"/>
      <c r="E181" s="104"/>
      <c r="F181" s="104"/>
      <c r="G181" s="104"/>
      <c r="H181" s="104"/>
      <c r="I181" s="104"/>
      <c r="J181" s="104"/>
      <c r="K181" s="105"/>
      <c r="L181" s="60">
        <v>40868.86</v>
      </c>
      <c r="M181" s="60"/>
      <c r="N181" s="60"/>
      <c r="O181" s="60"/>
      <c r="BL181" s="35"/>
      <c r="BM181" s="2" t="s">
        <v>243</v>
      </c>
    </row>
    <row r="182" spans="1:65" s="3" customFormat="1" ht="15" x14ac:dyDescent="0.25">
      <c r="A182" s="103" t="s">
        <v>271</v>
      </c>
      <c r="B182" s="104"/>
      <c r="C182" s="104"/>
      <c r="D182" s="104"/>
      <c r="E182" s="104"/>
      <c r="F182" s="104"/>
      <c r="G182" s="104"/>
      <c r="H182" s="104"/>
      <c r="I182" s="104"/>
      <c r="J182" s="104"/>
      <c r="K182" s="105"/>
      <c r="L182" s="60"/>
      <c r="M182" s="60"/>
      <c r="N182" s="60"/>
      <c r="O182" s="60"/>
      <c r="BL182" s="35"/>
      <c r="BM182" s="2" t="s">
        <v>271</v>
      </c>
    </row>
    <row r="183" spans="1:65" s="3" customFormat="1" ht="15" x14ac:dyDescent="0.25">
      <c r="A183" s="103" t="s">
        <v>272</v>
      </c>
      <c r="B183" s="104"/>
      <c r="C183" s="104"/>
      <c r="D183" s="104"/>
      <c r="E183" s="104"/>
      <c r="F183" s="104"/>
      <c r="G183" s="104"/>
      <c r="H183" s="104"/>
      <c r="I183" s="104"/>
      <c r="J183" s="104"/>
      <c r="K183" s="105"/>
      <c r="L183" s="60">
        <v>3509.94</v>
      </c>
      <c r="M183" s="60">
        <v>3509.94</v>
      </c>
      <c r="N183" s="60"/>
      <c r="O183" s="60"/>
      <c r="BL183" s="35"/>
      <c r="BM183" s="2" t="s">
        <v>272</v>
      </c>
    </row>
    <row r="184" spans="1:65" s="3" customFormat="1" ht="15" x14ac:dyDescent="0.25">
      <c r="A184" s="103" t="s">
        <v>273</v>
      </c>
      <c r="B184" s="104"/>
      <c r="C184" s="104"/>
      <c r="D184" s="104"/>
      <c r="E184" s="104"/>
      <c r="F184" s="104"/>
      <c r="G184" s="104"/>
      <c r="H184" s="104"/>
      <c r="I184" s="104"/>
      <c r="J184" s="104"/>
      <c r="K184" s="105"/>
      <c r="L184" s="60">
        <v>2562.2600000000002</v>
      </c>
      <c r="M184" s="60"/>
      <c r="N184" s="60"/>
      <c r="O184" s="60"/>
      <c r="BL184" s="35"/>
      <c r="BM184" s="2" t="s">
        <v>273</v>
      </c>
    </row>
    <row r="185" spans="1:65" s="3" customFormat="1" ht="15" x14ac:dyDescent="0.25">
      <c r="A185" s="103" t="s">
        <v>274</v>
      </c>
      <c r="B185" s="104"/>
      <c r="C185" s="104"/>
      <c r="D185" s="104"/>
      <c r="E185" s="104"/>
      <c r="F185" s="104"/>
      <c r="G185" s="104"/>
      <c r="H185" s="104"/>
      <c r="I185" s="104"/>
      <c r="J185" s="104"/>
      <c r="K185" s="105"/>
      <c r="L185" s="60">
        <v>1193.3800000000001</v>
      </c>
      <c r="M185" s="60"/>
      <c r="N185" s="60"/>
      <c r="O185" s="60"/>
      <c r="BL185" s="35"/>
      <c r="BM185" s="2" t="s">
        <v>274</v>
      </c>
    </row>
    <row r="186" spans="1:65" s="3" customFormat="1" ht="15" x14ac:dyDescent="0.25">
      <c r="A186" s="103" t="s">
        <v>243</v>
      </c>
      <c r="B186" s="104"/>
      <c r="C186" s="104"/>
      <c r="D186" s="104"/>
      <c r="E186" s="104"/>
      <c r="F186" s="104"/>
      <c r="G186" s="104"/>
      <c r="H186" s="104"/>
      <c r="I186" s="104"/>
      <c r="J186" s="104"/>
      <c r="K186" s="105"/>
      <c r="L186" s="60">
        <v>7265.58</v>
      </c>
      <c r="M186" s="60"/>
      <c r="N186" s="60"/>
      <c r="O186" s="60"/>
      <c r="BL186" s="35"/>
      <c r="BM186" s="2" t="s">
        <v>243</v>
      </c>
    </row>
    <row r="187" spans="1:65" s="3" customFormat="1" ht="15" x14ac:dyDescent="0.25">
      <c r="A187" s="103" t="s">
        <v>275</v>
      </c>
      <c r="B187" s="104"/>
      <c r="C187" s="104"/>
      <c r="D187" s="104"/>
      <c r="E187" s="104"/>
      <c r="F187" s="104"/>
      <c r="G187" s="104"/>
      <c r="H187" s="104"/>
      <c r="I187" s="104"/>
      <c r="J187" s="104"/>
      <c r="K187" s="105"/>
      <c r="L187" s="60"/>
      <c r="M187" s="60"/>
      <c r="N187" s="60"/>
      <c r="O187" s="60"/>
      <c r="BL187" s="35"/>
      <c r="BM187" s="2" t="s">
        <v>275</v>
      </c>
    </row>
    <row r="188" spans="1:65" s="3" customFormat="1" ht="22.5" x14ac:dyDescent="0.25">
      <c r="A188" s="103" t="s">
        <v>276</v>
      </c>
      <c r="B188" s="104"/>
      <c r="C188" s="104"/>
      <c r="D188" s="104"/>
      <c r="E188" s="104"/>
      <c r="F188" s="104"/>
      <c r="G188" s="104"/>
      <c r="H188" s="104"/>
      <c r="I188" s="104"/>
      <c r="J188" s="104"/>
      <c r="K188" s="105"/>
      <c r="L188" s="60">
        <v>144858.99</v>
      </c>
      <c r="M188" s="60">
        <v>8994.93</v>
      </c>
      <c r="N188" s="60" t="s">
        <v>188</v>
      </c>
      <c r="O188" s="60">
        <v>135046.04</v>
      </c>
      <c r="BL188" s="35"/>
      <c r="BM188" s="2" t="s">
        <v>276</v>
      </c>
    </row>
    <row r="189" spans="1:65" s="3" customFormat="1" ht="15" x14ac:dyDescent="0.25">
      <c r="A189" s="103" t="s">
        <v>277</v>
      </c>
      <c r="B189" s="104"/>
      <c r="C189" s="104"/>
      <c r="D189" s="104"/>
      <c r="E189" s="104"/>
      <c r="F189" s="104"/>
      <c r="G189" s="104"/>
      <c r="H189" s="104"/>
      <c r="I189" s="104"/>
      <c r="J189" s="104"/>
      <c r="K189" s="105"/>
      <c r="L189" s="60">
        <v>9730.01</v>
      </c>
      <c r="M189" s="60"/>
      <c r="N189" s="60"/>
      <c r="O189" s="60"/>
      <c r="BL189" s="35"/>
      <c r="BM189" s="2" t="s">
        <v>277</v>
      </c>
    </row>
    <row r="190" spans="1:65" s="3" customFormat="1" ht="15" x14ac:dyDescent="0.25">
      <c r="A190" s="103" t="s">
        <v>278</v>
      </c>
      <c r="B190" s="104"/>
      <c r="C190" s="104"/>
      <c r="D190" s="104"/>
      <c r="E190" s="104"/>
      <c r="F190" s="104"/>
      <c r="G190" s="104"/>
      <c r="H190" s="104"/>
      <c r="I190" s="104"/>
      <c r="J190" s="104"/>
      <c r="K190" s="105"/>
      <c r="L190" s="60">
        <v>5573.5</v>
      </c>
      <c r="M190" s="60"/>
      <c r="N190" s="60"/>
      <c r="O190" s="60"/>
      <c r="BL190" s="35"/>
      <c r="BM190" s="2" t="s">
        <v>278</v>
      </c>
    </row>
    <row r="191" spans="1:65" s="3" customFormat="1" ht="15" x14ac:dyDescent="0.25">
      <c r="A191" s="103" t="s">
        <v>243</v>
      </c>
      <c r="B191" s="104"/>
      <c r="C191" s="104"/>
      <c r="D191" s="104"/>
      <c r="E191" s="104"/>
      <c r="F191" s="104"/>
      <c r="G191" s="104"/>
      <c r="H191" s="104"/>
      <c r="I191" s="104"/>
      <c r="J191" s="104"/>
      <c r="K191" s="105"/>
      <c r="L191" s="60">
        <v>160162.5</v>
      </c>
      <c r="M191" s="60"/>
      <c r="N191" s="60"/>
      <c r="O191" s="60"/>
      <c r="BL191" s="35"/>
      <c r="BM191" s="2" t="s">
        <v>243</v>
      </c>
    </row>
    <row r="192" spans="1:65" s="3" customFormat="1" ht="15" x14ac:dyDescent="0.25">
      <c r="A192" s="103" t="s">
        <v>279</v>
      </c>
      <c r="B192" s="104"/>
      <c r="C192" s="104"/>
      <c r="D192" s="104"/>
      <c r="E192" s="104"/>
      <c r="F192" s="104"/>
      <c r="G192" s="104"/>
      <c r="H192" s="104"/>
      <c r="I192" s="104"/>
      <c r="J192" s="104"/>
      <c r="K192" s="105"/>
      <c r="L192" s="60"/>
      <c r="M192" s="60"/>
      <c r="N192" s="60"/>
      <c r="O192" s="60"/>
      <c r="BL192" s="35"/>
      <c r="BM192" s="2" t="s">
        <v>279</v>
      </c>
    </row>
    <row r="193" spans="1:66" s="3" customFormat="1" ht="22.5" x14ac:dyDescent="0.25">
      <c r="A193" s="103" t="s">
        <v>280</v>
      </c>
      <c r="B193" s="104"/>
      <c r="C193" s="104"/>
      <c r="D193" s="104"/>
      <c r="E193" s="104"/>
      <c r="F193" s="104"/>
      <c r="G193" s="104"/>
      <c r="H193" s="104"/>
      <c r="I193" s="104"/>
      <c r="J193" s="104"/>
      <c r="K193" s="105"/>
      <c r="L193" s="60">
        <v>56489.18</v>
      </c>
      <c r="M193" s="60">
        <v>13636.26</v>
      </c>
      <c r="N193" s="60" t="s">
        <v>205</v>
      </c>
      <c r="O193" s="60">
        <v>41303.949999999997</v>
      </c>
      <c r="BL193" s="35"/>
      <c r="BM193" s="2" t="s">
        <v>280</v>
      </c>
    </row>
    <row r="194" spans="1:66" s="3" customFormat="1" ht="15" x14ac:dyDescent="0.25">
      <c r="A194" s="103" t="s">
        <v>281</v>
      </c>
      <c r="B194" s="104"/>
      <c r="C194" s="104"/>
      <c r="D194" s="104"/>
      <c r="E194" s="104"/>
      <c r="F194" s="104"/>
      <c r="G194" s="104"/>
      <c r="H194" s="104"/>
      <c r="I194" s="104"/>
      <c r="J194" s="104"/>
      <c r="K194" s="105"/>
      <c r="L194" s="60">
        <v>15172.5</v>
      </c>
      <c r="M194" s="60"/>
      <c r="N194" s="60"/>
      <c r="O194" s="60"/>
      <c r="BL194" s="35"/>
      <c r="BM194" s="2" t="s">
        <v>281</v>
      </c>
    </row>
    <row r="195" spans="1:66" s="3" customFormat="1" ht="15" x14ac:dyDescent="0.25">
      <c r="A195" s="103" t="s">
        <v>282</v>
      </c>
      <c r="B195" s="104"/>
      <c r="C195" s="104"/>
      <c r="D195" s="104"/>
      <c r="E195" s="104"/>
      <c r="F195" s="104"/>
      <c r="G195" s="104"/>
      <c r="H195" s="104"/>
      <c r="I195" s="104"/>
      <c r="J195" s="104"/>
      <c r="K195" s="105"/>
      <c r="L195" s="60">
        <v>9517.2900000000009</v>
      </c>
      <c r="M195" s="60"/>
      <c r="N195" s="60"/>
      <c r="O195" s="60"/>
      <c r="BL195" s="35"/>
      <c r="BM195" s="2" t="s">
        <v>282</v>
      </c>
    </row>
    <row r="196" spans="1:66" s="3" customFormat="1" ht="15" x14ac:dyDescent="0.25">
      <c r="A196" s="103" t="s">
        <v>243</v>
      </c>
      <c r="B196" s="104"/>
      <c r="C196" s="104"/>
      <c r="D196" s="104"/>
      <c r="E196" s="104"/>
      <c r="F196" s="104"/>
      <c r="G196" s="104"/>
      <c r="H196" s="104"/>
      <c r="I196" s="104"/>
      <c r="J196" s="104"/>
      <c r="K196" s="105"/>
      <c r="L196" s="60">
        <v>81178.97</v>
      </c>
      <c r="M196" s="60"/>
      <c r="N196" s="60"/>
      <c r="O196" s="60"/>
      <c r="BL196" s="35"/>
      <c r="BM196" s="2" t="s">
        <v>243</v>
      </c>
    </row>
    <row r="197" spans="1:66" s="3" customFormat="1" ht="15" x14ac:dyDescent="0.25">
      <c r="A197" s="103" t="s">
        <v>283</v>
      </c>
      <c r="B197" s="104"/>
      <c r="C197" s="104"/>
      <c r="D197" s="104"/>
      <c r="E197" s="104"/>
      <c r="F197" s="104"/>
      <c r="G197" s="104"/>
      <c r="H197" s="104"/>
      <c r="I197" s="104"/>
      <c r="J197" s="104"/>
      <c r="K197" s="105"/>
      <c r="L197" s="60">
        <v>5445998.7300000004</v>
      </c>
      <c r="M197" s="60"/>
      <c r="N197" s="60"/>
      <c r="O197" s="60"/>
      <c r="BL197" s="35"/>
      <c r="BM197" s="2" t="s">
        <v>283</v>
      </c>
    </row>
    <row r="198" spans="1:66" s="3" customFormat="1" ht="15" x14ac:dyDescent="0.25">
      <c r="A198" s="103" t="s">
        <v>284</v>
      </c>
      <c r="B198" s="104"/>
      <c r="C198" s="104"/>
      <c r="D198" s="104"/>
      <c r="E198" s="104"/>
      <c r="F198" s="104"/>
      <c r="G198" s="104"/>
      <c r="H198" s="104"/>
      <c r="I198" s="104"/>
      <c r="J198" s="104"/>
      <c r="K198" s="105"/>
      <c r="L198" s="60"/>
      <c r="M198" s="60"/>
      <c r="N198" s="60"/>
      <c r="O198" s="60"/>
      <c r="BL198" s="35"/>
      <c r="BM198" s="2" t="s">
        <v>284</v>
      </c>
    </row>
    <row r="199" spans="1:66" s="3" customFormat="1" ht="15" x14ac:dyDescent="0.25">
      <c r="A199" s="103" t="s">
        <v>285</v>
      </c>
      <c r="B199" s="104"/>
      <c r="C199" s="104"/>
      <c r="D199" s="104"/>
      <c r="E199" s="104"/>
      <c r="F199" s="104"/>
      <c r="G199" s="104"/>
      <c r="H199" s="104"/>
      <c r="I199" s="104"/>
      <c r="J199" s="104"/>
      <c r="K199" s="105"/>
      <c r="L199" s="60">
        <v>4572480.51</v>
      </c>
      <c r="M199" s="60"/>
      <c r="N199" s="60"/>
      <c r="O199" s="60"/>
      <c r="BL199" s="35"/>
      <c r="BM199" s="2" t="s">
        <v>285</v>
      </c>
    </row>
    <row r="200" spans="1:66" s="3" customFormat="1" ht="15" x14ac:dyDescent="0.25">
      <c r="A200" s="103" t="s">
        <v>286</v>
      </c>
      <c r="B200" s="104"/>
      <c r="C200" s="104"/>
      <c r="D200" s="104"/>
      <c r="E200" s="104"/>
      <c r="F200" s="104"/>
      <c r="G200" s="104"/>
      <c r="H200" s="104"/>
      <c r="I200" s="104"/>
      <c r="J200" s="104"/>
      <c r="K200" s="105"/>
      <c r="L200" s="60">
        <v>510951.06</v>
      </c>
      <c r="M200" s="60"/>
      <c r="N200" s="60"/>
      <c r="O200" s="60"/>
      <c r="BL200" s="35"/>
      <c r="BM200" s="2" t="s">
        <v>286</v>
      </c>
    </row>
    <row r="201" spans="1:66" s="3" customFormat="1" ht="15" x14ac:dyDescent="0.25">
      <c r="A201" s="103" t="s">
        <v>287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5"/>
      <c r="L201" s="60">
        <v>148779.57</v>
      </c>
      <c r="M201" s="60"/>
      <c r="N201" s="60"/>
      <c r="O201" s="60"/>
      <c r="BL201" s="35"/>
      <c r="BM201" s="2" t="s">
        <v>287</v>
      </c>
    </row>
    <row r="202" spans="1:66" s="3" customFormat="1" ht="15" x14ac:dyDescent="0.25">
      <c r="A202" s="103" t="s">
        <v>288</v>
      </c>
      <c r="B202" s="104"/>
      <c r="C202" s="104"/>
      <c r="D202" s="104"/>
      <c r="E202" s="104"/>
      <c r="F202" s="104"/>
      <c r="G202" s="104"/>
      <c r="H202" s="104"/>
      <c r="I202" s="104"/>
      <c r="J202" s="104"/>
      <c r="K202" s="105"/>
      <c r="L202" s="60">
        <v>156225.04999999999</v>
      </c>
      <c r="M202" s="60"/>
      <c r="N202" s="60"/>
      <c r="O202" s="60"/>
      <c r="BL202" s="35"/>
      <c r="BM202" s="2" t="s">
        <v>288</v>
      </c>
    </row>
    <row r="203" spans="1:66" s="3" customFormat="1" ht="15" x14ac:dyDescent="0.25">
      <c r="A203" s="103" t="s">
        <v>289</v>
      </c>
      <c r="B203" s="104"/>
      <c r="C203" s="104"/>
      <c r="D203" s="104"/>
      <c r="E203" s="104"/>
      <c r="F203" s="104"/>
      <c r="G203" s="104"/>
      <c r="H203" s="104"/>
      <c r="I203" s="104"/>
      <c r="J203" s="104"/>
      <c r="K203" s="105"/>
      <c r="L203" s="60">
        <v>89919.02</v>
      </c>
      <c r="M203" s="60"/>
      <c r="N203" s="60"/>
      <c r="O203" s="60"/>
      <c r="BL203" s="35"/>
      <c r="BM203" s="2" t="s">
        <v>289</v>
      </c>
    </row>
    <row r="204" spans="1:66" s="3" customFormat="1" ht="15" x14ac:dyDescent="0.25">
      <c r="A204" s="103" t="s">
        <v>290</v>
      </c>
      <c r="B204" s="104"/>
      <c r="C204" s="104"/>
      <c r="D204" s="104"/>
      <c r="E204" s="104"/>
      <c r="F204" s="104"/>
      <c r="G204" s="104"/>
      <c r="H204" s="104"/>
      <c r="I204" s="104"/>
      <c r="J204" s="104"/>
      <c r="K204" s="105"/>
      <c r="L204" s="60">
        <v>163379.96</v>
      </c>
      <c r="M204" s="60"/>
      <c r="N204" s="60"/>
      <c r="O204" s="60"/>
      <c r="BL204" s="35"/>
      <c r="BM204" s="2" t="s">
        <v>290</v>
      </c>
    </row>
    <row r="205" spans="1:66" s="3" customFormat="1" ht="15" x14ac:dyDescent="0.25">
      <c r="A205" s="99" t="s">
        <v>291</v>
      </c>
      <c r="B205" s="100"/>
      <c r="C205" s="100"/>
      <c r="D205" s="100"/>
      <c r="E205" s="100"/>
      <c r="F205" s="100"/>
      <c r="G205" s="100"/>
      <c r="H205" s="100"/>
      <c r="I205" s="100"/>
      <c r="J205" s="100"/>
      <c r="K205" s="101"/>
      <c r="L205" s="33">
        <v>5609378.6900000004</v>
      </c>
      <c r="M205" s="33"/>
      <c r="N205" s="33"/>
      <c r="O205" s="33"/>
      <c r="BL205" s="35"/>
      <c r="BN205" s="35" t="s">
        <v>291</v>
      </c>
    </row>
    <row r="206" spans="1:66" s="3" customFormat="1" ht="30" customHeight="1" x14ac:dyDescent="0.25">
      <c r="A206" s="103" t="s">
        <v>7589</v>
      </c>
      <c r="B206" s="104"/>
      <c r="C206" s="104"/>
      <c r="D206" s="104"/>
      <c r="E206" s="104"/>
      <c r="F206" s="104"/>
      <c r="G206" s="104"/>
      <c r="H206" s="104"/>
      <c r="I206" s="104"/>
      <c r="J206" s="104"/>
      <c r="K206" s="105"/>
      <c r="L206" s="60">
        <v>2039081.42</v>
      </c>
      <c r="M206" s="60"/>
      <c r="N206" s="60"/>
      <c r="O206" s="60"/>
      <c r="BL206" s="35"/>
      <c r="BM206" s="2" t="s">
        <v>292</v>
      </c>
      <c r="BN206" s="35"/>
    </row>
    <row r="207" spans="1:66" s="3" customFormat="1" ht="15" x14ac:dyDescent="0.25">
      <c r="A207" s="99" t="s">
        <v>293</v>
      </c>
      <c r="B207" s="100"/>
      <c r="C207" s="100"/>
      <c r="D207" s="100"/>
      <c r="E207" s="100"/>
      <c r="F207" s="100"/>
      <c r="G207" s="100"/>
      <c r="H207" s="100"/>
      <c r="I207" s="100"/>
      <c r="J207" s="100"/>
      <c r="K207" s="101"/>
      <c r="L207" s="33">
        <v>7648460.1100000003</v>
      </c>
      <c r="M207" s="33"/>
      <c r="N207" s="33"/>
      <c r="O207" s="33"/>
      <c r="BL207" s="35"/>
      <c r="BN207" s="35" t="s">
        <v>293</v>
      </c>
    </row>
    <row r="208" spans="1:66" s="3" customFormat="1" ht="15" x14ac:dyDescent="0.25">
      <c r="A208" s="103" t="s">
        <v>294</v>
      </c>
      <c r="B208" s="104"/>
      <c r="C208" s="104"/>
      <c r="D208" s="104"/>
      <c r="E208" s="104"/>
      <c r="F208" s="104"/>
      <c r="G208" s="104"/>
      <c r="H208" s="104"/>
      <c r="I208" s="104"/>
      <c r="J208" s="104"/>
      <c r="K208" s="105"/>
      <c r="L208" s="60">
        <v>1529692.02</v>
      </c>
      <c r="M208" s="60"/>
      <c r="N208" s="60"/>
      <c r="O208" s="60"/>
      <c r="BL208" s="35"/>
      <c r="BM208" s="2" t="s">
        <v>294</v>
      </c>
      <c r="BN208" s="35"/>
    </row>
    <row r="209" spans="1:67" s="3" customFormat="1" ht="15" x14ac:dyDescent="0.25">
      <c r="A209" s="99" t="s">
        <v>295</v>
      </c>
      <c r="B209" s="100"/>
      <c r="C209" s="100"/>
      <c r="D209" s="100"/>
      <c r="E209" s="100"/>
      <c r="F209" s="100"/>
      <c r="G209" s="100"/>
      <c r="H209" s="100"/>
      <c r="I209" s="100"/>
      <c r="J209" s="100"/>
      <c r="K209" s="101"/>
      <c r="L209" s="33">
        <v>9178152.1300000008</v>
      </c>
      <c r="M209" s="33"/>
      <c r="N209" s="33"/>
      <c r="O209" s="33"/>
      <c r="BL209" s="35"/>
      <c r="BN209" s="35"/>
      <c r="BO209" s="35" t="s">
        <v>295</v>
      </c>
    </row>
    <row r="210" spans="1:67" s="3" customFormat="1" ht="53.2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1:67" s="3" customFormat="1" ht="15" x14ac:dyDescent="0.25">
      <c r="A211" s="4"/>
      <c r="B211" s="4"/>
      <c r="C211" s="4"/>
      <c r="D211" s="4"/>
      <c r="E211" s="4"/>
      <c r="F211" s="4"/>
      <c r="G211" s="4"/>
      <c r="H211" s="8"/>
      <c r="I211" s="61"/>
      <c r="J211" s="61"/>
      <c r="K211" s="61"/>
      <c r="L211" s="61"/>
      <c r="M211" s="4"/>
      <c r="N211" s="4"/>
      <c r="O211" s="4"/>
    </row>
  </sheetData>
  <mergeCells count="161">
    <mergeCell ref="A205:K205"/>
    <mergeCell ref="A206:K206"/>
    <mergeCell ref="A207:K207"/>
    <mergeCell ref="A208:K208"/>
    <mergeCell ref="A209:K209"/>
    <mergeCell ref="A200:K200"/>
    <mergeCell ref="A201:K201"/>
    <mergeCell ref="A202:K202"/>
    <mergeCell ref="A203:K203"/>
    <mergeCell ref="A204:K204"/>
    <mergeCell ref="A195:K195"/>
    <mergeCell ref="A196:K196"/>
    <mergeCell ref="A197:K197"/>
    <mergeCell ref="A198:K198"/>
    <mergeCell ref="A199:K199"/>
    <mergeCell ref="A190:K190"/>
    <mergeCell ref="A191:K191"/>
    <mergeCell ref="A192:K192"/>
    <mergeCell ref="A193:K193"/>
    <mergeCell ref="A194:K194"/>
    <mergeCell ref="A185:K185"/>
    <mergeCell ref="A186:K186"/>
    <mergeCell ref="A187:K187"/>
    <mergeCell ref="A188:K188"/>
    <mergeCell ref="A189:K189"/>
    <mergeCell ref="A180:K180"/>
    <mergeCell ref="A181:K181"/>
    <mergeCell ref="A182:K182"/>
    <mergeCell ref="A183:K183"/>
    <mergeCell ref="A184:K184"/>
    <mergeCell ref="A175:K175"/>
    <mergeCell ref="A176:K176"/>
    <mergeCell ref="A177:K177"/>
    <mergeCell ref="A178:K178"/>
    <mergeCell ref="A179:K179"/>
    <mergeCell ref="A170:K170"/>
    <mergeCell ref="A171:K171"/>
    <mergeCell ref="A172:K172"/>
    <mergeCell ref="A173:K173"/>
    <mergeCell ref="A174:K174"/>
    <mergeCell ref="A165:K165"/>
    <mergeCell ref="A166:K166"/>
    <mergeCell ref="A167:K167"/>
    <mergeCell ref="A168:K168"/>
    <mergeCell ref="A169:K169"/>
    <mergeCell ref="A160:K160"/>
    <mergeCell ref="A161:K161"/>
    <mergeCell ref="A162:K162"/>
    <mergeCell ref="A163:K163"/>
    <mergeCell ref="A164:K164"/>
    <mergeCell ref="A155:K155"/>
    <mergeCell ref="A156:K156"/>
    <mergeCell ref="A157:K157"/>
    <mergeCell ref="A158:K158"/>
    <mergeCell ref="A159:K159"/>
    <mergeCell ref="A150:K150"/>
    <mergeCell ref="A151:K151"/>
    <mergeCell ref="A152:K152"/>
    <mergeCell ref="A153:K153"/>
    <mergeCell ref="A154:K154"/>
    <mergeCell ref="A145:K145"/>
    <mergeCell ref="A146:K146"/>
    <mergeCell ref="A147:K147"/>
    <mergeCell ref="A148:K148"/>
    <mergeCell ref="A149:K149"/>
    <mergeCell ref="A140:K140"/>
    <mergeCell ref="A141:K141"/>
    <mergeCell ref="A142:K142"/>
    <mergeCell ref="A143:K143"/>
    <mergeCell ref="A144:K144"/>
    <mergeCell ref="A135:K135"/>
    <mergeCell ref="A136:K136"/>
    <mergeCell ref="A137:K137"/>
    <mergeCell ref="A138:K138"/>
    <mergeCell ref="A139:K139"/>
    <mergeCell ref="A130:K130"/>
    <mergeCell ref="A131:K131"/>
    <mergeCell ref="A132:K132"/>
    <mergeCell ref="A133:K133"/>
    <mergeCell ref="A134:K134"/>
    <mergeCell ref="A125:K125"/>
    <mergeCell ref="A126:K126"/>
    <mergeCell ref="A127:K127"/>
    <mergeCell ref="A128:K128"/>
    <mergeCell ref="A129:K129"/>
    <mergeCell ref="A120:K120"/>
    <mergeCell ref="A121:K121"/>
    <mergeCell ref="A122:K122"/>
    <mergeCell ref="A123:K123"/>
    <mergeCell ref="A124:K124"/>
    <mergeCell ref="A111:O111"/>
    <mergeCell ref="C112:E112"/>
    <mergeCell ref="C117:E117"/>
    <mergeCell ref="C118:E118"/>
    <mergeCell ref="A119:K119"/>
    <mergeCell ref="A98:O98"/>
    <mergeCell ref="C99:E99"/>
    <mergeCell ref="C104:E104"/>
    <mergeCell ref="C109:E109"/>
    <mergeCell ref="C110:E110"/>
    <mergeCell ref="C87:E87"/>
    <mergeCell ref="C89:E89"/>
    <mergeCell ref="A91:O91"/>
    <mergeCell ref="C92:E92"/>
    <mergeCell ref="A97:O97"/>
    <mergeCell ref="C82:E82"/>
    <mergeCell ref="C83:E83"/>
    <mergeCell ref="C84:E84"/>
    <mergeCell ref="C85:E85"/>
    <mergeCell ref="C86:E86"/>
    <mergeCell ref="C69:E69"/>
    <mergeCell ref="C74:E74"/>
    <mergeCell ref="A75:O75"/>
    <mergeCell ref="C76:E76"/>
    <mergeCell ref="C81:E81"/>
    <mergeCell ref="A60:O60"/>
    <mergeCell ref="A61:O61"/>
    <mergeCell ref="C62:E62"/>
    <mergeCell ref="C67:E67"/>
    <mergeCell ref="A68:O68"/>
    <mergeCell ref="C54:E54"/>
    <mergeCell ref="A56:K56"/>
    <mergeCell ref="A57:K57"/>
    <mergeCell ref="A58:K58"/>
    <mergeCell ref="A59:K59"/>
    <mergeCell ref="A41:O41"/>
    <mergeCell ref="C42:E42"/>
    <mergeCell ref="C47:E47"/>
    <mergeCell ref="A48:O48"/>
    <mergeCell ref="C49:E49"/>
    <mergeCell ref="A30:O30"/>
    <mergeCell ref="C31:E31"/>
    <mergeCell ref="C36:E36"/>
    <mergeCell ref="C38:E38"/>
    <mergeCell ref="A40:O40"/>
    <mergeCell ref="C20:E20"/>
    <mergeCell ref="A21:O21"/>
    <mergeCell ref="A22:O22"/>
    <mergeCell ref="C23:E23"/>
    <mergeCell ref="C28:E28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BN124"/>
  <sheetViews>
    <sheetView topLeftCell="A103" workbookViewId="0">
      <selection activeCell="A120" sqref="A120:XFD12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3655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3656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3656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3657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15241.212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6962.6639999999998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865.60900000000004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1644.38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2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2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2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96" t="s">
        <v>3658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3658</v>
      </c>
    </row>
    <row r="22" spans="1:62" s="3" customFormat="1" ht="15" x14ac:dyDescent="0.25">
      <c r="A22" s="91" t="s">
        <v>3659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3659</v>
      </c>
    </row>
    <row r="23" spans="1:62" s="3" customFormat="1" ht="180" x14ac:dyDescent="0.25">
      <c r="A23" s="29" t="s">
        <v>32</v>
      </c>
      <c r="B23" s="30" t="s">
        <v>3660</v>
      </c>
      <c r="C23" s="94" t="s">
        <v>3661</v>
      </c>
      <c r="D23" s="94"/>
      <c r="E23" s="94"/>
      <c r="F23" s="29" t="s">
        <v>68</v>
      </c>
      <c r="G23" s="49">
        <v>34.630000000000003</v>
      </c>
      <c r="H23" s="33" t="s">
        <v>3662</v>
      </c>
      <c r="I23" s="33" t="s">
        <v>3663</v>
      </c>
      <c r="J23" s="33">
        <v>8292.5</v>
      </c>
      <c r="K23" s="31" t="s">
        <v>37</v>
      </c>
      <c r="L23" s="33">
        <v>3476290.22</v>
      </c>
      <c r="M23" s="33">
        <v>447518.51</v>
      </c>
      <c r="N23" s="34" t="s">
        <v>3664</v>
      </c>
      <c r="O23" s="33">
        <v>2541445.94</v>
      </c>
      <c r="BG23" s="27"/>
      <c r="BH23" s="28"/>
      <c r="BI23" s="35" t="s">
        <v>3661</v>
      </c>
    </row>
    <row r="24" spans="1:62" s="3" customFormat="1" ht="15" x14ac:dyDescent="0.25">
      <c r="A24" s="41"/>
      <c r="B24" s="42"/>
      <c r="C24" s="42"/>
      <c r="D24" s="42"/>
      <c r="E24" s="43" t="s">
        <v>3665</v>
      </c>
      <c r="F24" s="43"/>
      <c r="G24" s="44"/>
      <c r="H24" s="45"/>
      <c r="I24" s="11"/>
      <c r="J24" s="11"/>
      <c r="K24" s="11"/>
      <c r="L24" s="46">
        <v>567463.32999999996</v>
      </c>
      <c r="M24" s="47"/>
      <c r="N24" s="47"/>
      <c r="O24" s="48"/>
      <c r="BG24" s="27"/>
      <c r="BH24" s="28"/>
      <c r="BI24" s="35"/>
    </row>
    <row r="25" spans="1:62" s="3" customFormat="1" ht="15" x14ac:dyDescent="0.25">
      <c r="A25" s="41"/>
      <c r="B25" s="42"/>
      <c r="C25" s="42"/>
      <c r="D25" s="42"/>
      <c r="E25" s="43" t="s">
        <v>3666</v>
      </c>
      <c r="F25" s="43"/>
      <c r="G25" s="44"/>
      <c r="H25" s="45"/>
      <c r="I25" s="11"/>
      <c r="J25" s="11"/>
      <c r="K25" s="11"/>
      <c r="L25" s="46">
        <v>378308.88</v>
      </c>
      <c r="M25" s="47"/>
      <c r="N25" s="47"/>
      <c r="O25" s="48"/>
      <c r="BG25" s="27"/>
      <c r="BH25" s="28"/>
      <c r="BI25" s="35"/>
    </row>
    <row r="26" spans="1:62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4422062.43</v>
      </c>
      <c r="M26" s="47"/>
      <c r="N26" s="47"/>
      <c r="O26" s="48"/>
      <c r="BG26" s="27"/>
      <c r="BH26" s="28"/>
      <c r="BI26" s="35"/>
    </row>
    <row r="27" spans="1:62" s="3" customFormat="1" ht="23.25" x14ac:dyDescent="0.25">
      <c r="A27" s="54" t="s">
        <v>110</v>
      </c>
      <c r="B27" s="55" t="s">
        <v>3667</v>
      </c>
      <c r="C27" s="102" t="s">
        <v>3668</v>
      </c>
      <c r="D27" s="102"/>
      <c r="E27" s="102"/>
      <c r="F27" s="56" t="s">
        <v>68</v>
      </c>
      <c r="G27" s="44" t="s">
        <v>3669</v>
      </c>
      <c r="H27" s="57">
        <v>7320</v>
      </c>
      <c r="I27" s="57"/>
      <c r="J27" s="57">
        <v>7320</v>
      </c>
      <c r="K27" s="58"/>
      <c r="L27" s="57">
        <v>278840.76</v>
      </c>
      <c r="M27" s="57"/>
      <c r="N27" s="57"/>
      <c r="O27" s="59">
        <v>278840.76</v>
      </c>
      <c r="BG27" s="27"/>
      <c r="BH27" s="28"/>
      <c r="BI27" s="35"/>
      <c r="BJ27" s="19" t="s">
        <v>3668</v>
      </c>
    </row>
    <row r="28" spans="1:62" s="3" customFormat="1" ht="15" x14ac:dyDescent="0.25">
      <c r="A28" s="91" t="s">
        <v>3670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3670</v>
      </c>
      <c r="BI28" s="35"/>
      <c r="BJ28" s="19"/>
    </row>
    <row r="29" spans="1:62" s="3" customFormat="1" ht="15" x14ac:dyDescent="0.25">
      <c r="A29" s="91" t="s">
        <v>3671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3"/>
      <c r="BG29" s="27"/>
      <c r="BH29" s="28" t="s">
        <v>3671</v>
      </c>
      <c r="BI29" s="35"/>
      <c r="BJ29" s="19"/>
    </row>
    <row r="30" spans="1:62" s="3" customFormat="1" ht="180" x14ac:dyDescent="0.25">
      <c r="A30" s="29" t="s">
        <v>43</v>
      </c>
      <c r="B30" s="30" t="s">
        <v>2908</v>
      </c>
      <c r="C30" s="94" t="s">
        <v>2909</v>
      </c>
      <c r="D30" s="94"/>
      <c r="E30" s="94"/>
      <c r="F30" s="29" t="s">
        <v>68</v>
      </c>
      <c r="G30" s="49">
        <v>9.91</v>
      </c>
      <c r="H30" s="33" t="s">
        <v>3672</v>
      </c>
      <c r="I30" s="33" t="s">
        <v>2911</v>
      </c>
      <c r="J30" s="33">
        <v>88.49</v>
      </c>
      <c r="K30" s="31" t="s">
        <v>37</v>
      </c>
      <c r="L30" s="33">
        <v>225909.34</v>
      </c>
      <c r="M30" s="33">
        <v>139455.62</v>
      </c>
      <c r="N30" s="34" t="s">
        <v>3673</v>
      </c>
      <c r="O30" s="33">
        <v>7760.88</v>
      </c>
      <c r="BG30" s="27"/>
      <c r="BH30" s="28"/>
      <c r="BI30" s="35" t="s">
        <v>2909</v>
      </c>
      <c r="BJ30" s="19"/>
    </row>
    <row r="31" spans="1:62" s="3" customFormat="1" ht="15" x14ac:dyDescent="0.25">
      <c r="A31" s="41"/>
      <c r="B31" s="42"/>
      <c r="C31" s="42"/>
      <c r="D31" s="42"/>
      <c r="E31" s="43" t="s">
        <v>3674</v>
      </c>
      <c r="F31" s="43"/>
      <c r="G31" s="44"/>
      <c r="H31" s="45"/>
      <c r="I31" s="11"/>
      <c r="J31" s="11"/>
      <c r="K31" s="11"/>
      <c r="L31" s="46">
        <v>153109.12</v>
      </c>
      <c r="M31" s="47"/>
      <c r="N31" s="47"/>
      <c r="O31" s="48"/>
      <c r="BG31" s="27"/>
      <c r="BH31" s="28"/>
      <c r="BI31" s="35"/>
      <c r="BJ31" s="19"/>
    </row>
    <row r="32" spans="1:62" s="3" customFormat="1" ht="15" x14ac:dyDescent="0.25">
      <c r="A32" s="41"/>
      <c r="B32" s="42"/>
      <c r="C32" s="42"/>
      <c r="D32" s="42"/>
      <c r="E32" s="43" t="s">
        <v>3675</v>
      </c>
      <c r="F32" s="43"/>
      <c r="G32" s="44"/>
      <c r="H32" s="45"/>
      <c r="I32" s="11"/>
      <c r="J32" s="11"/>
      <c r="K32" s="11"/>
      <c r="L32" s="46">
        <v>102072.75</v>
      </c>
      <c r="M32" s="47"/>
      <c r="N32" s="47"/>
      <c r="O32" s="48"/>
      <c r="BG32" s="27"/>
      <c r="BH32" s="28"/>
      <c r="BI32" s="35"/>
      <c r="BJ32" s="19"/>
    </row>
    <row r="33" spans="1:62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481091.21</v>
      </c>
      <c r="M33" s="47"/>
      <c r="N33" s="47"/>
      <c r="O33" s="48"/>
      <c r="BG33" s="27"/>
      <c r="BH33" s="28"/>
      <c r="BI33" s="35"/>
      <c r="BJ33" s="19"/>
    </row>
    <row r="34" spans="1:62" s="3" customFormat="1" ht="24.75" x14ac:dyDescent="0.25">
      <c r="A34" s="91" t="s">
        <v>3676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BG34" s="27"/>
      <c r="BH34" s="28" t="s">
        <v>3676</v>
      </c>
      <c r="BI34" s="35"/>
      <c r="BJ34" s="19"/>
    </row>
    <row r="35" spans="1:62" s="3" customFormat="1" ht="180" x14ac:dyDescent="0.25">
      <c r="A35" s="29" t="s">
        <v>50</v>
      </c>
      <c r="B35" s="30" t="s">
        <v>2801</v>
      </c>
      <c r="C35" s="94" t="s">
        <v>2802</v>
      </c>
      <c r="D35" s="94"/>
      <c r="E35" s="94"/>
      <c r="F35" s="29" t="s">
        <v>185</v>
      </c>
      <c r="G35" s="51">
        <v>7.2</v>
      </c>
      <c r="H35" s="33" t="s">
        <v>2803</v>
      </c>
      <c r="I35" s="33" t="s">
        <v>2804</v>
      </c>
      <c r="J35" s="33">
        <v>11992.35</v>
      </c>
      <c r="K35" s="31" t="s">
        <v>37</v>
      </c>
      <c r="L35" s="33">
        <v>778018.94</v>
      </c>
      <c r="M35" s="33">
        <v>12303.75</v>
      </c>
      <c r="N35" s="34" t="s">
        <v>3677</v>
      </c>
      <c r="O35" s="33">
        <v>764152.54</v>
      </c>
      <c r="BG35" s="27"/>
      <c r="BH35" s="28"/>
      <c r="BI35" s="35" t="s">
        <v>2802</v>
      </c>
      <c r="BJ35" s="19"/>
    </row>
    <row r="36" spans="1:62" s="3" customFormat="1" ht="15" x14ac:dyDescent="0.25">
      <c r="A36" s="36"/>
      <c r="B36" s="37"/>
      <c r="C36" s="38" t="s">
        <v>3678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  <c r="BJ36" s="19"/>
    </row>
    <row r="37" spans="1:62" s="3" customFormat="1" ht="15" x14ac:dyDescent="0.25">
      <c r="A37" s="41"/>
      <c r="B37" s="42"/>
      <c r="C37" s="42"/>
      <c r="D37" s="42"/>
      <c r="E37" s="43" t="s">
        <v>3679</v>
      </c>
      <c r="F37" s="43"/>
      <c r="G37" s="44"/>
      <c r="H37" s="45"/>
      <c r="I37" s="11"/>
      <c r="J37" s="11"/>
      <c r="K37" s="11"/>
      <c r="L37" s="46">
        <v>11629.11</v>
      </c>
      <c r="M37" s="47"/>
      <c r="N37" s="47"/>
      <c r="O37" s="48"/>
      <c r="BG37" s="27"/>
      <c r="BH37" s="28"/>
      <c r="BI37" s="35"/>
      <c r="BJ37" s="19"/>
    </row>
    <row r="38" spans="1:62" s="3" customFormat="1" ht="15" x14ac:dyDescent="0.25">
      <c r="A38" s="41"/>
      <c r="B38" s="42"/>
      <c r="C38" s="42"/>
      <c r="D38" s="42"/>
      <c r="E38" s="43" t="s">
        <v>3680</v>
      </c>
      <c r="F38" s="43"/>
      <c r="G38" s="44"/>
      <c r="H38" s="45"/>
      <c r="I38" s="11"/>
      <c r="J38" s="11"/>
      <c r="K38" s="11"/>
      <c r="L38" s="46">
        <v>6309.41</v>
      </c>
      <c r="M38" s="47"/>
      <c r="N38" s="47"/>
      <c r="O38" s="48"/>
      <c r="BG38" s="27"/>
      <c r="BH38" s="28"/>
      <c r="BI38" s="35"/>
      <c r="BJ38" s="19"/>
    </row>
    <row r="39" spans="1:62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795957.46</v>
      </c>
      <c r="M39" s="47"/>
      <c r="N39" s="47"/>
      <c r="O39" s="48"/>
      <c r="BG39" s="27"/>
      <c r="BH39" s="28"/>
      <c r="BI39" s="35"/>
      <c r="BJ39" s="19"/>
    </row>
    <row r="40" spans="1:62" s="3" customFormat="1" ht="34.5" x14ac:dyDescent="0.25">
      <c r="A40" s="54" t="s">
        <v>110</v>
      </c>
      <c r="B40" s="55" t="s">
        <v>2809</v>
      </c>
      <c r="C40" s="102" t="s">
        <v>2810</v>
      </c>
      <c r="D40" s="102"/>
      <c r="E40" s="102"/>
      <c r="F40" s="56" t="s">
        <v>68</v>
      </c>
      <c r="G40" s="44" t="s">
        <v>3681</v>
      </c>
      <c r="H40" s="57">
        <v>86794.72</v>
      </c>
      <c r="I40" s="57"/>
      <c r="J40" s="57">
        <v>86794.72</v>
      </c>
      <c r="K40" s="58"/>
      <c r="L40" s="57">
        <v>-9373.83</v>
      </c>
      <c r="M40" s="57"/>
      <c r="N40" s="57"/>
      <c r="O40" s="59">
        <v>-9373.83</v>
      </c>
      <c r="BG40" s="27"/>
      <c r="BH40" s="28"/>
      <c r="BI40" s="35"/>
      <c r="BJ40" s="19" t="s">
        <v>2810</v>
      </c>
    </row>
    <row r="41" spans="1:62" s="3" customFormat="1" ht="23.25" x14ac:dyDescent="0.25">
      <c r="A41" s="54" t="s">
        <v>110</v>
      </c>
      <c r="B41" s="55" t="s">
        <v>2812</v>
      </c>
      <c r="C41" s="102" t="s">
        <v>2813</v>
      </c>
      <c r="D41" s="102"/>
      <c r="E41" s="102"/>
      <c r="F41" s="56" t="s">
        <v>194</v>
      </c>
      <c r="G41" s="44" t="s">
        <v>3682</v>
      </c>
      <c r="H41" s="57">
        <v>374.54</v>
      </c>
      <c r="I41" s="57"/>
      <c r="J41" s="57">
        <v>374.54</v>
      </c>
      <c r="K41" s="58"/>
      <c r="L41" s="57">
        <v>86294.02</v>
      </c>
      <c r="M41" s="57"/>
      <c r="N41" s="57"/>
      <c r="O41" s="59">
        <v>86294.02</v>
      </c>
      <c r="BG41" s="27"/>
      <c r="BH41" s="28"/>
      <c r="BI41" s="35"/>
      <c r="BJ41" s="19" t="s">
        <v>2813</v>
      </c>
    </row>
    <row r="42" spans="1:62" s="3" customFormat="1" ht="15" x14ac:dyDescent="0.25">
      <c r="A42" s="91" t="s">
        <v>3683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3"/>
      <c r="BG42" s="27"/>
      <c r="BH42" s="28" t="s">
        <v>3683</v>
      </c>
      <c r="BI42" s="35"/>
      <c r="BJ42" s="19"/>
    </row>
    <row r="43" spans="1:62" s="3" customFormat="1" ht="180" x14ac:dyDescent="0.25">
      <c r="A43" s="29" t="s">
        <v>58</v>
      </c>
      <c r="B43" s="30" t="s">
        <v>2816</v>
      </c>
      <c r="C43" s="94" t="s">
        <v>2817</v>
      </c>
      <c r="D43" s="94"/>
      <c r="E43" s="94"/>
      <c r="F43" s="29" t="s">
        <v>113</v>
      </c>
      <c r="G43" s="52">
        <v>72</v>
      </c>
      <c r="H43" s="33" t="s">
        <v>2818</v>
      </c>
      <c r="I43" s="33" t="s">
        <v>2819</v>
      </c>
      <c r="J43" s="33">
        <v>9.77</v>
      </c>
      <c r="K43" s="31" t="s">
        <v>37</v>
      </c>
      <c r="L43" s="33">
        <v>64034.49</v>
      </c>
      <c r="M43" s="33">
        <v>19922.11</v>
      </c>
      <c r="N43" s="34" t="s">
        <v>3684</v>
      </c>
      <c r="O43" s="33">
        <v>6225.44</v>
      </c>
      <c r="BG43" s="27"/>
      <c r="BH43" s="28"/>
      <c r="BI43" s="35" t="s">
        <v>2817</v>
      </c>
      <c r="BJ43" s="19"/>
    </row>
    <row r="44" spans="1:62" s="3" customFormat="1" ht="15" x14ac:dyDescent="0.25">
      <c r="A44" s="41"/>
      <c r="B44" s="42"/>
      <c r="C44" s="42"/>
      <c r="D44" s="42"/>
      <c r="E44" s="43" t="s">
        <v>3685</v>
      </c>
      <c r="F44" s="43"/>
      <c r="G44" s="44"/>
      <c r="H44" s="45"/>
      <c r="I44" s="11"/>
      <c r="J44" s="11"/>
      <c r="K44" s="11"/>
      <c r="L44" s="46">
        <v>32627.37</v>
      </c>
      <c r="M44" s="47"/>
      <c r="N44" s="47"/>
      <c r="O44" s="48"/>
      <c r="BG44" s="27"/>
      <c r="BH44" s="28"/>
      <c r="BI44" s="35"/>
      <c r="BJ44" s="19"/>
    </row>
    <row r="45" spans="1:62" s="3" customFormat="1" ht="15" x14ac:dyDescent="0.25">
      <c r="A45" s="41"/>
      <c r="B45" s="42"/>
      <c r="C45" s="42"/>
      <c r="D45" s="42"/>
      <c r="E45" s="43" t="s">
        <v>3686</v>
      </c>
      <c r="F45" s="43"/>
      <c r="G45" s="44"/>
      <c r="H45" s="45"/>
      <c r="I45" s="11"/>
      <c r="J45" s="11"/>
      <c r="K45" s="11"/>
      <c r="L45" s="46">
        <v>17702.080000000002</v>
      </c>
      <c r="M45" s="47"/>
      <c r="N45" s="47"/>
      <c r="O45" s="48"/>
      <c r="BG45" s="27"/>
      <c r="BH45" s="28"/>
      <c r="BI45" s="35"/>
      <c r="BJ45" s="19"/>
    </row>
    <row r="46" spans="1:62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114363.94</v>
      </c>
      <c r="M46" s="47"/>
      <c r="N46" s="47"/>
      <c r="O46" s="48"/>
      <c r="BG46" s="27"/>
      <c r="BH46" s="28"/>
      <c r="BI46" s="35"/>
      <c r="BJ46" s="19"/>
    </row>
    <row r="47" spans="1:62" s="3" customFormat="1" ht="22.5" x14ac:dyDescent="0.25">
      <c r="A47" s="54" t="s">
        <v>110</v>
      </c>
      <c r="B47" s="55" t="s">
        <v>2823</v>
      </c>
      <c r="C47" s="102" t="s">
        <v>2824</v>
      </c>
      <c r="D47" s="102"/>
      <c r="E47" s="102"/>
      <c r="F47" s="56" t="s">
        <v>68</v>
      </c>
      <c r="G47" s="44" t="s">
        <v>3687</v>
      </c>
      <c r="H47" s="57">
        <v>257</v>
      </c>
      <c r="I47" s="57"/>
      <c r="J47" s="57">
        <v>257</v>
      </c>
      <c r="K47" s="58"/>
      <c r="L47" s="57">
        <v>703.15</v>
      </c>
      <c r="M47" s="57"/>
      <c r="N47" s="57"/>
      <c r="O47" s="59">
        <v>703.15</v>
      </c>
      <c r="BG47" s="27"/>
      <c r="BH47" s="28"/>
      <c r="BI47" s="35"/>
      <c r="BJ47" s="19" t="s">
        <v>2824</v>
      </c>
    </row>
    <row r="48" spans="1:62" s="3" customFormat="1" ht="180" x14ac:dyDescent="0.25">
      <c r="A48" s="29" t="s">
        <v>62</v>
      </c>
      <c r="B48" s="30" t="s">
        <v>2826</v>
      </c>
      <c r="C48" s="94" t="s">
        <v>2827</v>
      </c>
      <c r="D48" s="94"/>
      <c r="E48" s="94"/>
      <c r="F48" s="29" t="s">
        <v>185</v>
      </c>
      <c r="G48" s="49">
        <v>0.72</v>
      </c>
      <c r="H48" s="33" t="s">
        <v>2828</v>
      </c>
      <c r="I48" s="33" t="s">
        <v>2829</v>
      </c>
      <c r="J48" s="33">
        <v>222.54</v>
      </c>
      <c r="K48" s="31" t="s">
        <v>37</v>
      </c>
      <c r="L48" s="33">
        <v>3879.78</v>
      </c>
      <c r="M48" s="33">
        <v>2439.84</v>
      </c>
      <c r="N48" s="34" t="s">
        <v>3688</v>
      </c>
      <c r="O48" s="33">
        <v>1418.02</v>
      </c>
      <c r="BG48" s="27"/>
      <c r="BH48" s="28"/>
      <c r="BI48" s="35" t="s">
        <v>2827</v>
      </c>
      <c r="BJ48" s="19"/>
    </row>
    <row r="49" spans="1:62" s="3" customFormat="1" ht="15" x14ac:dyDescent="0.25">
      <c r="A49" s="36"/>
      <c r="B49" s="37"/>
      <c r="C49" s="38" t="s">
        <v>1710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40"/>
      <c r="BG49" s="27"/>
      <c r="BH49" s="28"/>
      <c r="BI49" s="35"/>
      <c r="BJ49" s="19"/>
    </row>
    <row r="50" spans="1:62" s="3" customFormat="1" ht="15" x14ac:dyDescent="0.25">
      <c r="A50" s="41"/>
      <c r="B50" s="42"/>
      <c r="C50" s="42"/>
      <c r="D50" s="42"/>
      <c r="E50" s="43" t="s">
        <v>3689</v>
      </c>
      <c r="F50" s="43"/>
      <c r="G50" s="44"/>
      <c r="H50" s="45"/>
      <c r="I50" s="11"/>
      <c r="J50" s="11"/>
      <c r="K50" s="11"/>
      <c r="L50" s="46">
        <v>2302.9899999999998</v>
      </c>
      <c r="M50" s="47"/>
      <c r="N50" s="47"/>
      <c r="O50" s="48"/>
      <c r="BG50" s="27"/>
      <c r="BH50" s="28"/>
      <c r="BI50" s="35"/>
      <c r="BJ50" s="19"/>
    </row>
    <row r="51" spans="1:62" s="3" customFormat="1" ht="15" x14ac:dyDescent="0.25">
      <c r="A51" s="41"/>
      <c r="B51" s="42"/>
      <c r="C51" s="42"/>
      <c r="D51" s="42"/>
      <c r="E51" s="43" t="s">
        <v>3690</v>
      </c>
      <c r="F51" s="43"/>
      <c r="G51" s="44"/>
      <c r="H51" s="45"/>
      <c r="I51" s="11"/>
      <c r="J51" s="11"/>
      <c r="K51" s="11"/>
      <c r="L51" s="46">
        <v>1249.49</v>
      </c>
      <c r="M51" s="47"/>
      <c r="N51" s="47"/>
      <c r="O51" s="48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42</v>
      </c>
      <c r="F52" s="43"/>
      <c r="G52" s="44"/>
      <c r="H52" s="45"/>
      <c r="I52" s="11"/>
      <c r="J52" s="11"/>
      <c r="K52" s="11"/>
      <c r="L52" s="46">
        <v>7432.26</v>
      </c>
      <c r="M52" s="47"/>
      <c r="N52" s="47"/>
      <c r="O52" s="48"/>
      <c r="BG52" s="27"/>
      <c r="BH52" s="28"/>
      <c r="BI52" s="35"/>
      <c r="BJ52" s="19"/>
    </row>
    <row r="53" spans="1:62" s="3" customFormat="1" ht="15" x14ac:dyDescent="0.25">
      <c r="A53" s="91" t="s">
        <v>3691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3"/>
      <c r="BG53" s="27"/>
      <c r="BH53" s="28" t="s">
        <v>3691</v>
      </c>
      <c r="BI53" s="35"/>
      <c r="BJ53" s="19"/>
    </row>
    <row r="54" spans="1:62" s="3" customFormat="1" ht="180" x14ac:dyDescent="0.25">
      <c r="A54" s="29" t="s">
        <v>65</v>
      </c>
      <c r="B54" s="30" t="s">
        <v>2835</v>
      </c>
      <c r="C54" s="94" t="s">
        <v>2836</v>
      </c>
      <c r="D54" s="94"/>
      <c r="E54" s="94"/>
      <c r="F54" s="29" t="s">
        <v>113</v>
      </c>
      <c r="G54" s="52">
        <v>72</v>
      </c>
      <c r="H54" s="33" t="s">
        <v>2837</v>
      </c>
      <c r="I54" s="33">
        <v>0.33</v>
      </c>
      <c r="J54" s="33"/>
      <c r="K54" s="31" t="s">
        <v>37</v>
      </c>
      <c r="L54" s="33">
        <v>2168.96</v>
      </c>
      <c r="M54" s="33">
        <v>1844.64</v>
      </c>
      <c r="N54" s="34">
        <v>324.32</v>
      </c>
      <c r="O54" s="33"/>
      <c r="BG54" s="27"/>
      <c r="BH54" s="28"/>
      <c r="BI54" s="35" t="s">
        <v>2836</v>
      </c>
      <c r="BJ54" s="19"/>
    </row>
    <row r="55" spans="1:62" s="3" customFormat="1" ht="15" x14ac:dyDescent="0.25">
      <c r="A55" s="41"/>
      <c r="B55" s="42"/>
      <c r="C55" s="42"/>
      <c r="D55" s="42"/>
      <c r="E55" s="43" t="s">
        <v>3692</v>
      </c>
      <c r="F55" s="43"/>
      <c r="G55" s="44"/>
      <c r="H55" s="45"/>
      <c r="I55" s="11"/>
      <c r="J55" s="11"/>
      <c r="K55" s="11"/>
      <c r="L55" s="46">
        <v>1733.96</v>
      </c>
      <c r="M55" s="47"/>
      <c r="N55" s="47"/>
      <c r="O55" s="48"/>
      <c r="BG55" s="27"/>
      <c r="BH55" s="28"/>
      <c r="BI55" s="35"/>
      <c r="BJ55" s="19"/>
    </row>
    <row r="56" spans="1:62" s="3" customFormat="1" ht="15" x14ac:dyDescent="0.25">
      <c r="A56" s="41"/>
      <c r="B56" s="42"/>
      <c r="C56" s="42"/>
      <c r="D56" s="42"/>
      <c r="E56" s="43" t="s">
        <v>3693</v>
      </c>
      <c r="F56" s="43"/>
      <c r="G56" s="44"/>
      <c r="H56" s="45"/>
      <c r="I56" s="11"/>
      <c r="J56" s="11"/>
      <c r="K56" s="11"/>
      <c r="L56" s="46">
        <v>940.77</v>
      </c>
      <c r="M56" s="47"/>
      <c r="N56" s="47"/>
      <c r="O56" s="48"/>
      <c r="BG56" s="27"/>
      <c r="BH56" s="28"/>
      <c r="BI56" s="35"/>
      <c r="BJ56" s="19"/>
    </row>
    <row r="57" spans="1:62" s="3" customFormat="1" ht="15" x14ac:dyDescent="0.25">
      <c r="A57" s="41"/>
      <c r="B57" s="42"/>
      <c r="C57" s="42"/>
      <c r="D57" s="42"/>
      <c r="E57" s="43" t="s">
        <v>42</v>
      </c>
      <c r="F57" s="43"/>
      <c r="G57" s="44"/>
      <c r="H57" s="45"/>
      <c r="I57" s="11"/>
      <c r="J57" s="11"/>
      <c r="K57" s="11"/>
      <c r="L57" s="46">
        <v>4843.6899999999996</v>
      </c>
      <c r="M57" s="47"/>
      <c r="N57" s="47"/>
      <c r="O57" s="48"/>
      <c r="BG57" s="27"/>
      <c r="BH57" s="28"/>
      <c r="BI57" s="35"/>
      <c r="BJ57" s="19"/>
    </row>
    <row r="58" spans="1:62" s="3" customFormat="1" ht="24.75" x14ac:dyDescent="0.25">
      <c r="A58" s="91" t="s">
        <v>3694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3"/>
      <c r="BG58" s="27"/>
      <c r="BH58" s="28" t="s">
        <v>3694</v>
      </c>
      <c r="BI58" s="35"/>
      <c r="BJ58" s="19"/>
    </row>
    <row r="59" spans="1:62" s="3" customFormat="1" ht="180" x14ac:dyDescent="0.25">
      <c r="A59" s="29" t="s">
        <v>75</v>
      </c>
      <c r="B59" s="30" t="s">
        <v>2801</v>
      </c>
      <c r="C59" s="94" t="s">
        <v>2802</v>
      </c>
      <c r="D59" s="94"/>
      <c r="E59" s="94"/>
      <c r="F59" s="29" t="s">
        <v>185</v>
      </c>
      <c r="G59" s="49">
        <v>0.72</v>
      </c>
      <c r="H59" s="33" t="s">
        <v>2803</v>
      </c>
      <c r="I59" s="33" t="s">
        <v>2804</v>
      </c>
      <c r="J59" s="33">
        <v>11992.35</v>
      </c>
      <c r="K59" s="31" t="s">
        <v>37</v>
      </c>
      <c r="L59" s="33">
        <v>77801.89</v>
      </c>
      <c r="M59" s="33">
        <v>1230.3699999999999</v>
      </c>
      <c r="N59" s="34" t="s">
        <v>3695</v>
      </c>
      <c r="O59" s="33">
        <v>76415.25</v>
      </c>
      <c r="BG59" s="27"/>
      <c r="BH59" s="28"/>
      <c r="BI59" s="35" t="s">
        <v>2802</v>
      </c>
      <c r="BJ59" s="19"/>
    </row>
    <row r="60" spans="1:62" s="3" customFormat="1" ht="15" x14ac:dyDescent="0.25">
      <c r="A60" s="36"/>
      <c r="B60" s="37"/>
      <c r="C60" s="38" t="s">
        <v>1710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40"/>
      <c r="BG60" s="27"/>
      <c r="BH60" s="28"/>
      <c r="BI60" s="35"/>
      <c r="BJ60" s="19"/>
    </row>
    <row r="61" spans="1:62" s="3" customFormat="1" ht="15" x14ac:dyDescent="0.25">
      <c r="A61" s="41"/>
      <c r="B61" s="42"/>
      <c r="C61" s="42"/>
      <c r="D61" s="42"/>
      <c r="E61" s="43" t="s">
        <v>3696</v>
      </c>
      <c r="F61" s="43"/>
      <c r="G61" s="44"/>
      <c r="H61" s="45"/>
      <c r="I61" s="11"/>
      <c r="J61" s="11"/>
      <c r="K61" s="11"/>
      <c r="L61" s="46">
        <v>1162.9000000000001</v>
      </c>
      <c r="M61" s="47"/>
      <c r="N61" s="47"/>
      <c r="O61" s="48"/>
      <c r="BG61" s="27"/>
      <c r="BH61" s="28"/>
      <c r="BI61" s="35"/>
      <c r="BJ61" s="19"/>
    </row>
    <row r="62" spans="1:62" s="3" customFormat="1" ht="15" x14ac:dyDescent="0.25">
      <c r="A62" s="41"/>
      <c r="B62" s="42"/>
      <c r="C62" s="42"/>
      <c r="D62" s="42"/>
      <c r="E62" s="43" t="s">
        <v>3697</v>
      </c>
      <c r="F62" s="43"/>
      <c r="G62" s="44"/>
      <c r="H62" s="45"/>
      <c r="I62" s="11"/>
      <c r="J62" s="11"/>
      <c r="K62" s="11"/>
      <c r="L62" s="46">
        <v>630.94000000000005</v>
      </c>
      <c r="M62" s="47"/>
      <c r="N62" s="47"/>
      <c r="O62" s="48"/>
      <c r="BG62" s="27"/>
      <c r="BH62" s="28"/>
      <c r="BI62" s="35"/>
      <c r="BJ62" s="19"/>
    </row>
    <row r="63" spans="1:62" s="3" customFormat="1" ht="15" x14ac:dyDescent="0.25">
      <c r="A63" s="41"/>
      <c r="B63" s="42"/>
      <c r="C63" s="42"/>
      <c r="D63" s="42"/>
      <c r="E63" s="43" t="s">
        <v>42</v>
      </c>
      <c r="F63" s="43"/>
      <c r="G63" s="44"/>
      <c r="H63" s="45"/>
      <c r="I63" s="11"/>
      <c r="J63" s="11"/>
      <c r="K63" s="11"/>
      <c r="L63" s="46">
        <v>79595.73</v>
      </c>
      <c r="M63" s="47"/>
      <c r="N63" s="47"/>
      <c r="O63" s="48"/>
      <c r="BG63" s="27"/>
      <c r="BH63" s="28"/>
      <c r="BI63" s="35"/>
      <c r="BJ63" s="19"/>
    </row>
    <row r="64" spans="1:62" s="3" customFormat="1" ht="34.5" x14ac:dyDescent="0.25">
      <c r="A64" s="54" t="s">
        <v>110</v>
      </c>
      <c r="B64" s="55" t="s">
        <v>2809</v>
      </c>
      <c r="C64" s="102" t="s">
        <v>2810</v>
      </c>
      <c r="D64" s="102"/>
      <c r="E64" s="102"/>
      <c r="F64" s="56" t="s">
        <v>68</v>
      </c>
      <c r="G64" s="44" t="s">
        <v>3698</v>
      </c>
      <c r="H64" s="57">
        <v>86794.72</v>
      </c>
      <c r="I64" s="57"/>
      <c r="J64" s="57">
        <v>86794.72</v>
      </c>
      <c r="K64" s="58"/>
      <c r="L64" s="57">
        <v>-937.38</v>
      </c>
      <c r="M64" s="57"/>
      <c r="N64" s="57"/>
      <c r="O64" s="59">
        <v>-937.38</v>
      </c>
      <c r="BG64" s="27"/>
      <c r="BH64" s="28"/>
      <c r="BI64" s="35"/>
      <c r="BJ64" s="19" t="s">
        <v>2810</v>
      </c>
    </row>
    <row r="65" spans="1:62" s="3" customFormat="1" ht="23.25" x14ac:dyDescent="0.25">
      <c r="A65" s="54" t="s">
        <v>110</v>
      </c>
      <c r="B65" s="55" t="s">
        <v>2812</v>
      </c>
      <c r="C65" s="102" t="s">
        <v>2813</v>
      </c>
      <c r="D65" s="102"/>
      <c r="E65" s="102"/>
      <c r="F65" s="56" t="s">
        <v>194</v>
      </c>
      <c r="G65" s="44" t="s">
        <v>3699</v>
      </c>
      <c r="H65" s="57">
        <v>374.54</v>
      </c>
      <c r="I65" s="57"/>
      <c r="J65" s="57">
        <v>374.54</v>
      </c>
      <c r="K65" s="58"/>
      <c r="L65" s="57">
        <v>8629.4</v>
      </c>
      <c r="M65" s="57"/>
      <c r="N65" s="57"/>
      <c r="O65" s="59">
        <v>8629.4</v>
      </c>
      <c r="BG65" s="27"/>
      <c r="BH65" s="28"/>
      <c r="BI65" s="35"/>
      <c r="BJ65" s="19" t="s">
        <v>2813</v>
      </c>
    </row>
    <row r="66" spans="1:62" s="3" customFormat="1" ht="15" x14ac:dyDescent="0.25">
      <c r="A66" s="91" t="s">
        <v>3700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3"/>
      <c r="BG66" s="27"/>
      <c r="BH66" s="28" t="s">
        <v>3700</v>
      </c>
      <c r="BI66" s="35"/>
      <c r="BJ66" s="19"/>
    </row>
    <row r="67" spans="1:62" s="3" customFormat="1" ht="180" x14ac:dyDescent="0.25">
      <c r="A67" s="29" t="s">
        <v>80</v>
      </c>
      <c r="B67" s="30" t="s">
        <v>2826</v>
      </c>
      <c r="C67" s="94" t="s">
        <v>2827</v>
      </c>
      <c r="D67" s="94"/>
      <c r="E67" s="94"/>
      <c r="F67" s="29" t="s">
        <v>185</v>
      </c>
      <c r="G67" s="51">
        <v>7.2</v>
      </c>
      <c r="H67" s="33" t="s">
        <v>2828</v>
      </c>
      <c r="I67" s="33" t="s">
        <v>2829</v>
      </c>
      <c r="J67" s="33">
        <v>222.54</v>
      </c>
      <c r="K67" s="31" t="s">
        <v>37</v>
      </c>
      <c r="L67" s="33">
        <v>38797.85</v>
      </c>
      <c r="M67" s="33">
        <v>24398.44</v>
      </c>
      <c r="N67" s="34" t="s">
        <v>3701</v>
      </c>
      <c r="O67" s="33">
        <v>14180.25</v>
      </c>
      <c r="BG67" s="27"/>
      <c r="BH67" s="28"/>
      <c r="BI67" s="35" t="s">
        <v>2827</v>
      </c>
      <c r="BJ67" s="19"/>
    </row>
    <row r="68" spans="1:62" s="3" customFormat="1" ht="15" x14ac:dyDescent="0.25">
      <c r="A68" s="36"/>
      <c r="B68" s="37"/>
      <c r="C68" s="38" t="s">
        <v>3678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40"/>
      <c r="BG68" s="27"/>
      <c r="BH68" s="28"/>
      <c r="BI68" s="35"/>
      <c r="BJ68" s="19"/>
    </row>
    <row r="69" spans="1:62" s="3" customFormat="1" ht="15" x14ac:dyDescent="0.25">
      <c r="A69" s="41"/>
      <c r="B69" s="42"/>
      <c r="C69" s="42"/>
      <c r="D69" s="42"/>
      <c r="E69" s="43" t="s">
        <v>3702</v>
      </c>
      <c r="F69" s="43"/>
      <c r="G69" s="44"/>
      <c r="H69" s="45"/>
      <c r="I69" s="11"/>
      <c r="J69" s="11"/>
      <c r="K69" s="11"/>
      <c r="L69" s="46">
        <v>23029.91</v>
      </c>
      <c r="M69" s="47"/>
      <c r="N69" s="47"/>
      <c r="O69" s="48"/>
      <c r="BG69" s="27"/>
      <c r="BH69" s="28"/>
      <c r="BI69" s="35"/>
      <c r="BJ69" s="19"/>
    </row>
    <row r="70" spans="1:62" s="3" customFormat="1" ht="15" x14ac:dyDescent="0.25">
      <c r="A70" s="41"/>
      <c r="B70" s="42"/>
      <c r="C70" s="42"/>
      <c r="D70" s="42"/>
      <c r="E70" s="43" t="s">
        <v>3703</v>
      </c>
      <c r="F70" s="43"/>
      <c r="G70" s="44"/>
      <c r="H70" s="45"/>
      <c r="I70" s="11"/>
      <c r="J70" s="11"/>
      <c r="K70" s="11"/>
      <c r="L70" s="46">
        <v>12494.95</v>
      </c>
      <c r="M70" s="47"/>
      <c r="N70" s="47"/>
      <c r="O70" s="48"/>
      <c r="BG70" s="27"/>
      <c r="BH70" s="28"/>
      <c r="BI70" s="35"/>
      <c r="BJ70" s="19"/>
    </row>
    <row r="71" spans="1:62" s="3" customFormat="1" ht="15" x14ac:dyDescent="0.25">
      <c r="A71" s="41"/>
      <c r="B71" s="42"/>
      <c r="C71" s="42"/>
      <c r="D71" s="42"/>
      <c r="E71" s="43" t="s">
        <v>42</v>
      </c>
      <c r="F71" s="43"/>
      <c r="G71" s="44"/>
      <c r="H71" s="45"/>
      <c r="I71" s="11"/>
      <c r="J71" s="11"/>
      <c r="K71" s="11"/>
      <c r="L71" s="46">
        <v>74322.710000000006</v>
      </c>
      <c r="M71" s="47"/>
      <c r="N71" s="47"/>
      <c r="O71" s="48"/>
      <c r="BG71" s="27"/>
      <c r="BH71" s="28"/>
      <c r="BI71" s="35"/>
      <c r="BJ71" s="19"/>
    </row>
    <row r="72" spans="1:62" s="3" customFormat="1" ht="15" x14ac:dyDescent="0.25">
      <c r="A72" s="91" t="s">
        <v>3704</v>
      </c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3"/>
      <c r="BG72" s="27"/>
      <c r="BH72" s="28" t="s">
        <v>3704</v>
      </c>
      <c r="BI72" s="35"/>
      <c r="BJ72" s="19"/>
    </row>
    <row r="73" spans="1:62" s="3" customFormat="1" ht="15" x14ac:dyDescent="0.25">
      <c r="A73" s="91" t="s">
        <v>3705</v>
      </c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3"/>
      <c r="BG73" s="27"/>
      <c r="BH73" s="28" t="s">
        <v>3705</v>
      </c>
      <c r="BI73" s="35"/>
      <c r="BJ73" s="19"/>
    </row>
    <row r="74" spans="1:62" s="3" customFormat="1" ht="180" x14ac:dyDescent="0.25">
      <c r="A74" s="29" t="s">
        <v>88</v>
      </c>
      <c r="B74" s="30" t="s">
        <v>2852</v>
      </c>
      <c r="C74" s="94" t="s">
        <v>2853</v>
      </c>
      <c r="D74" s="94"/>
      <c r="E74" s="94"/>
      <c r="F74" s="29" t="s">
        <v>185</v>
      </c>
      <c r="G74" s="51">
        <v>7.2</v>
      </c>
      <c r="H74" s="33" t="s">
        <v>2854</v>
      </c>
      <c r="I74" s="33" t="s">
        <v>2855</v>
      </c>
      <c r="J74" s="33">
        <v>7439.92</v>
      </c>
      <c r="K74" s="31" t="s">
        <v>37</v>
      </c>
      <c r="L74" s="33">
        <v>481573.97</v>
      </c>
      <c r="M74" s="33">
        <v>6775.98</v>
      </c>
      <c r="N74" s="34" t="s">
        <v>3706</v>
      </c>
      <c r="O74" s="33">
        <v>474071.7</v>
      </c>
      <c r="BG74" s="27"/>
      <c r="BH74" s="28"/>
      <c r="BI74" s="35" t="s">
        <v>2853</v>
      </c>
      <c r="BJ74" s="19"/>
    </row>
    <row r="75" spans="1:62" s="3" customFormat="1" ht="15" x14ac:dyDescent="0.25">
      <c r="A75" s="36"/>
      <c r="B75" s="37"/>
      <c r="C75" s="38" t="s">
        <v>3678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BG75" s="27"/>
      <c r="BH75" s="28"/>
      <c r="BI75" s="35"/>
      <c r="BJ75" s="19"/>
    </row>
    <row r="76" spans="1:62" s="3" customFormat="1" ht="15" x14ac:dyDescent="0.25">
      <c r="A76" s="41"/>
      <c r="B76" s="42"/>
      <c r="C76" s="42"/>
      <c r="D76" s="42"/>
      <c r="E76" s="43" t="s">
        <v>3707</v>
      </c>
      <c r="F76" s="43"/>
      <c r="G76" s="44"/>
      <c r="H76" s="45"/>
      <c r="I76" s="11"/>
      <c r="J76" s="11"/>
      <c r="K76" s="11"/>
      <c r="L76" s="46">
        <v>6433</v>
      </c>
      <c r="M76" s="47"/>
      <c r="N76" s="47"/>
      <c r="O76" s="48"/>
      <c r="BG76" s="27"/>
      <c r="BH76" s="28"/>
      <c r="BI76" s="35"/>
      <c r="BJ76" s="19"/>
    </row>
    <row r="77" spans="1:62" s="3" customFormat="1" ht="15" x14ac:dyDescent="0.25">
      <c r="A77" s="41"/>
      <c r="B77" s="42"/>
      <c r="C77" s="42"/>
      <c r="D77" s="42"/>
      <c r="E77" s="43" t="s">
        <v>3708</v>
      </c>
      <c r="F77" s="43"/>
      <c r="G77" s="44"/>
      <c r="H77" s="45"/>
      <c r="I77" s="11"/>
      <c r="J77" s="11"/>
      <c r="K77" s="11"/>
      <c r="L77" s="46">
        <v>3490.25</v>
      </c>
      <c r="M77" s="47"/>
      <c r="N77" s="47"/>
      <c r="O77" s="48"/>
      <c r="BG77" s="27"/>
      <c r="BH77" s="28"/>
      <c r="BI77" s="35"/>
      <c r="BJ77" s="19"/>
    </row>
    <row r="78" spans="1:62" s="3" customFormat="1" ht="15" x14ac:dyDescent="0.25">
      <c r="A78" s="41"/>
      <c r="B78" s="42"/>
      <c r="C78" s="42"/>
      <c r="D78" s="42"/>
      <c r="E78" s="43" t="s">
        <v>42</v>
      </c>
      <c r="F78" s="43"/>
      <c r="G78" s="44"/>
      <c r="H78" s="45"/>
      <c r="I78" s="11"/>
      <c r="J78" s="11"/>
      <c r="K78" s="11"/>
      <c r="L78" s="46">
        <v>491497.22</v>
      </c>
      <c r="M78" s="47"/>
      <c r="N78" s="47"/>
      <c r="O78" s="48"/>
      <c r="BG78" s="27"/>
      <c r="BH78" s="28"/>
      <c r="BI78" s="35"/>
      <c r="BJ78" s="19"/>
    </row>
    <row r="79" spans="1:62" s="3" customFormat="1" ht="57" x14ac:dyDescent="0.25">
      <c r="A79" s="54" t="s">
        <v>110</v>
      </c>
      <c r="B79" s="55" t="s">
        <v>2859</v>
      </c>
      <c r="C79" s="102" t="s">
        <v>2860</v>
      </c>
      <c r="D79" s="102"/>
      <c r="E79" s="102"/>
      <c r="F79" s="56" t="s">
        <v>194</v>
      </c>
      <c r="G79" s="44" t="s">
        <v>3709</v>
      </c>
      <c r="H79" s="57">
        <v>59.76</v>
      </c>
      <c r="I79" s="57"/>
      <c r="J79" s="57">
        <v>59.76</v>
      </c>
      <c r="K79" s="58"/>
      <c r="L79" s="57">
        <v>-14069.89</v>
      </c>
      <c r="M79" s="57"/>
      <c r="N79" s="57"/>
      <c r="O79" s="59">
        <v>-14069.89</v>
      </c>
      <c r="BG79" s="27"/>
      <c r="BH79" s="28"/>
      <c r="BI79" s="35"/>
      <c r="BJ79" s="19" t="s">
        <v>2860</v>
      </c>
    </row>
    <row r="80" spans="1:62" s="3" customFormat="1" ht="22.5" x14ac:dyDescent="0.25">
      <c r="A80" s="54" t="s">
        <v>110</v>
      </c>
      <c r="B80" s="55" t="s">
        <v>2862</v>
      </c>
      <c r="C80" s="102" t="s">
        <v>2863</v>
      </c>
      <c r="D80" s="102"/>
      <c r="E80" s="102"/>
      <c r="F80" s="56" t="s">
        <v>194</v>
      </c>
      <c r="G80" s="44" t="s">
        <v>3710</v>
      </c>
      <c r="H80" s="57">
        <v>212.3</v>
      </c>
      <c r="I80" s="57"/>
      <c r="J80" s="57">
        <v>212.3</v>
      </c>
      <c r="K80" s="58"/>
      <c r="L80" s="57">
        <v>53499.6</v>
      </c>
      <c r="M80" s="57"/>
      <c r="N80" s="57"/>
      <c r="O80" s="59">
        <v>53499.6</v>
      </c>
      <c r="BG80" s="27"/>
      <c r="BH80" s="28"/>
      <c r="BI80" s="35"/>
      <c r="BJ80" s="19" t="s">
        <v>2863</v>
      </c>
    </row>
    <row r="81" spans="1:64" s="3" customFormat="1" ht="15" x14ac:dyDescent="0.25">
      <c r="A81" s="91" t="s">
        <v>3711</v>
      </c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3"/>
      <c r="BG81" s="27"/>
      <c r="BH81" s="28" t="s">
        <v>3711</v>
      </c>
      <c r="BI81" s="35"/>
      <c r="BJ81" s="19"/>
    </row>
    <row r="82" spans="1:64" s="3" customFormat="1" ht="180" x14ac:dyDescent="0.25">
      <c r="A82" s="29" t="s">
        <v>100</v>
      </c>
      <c r="B82" s="30" t="s">
        <v>2852</v>
      </c>
      <c r="C82" s="94" t="s">
        <v>2853</v>
      </c>
      <c r="D82" s="94"/>
      <c r="E82" s="94"/>
      <c r="F82" s="29" t="s">
        <v>185</v>
      </c>
      <c r="G82" s="51">
        <v>7.2</v>
      </c>
      <c r="H82" s="33" t="s">
        <v>2854</v>
      </c>
      <c r="I82" s="33" t="s">
        <v>2855</v>
      </c>
      <c r="J82" s="33">
        <v>7439.92</v>
      </c>
      <c r="K82" s="31" t="s">
        <v>37</v>
      </c>
      <c r="L82" s="33">
        <v>481573.97</v>
      </c>
      <c r="M82" s="33">
        <v>6775.98</v>
      </c>
      <c r="N82" s="34" t="s">
        <v>3706</v>
      </c>
      <c r="O82" s="33">
        <v>474071.7</v>
      </c>
      <c r="BG82" s="27"/>
      <c r="BH82" s="28"/>
      <c r="BI82" s="35" t="s">
        <v>2853</v>
      </c>
      <c r="BJ82" s="19"/>
    </row>
    <row r="83" spans="1:64" s="3" customFormat="1" ht="15" x14ac:dyDescent="0.25">
      <c r="A83" s="36"/>
      <c r="B83" s="37"/>
      <c r="C83" s="38" t="s">
        <v>3678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40"/>
      <c r="BG83" s="27"/>
      <c r="BH83" s="28"/>
      <c r="BI83" s="35"/>
      <c r="BJ83" s="19"/>
    </row>
    <row r="84" spans="1:64" s="3" customFormat="1" ht="15" x14ac:dyDescent="0.25">
      <c r="A84" s="41"/>
      <c r="B84" s="42"/>
      <c r="C84" s="42"/>
      <c r="D84" s="42"/>
      <c r="E84" s="43" t="s">
        <v>3707</v>
      </c>
      <c r="F84" s="43"/>
      <c r="G84" s="44"/>
      <c r="H84" s="45"/>
      <c r="I84" s="11"/>
      <c r="J84" s="11"/>
      <c r="K84" s="11"/>
      <c r="L84" s="46">
        <v>6433</v>
      </c>
      <c r="M84" s="47"/>
      <c r="N84" s="47"/>
      <c r="O84" s="48"/>
      <c r="BG84" s="27"/>
      <c r="BH84" s="28"/>
      <c r="BI84" s="35"/>
      <c r="BJ84" s="19"/>
    </row>
    <row r="85" spans="1:64" s="3" customFormat="1" ht="15" x14ac:dyDescent="0.25">
      <c r="A85" s="41"/>
      <c r="B85" s="42"/>
      <c r="C85" s="42"/>
      <c r="D85" s="42"/>
      <c r="E85" s="43" t="s">
        <v>3708</v>
      </c>
      <c r="F85" s="43"/>
      <c r="G85" s="44"/>
      <c r="H85" s="45"/>
      <c r="I85" s="11"/>
      <c r="J85" s="11"/>
      <c r="K85" s="11"/>
      <c r="L85" s="46">
        <v>3490.25</v>
      </c>
      <c r="M85" s="47"/>
      <c r="N85" s="47"/>
      <c r="O85" s="48"/>
      <c r="BG85" s="27"/>
      <c r="BH85" s="28"/>
      <c r="BI85" s="35"/>
      <c r="BJ85" s="19"/>
    </row>
    <row r="86" spans="1:64" s="3" customFormat="1" ht="15" x14ac:dyDescent="0.25">
      <c r="A86" s="41"/>
      <c r="B86" s="42"/>
      <c r="C86" s="42"/>
      <c r="D86" s="42"/>
      <c r="E86" s="43" t="s">
        <v>42</v>
      </c>
      <c r="F86" s="43"/>
      <c r="G86" s="44"/>
      <c r="H86" s="45"/>
      <c r="I86" s="11"/>
      <c r="J86" s="11"/>
      <c r="K86" s="11"/>
      <c r="L86" s="46">
        <v>491497.22</v>
      </c>
      <c r="M86" s="47"/>
      <c r="N86" s="47"/>
      <c r="O86" s="48"/>
      <c r="BG86" s="27"/>
      <c r="BH86" s="28"/>
      <c r="BI86" s="35"/>
      <c r="BJ86" s="19"/>
    </row>
    <row r="87" spans="1:64" s="3" customFormat="1" ht="57" x14ac:dyDescent="0.25">
      <c r="A87" s="54" t="s">
        <v>110</v>
      </c>
      <c r="B87" s="55" t="s">
        <v>2859</v>
      </c>
      <c r="C87" s="102" t="s">
        <v>2860</v>
      </c>
      <c r="D87" s="102"/>
      <c r="E87" s="102"/>
      <c r="F87" s="56" t="s">
        <v>194</v>
      </c>
      <c r="G87" s="44" t="s">
        <v>3709</v>
      </c>
      <c r="H87" s="57">
        <v>59.76</v>
      </c>
      <c r="I87" s="57"/>
      <c r="J87" s="57">
        <v>59.76</v>
      </c>
      <c r="K87" s="58"/>
      <c r="L87" s="57">
        <v>-14069.89</v>
      </c>
      <c r="M87" s="57"/>
      <c r="N87" s="57"/>
      <c r="O87" s="59">
        <v>-14069.89</v>
      </c>
      <c r="BG87" s="27"/>
      <c r="BH87" s="28"/>
      <c r="BI87" s="35"/>
      <c r="BJ87" s="19" t="s">
        <v>2860</v>
      </c>
    </row>
    <row r="88" spans="1:64" s="3" customFormat="1" ht="22.5" x14ac:dyDescent="0.25">
      <c r="A88" s="54" t="s">
        <v>110</v>
      </c>
      <c r="B88" s="55" t="s">
        <v>2862</v>
      </c>
      <c r="C88" s="102" t="s">
        <v>2863</v>
      </c>
      <c r="D88" s="102"/>
      <c r="E88" s="102"/>
      <c r="F88" s="56" t="s">
        <v>194</v>
      </c>
      <c r="G88" s="44" t="s">
        <v>3710</v>
      </c>
      <c r="H88" s="57">
        <v>212.3</v>
      </c>
      <c r="I88" s="57"/>
      <c r="J88" s="57">
        <v>212.3</v>
      </c>
      <c r="K88" s="58"/>
      <c r="L88" s="57">
        <v>53499.6</v>
      </c>
      <c r="M88" s="57"/>
      <c r="N88" s="57"/>
      <c r="O88" s="59">
        <v>53499.6</v>
      </c>
      <c r="BG88" s="27"/>
      <c r="BH88" s="28"/>
      <c r="BI88" s="35"/>
      <c r="BJ88" s="19" t="s">
        <v>2863</v>
      </c>
    </row>
    <row r="89" spans="1:64" s="3" customFormat="1" ht="15" x14ac:dyDescent="0.25">
      <c r="A89" s="91" t="s">
        <v>2866</v>
      </c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3"/>
      <c r="BG89" s="27"/>
      <c r="BH89" s="28" t="s">
        <v>2866</v>
      </c>
      <c r="BI89" s="35"/>
      <c r="BJ89" s="19"/>
    </row>
    <row r="90" spans="1:64" s="3" customFormat="1" ht="22.5" x14ac:dyDescent="0.25">
      <c r="A90" s="99" t="s">
        <v>217</v>
      </c>
      <c r="B90" s="100"/>
      <c r="C90" s="100"/>
      <c r="D90" s="100"/>
      <c r="E90" s="100"/>
      <c r="F90" s="100"/>
      <c r="G90" s="100"/>
      <c r="H90" s="100"/>
      <c r="I90" s="100"/>
      <c r="J90" s="100"/>
      <c r="K90" s="101"/>
      <c r="L90" s="33">
        <v>5630049.4100000001</v>
      </c>
      <c r="M90" s="33">
        <v>662665.24</v>
      </c>
      <c r="N90" s="33" t="s">
        <v>3712</v>
      </c>
      <c r="O90" s="33">
        <v>4359741.72</v>
      </c>
      <c r="BK90" s="35" t="s">
        <v>217</v>
      </c>
    </row>
    <row r="91" spans="1:64" s="3" customFormat="1" ht="15" x14ac:dyDescent="0.25">
      <c r="A91" s="99" t="s">
        <v>95</v>
      </c>
      <c r="B91" s="100"/>
      <c r="C91" s="100"/>
      <c r="D91" s="100"/>
      <c r="E91" s="100"/>
      <c r="F91" s="100"/>
      <c r="G91" s="100"/>
      <c r="H91" s="100"/>
      <c r="I91" s="100"/>
      <c r="J91" s="100"/>
      <c r="K91" s="101"/>
      <c r="L91" s="33">
        <v>805924.68</v>
      </c>
      <c r="M91" s="33"/>
      <c r="N91" s="33"/>
      <c r="O91" s="33"/>
      <c r="BK91" s="35" t="s">
        <v>95</v>
      </c>
    </row>
    <row r="92" spans="1:64" s="3" customFormat="1" ht="15" x14ac:dyDescent="0.25">
      <c r="A92" s="103" t="s">
        <v>219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5"/>
      <c r="L92" s="60"/>
      <c r="M92" s="60"/>
      <c r="N92" s="60"/>
      <c r="O92" s="60"/>
      <c r="BK92" s="35"/>
      <c r="BL92" s="2" t="s">
        <v>219</v>
      </c>
    </row>
    <row r="93" spans="1:64" s="3" customFormat="1" ht="15" x14ac:dyDescent="0.25">
      <c r="A93" s="103" t="s">
        <v>3713</v>
      </c>
      <c r="B93" s="104"/>
      <c r="C93" s="104"/>
      <c r="D93" s="104"/>
      <c r="E93" s="104"/>
      <c r="F93" s="104"/>
      <c r="G93" s="104"/>
      <c r="H93" s="104"/>
      <c r="I93" s="104"/>
      <c r="J93" s="104"/>
      <c r="K93" s="105"/>
      <c r="L93" s="60">
        <v>720572.44</v>
      </c>
      <c r="M93" s="60"/>
      <c r="N93" s="60"/>
      <c r="O93" s="60"/>
      <c r="BK93" s="35"/>
      <c r="BL93" s="2" t="s">
        <v>3713</v>
      </c>
    </row>
    <row r="94" spans="1:64" s="3" customFormat="1" ht="15" x14ac:dyDescent="0.25">
      <c r="A94" s="103" t="s">
        <v>3714</v>
      </c>
      <c r="B94" s="104"/>
      <c r="C94" s="104"/>
      <c r="D94" s="104"/>
      <c r="E94" s="104"/>
      <c r="F94" s="104"/>
      <c r="G94" s="104"/>
      <c r="H94" s="104"/>
      <c r="I94" s="104"/>
      <c r="J94" s="104"/>
      <c r="K94" s="105"/>
      <c r="L94" s="60">
        <v>85352.24</v>
      </c>
      <c r="M94" s="60"/>
      <c r="N94" s="60"/>
      <c r="O94" s="60"/>
      <c r="BK94" s="35"/>
      <c r="BL94" s="2" t="s">
        <v>3714</v>
      </c>
    </row>
    <row r="95" spans="1:64" s="3" customFormat="1" ht="15" x14ac:dyDescent="0.25">
      <c r="A95" s="99" t="s">
        <v>96</v>
      </c>
      <c r="B95" s="100"/>
      <c r="C95" s="100"/>
      <c r="D95" s="100"/>
      <c r="E95" s="100"/>
      <c r="F95" s="100"/>
      <c r="G95" s="100"/>
      <c r="H95" s="100"/>
      <c r="I95" s="100"/>
      <c r="J95" s="100"/>
      <c r="K95" s="101"/>
      <c r="L95" s="33">
        <v>526689.76</v>
      </c>
      <c r="M95" s="33"/>
      <c r="N95" s="33"/>
      <c r="O95" s="33"/>
      <c r="BK95" s="35" t="s">
        <v>96</v>
      </c>
    </row>
    <row r="96" spans="1:64" s="3" customFormat="1" ht="15" x14ac:dyDescent="0.25">
      <c r="A96" s="103" t="s">
        <v>219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5"/>
      <c r="L96" s="60"/>
      <c r="M96" s="60"/>
      <c r="N96" s="60"/>
      <c r="O96" s="60"/>
      <c r="BK96" s="35"/>
      <c r="BL96" s="2" t="s">
        <v>219</v>
      </c>
    </row>
    <row r="97" spans="1:64" s="3" customFormat="1" ht="15" x14ac:dyDescent="0.25">
      <c r="A97" s="103" t="s">
        <v>3715</v>
      </c>
      <c r="B97" s="104"/>
      <c r="C97" s="104"/>
      <c r="D97" s="104"/>
      <c r="E97" s="104"/>
      <c r="F97" s="104"/>
      <c r="G97" s="104"/>
      <c r="H97" s="104"/>
      <c r="I97" s="104"/>
      <c r="J97" s="104"/>
      <c r="K97" s="105"/>
      <c r="L97" s="60">
        <v>46308.13</v>
      </c>
      <c r="M97" s="60"/>
      <c r="N97" s="60"/>
      <c r="O97" s="60"/>
      <c r="BK97" s="35"/>
      <c r="BL97" s="2" t="s">
        <v>3715</v>
      </c>
    </row>
    <row r="98" spans="1:64" s="3" customFormat="1" ht="15" x14ac:dyDescent="0.25">
      <c r="A98" s="103" t="s">
        <v>3716</v>
      </c>
      <c r="B98" s="104"/>
      <c r="C98" s="104"/>
      <c r="D98" s="104"/>
      <c r="E98" s="104"/>
      <c r="F98" s="104"/>
      <c r="G98" s="104"/>
      <c r="H98" s="104"/>
      <c r="I98" s="104"/>
      <c r="J98" s="104"/>
      <c r="K98" s="105"/>
      <c r="L98" s="60">
        <v>480381.63</v>
      </c>
      <c r="M98" s="60"/>
      <c r="N98" s="60"/>
      <c r="O98" s="60"/>
      <c r="BK98" s="35"/>
      <c r="BL98" s="2" t="s">
        <v>3716</v>
      </c>
    </row>
    <row r="99" spans="1:64" s="3" customFormat="1" ht="15" x14ac:dyDescent="0.25">
      <c r="A99" s="99" t="s">
        <v>237</v>
      </c>
      <c r="B99" s="100"/>
      <c r="C99" s="100"/>
      <c r="D99" s="100"/>
      <c r="E99" s="100"/>
      <c r="F99" s="100"/>
      <c r="G99" s="100"/>
      <c r="H99" s="100"/>
      <c r="I99" s="100"/>
      <c r="J99" s="100"/>
      <c r="K99" s="101"/>
      <c r="L99" s="33"/>
      <c r="M99" s="33"/>
      <c r="N99" s="33"/>
      <c r="O99" s="33"/>
      <c r="BK99" s="35" t="s">
        <v>237</v>
      </c>
    </row>
    <row r="100" spans="1:64" s="3" customFormat="1" ht="15" x14ac:dyDescent="0.25">
      <c r="A100" s="103" t="s">
        <v>2965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5"/>
      <c r="L100" s="60"/>
      <c r="M100" s="60"/>
      <c r="N100" s="60"/>
      <c r="O100" s="60"/>
      <c r="BK100" s="35"/>
      <c r="BL100" s="2" t="s">
        <v>2965</v>
      </c>
    </row>
    <row r="101" spans="1:64" s="3" customFormat="1" ht="22.5" x14ac:dyDescent="0.25">
      <c r="A101" s="103" t="s">
        <v>3717</v>
      </c>
      <c r="B101" s="104"/>
      <c r="C101" s="104"/>
      <c r="D101" s="104"/>
      <c r="E101" s="104"/>
      <c r="F101" s="104"/>
      <c r="G101" s="104"/>
      <c r="H101" s="104"/>
      <c r="I101" s="104"/>
      <c r="J101" s="104"/>
      <c r="K101" s="105"/>
      <c r="L101" s="60">
        <v>3702199.56</v>
      </c>
      <c r="M101" s="60">
        <v>586974.13</v>
      </c>
      <c r="N101" s="60" t="s">
        <v>3718</v>
      </c>
      <c r="O101" s="60">
        <v>2549206.8199999998</v>
      </c>
      <c r="BK101" s="35"/>
      <c r="BL101" s="2" t="s">
        <v>3717</v>
      </c>
    </row>
    <row r="102" spans="1:64" s="3" customFormat="1" ht="15" x14ac:dyDescent="0.25">
      <c r="A102" s="103" t="s">
        <v>3719</v>
      </c>
      <c r="B102" s="104"/>
      <c r="C102" s="104"/>
      <c r="D102" s="104"/>
      <c r="E102" s="104"/>
      <c r="F102" s="104"/>
      <c r="G102" s="104"/>
      <c r="H102" s="104"/>
      <c r="I102" s="104"/>
      <c r="J102" s="104"/>
      <c r="K102" s="105"/>
      <c r="L102" s="60">
        <v>720572.44</v>
      </c>
      <c r="M102" s="60"/>
      <c r="N102" s="60"/>
      <c r="O102" s="60"/>
      <c r="BK102" s="35"/>
      <c r="BL102" s="2" t="s">
        <v>3719</v>
      </c>
    </row>
    <row r="103" spans="1:64" s="3" customFormat="1" ht="15" x14ac:dyDescent="0.25">
      <c r="A103" s="103" t="s">
        <v>3720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5"/>
      <c r="L103" s="60">
        <v>480381.63</v>
      </c>
      <c r="M103" s="60"/>
      <c r="N103" s="60"/>
      <c r="O103" s="60"/>
      <c r="BK103" s="35"/>
      <c r="BL103" s="2" t="s">
        <v>3720</v>
      </c>
    </row>
    <row r="104" spans="1:64" s="3" customFormat="1" ht="15" x14ac:dyDescent="0.25">
      <c r="A104" s="103" t="s">
        <v>243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5"/>
      <c r="L104" s="60">
        <v>4903153.63</v>
      </c>
      <c r="M104" s="60"/>
      <c r="N104" s="60"/>
      <c r="O104" s="60"/>
      <c r="BK104" s="35"/>
      <c r="BL104" s="2" t="s">
        <v>243</v>
      </c>
    </row>
    <row r="105" spans="1:64" s="3" customFormat="1" ht="15" x14ac:dyDescent="0.25">
      <c r="A105" s="103" t="s">
        <v>477</v>
      </c>
      <c r="B105" s="104"/>
      <c r="C105" s="104"/>
      <c r="D105" s="104"/>
      <c r="E105" s="104"/>
      <c r="F105" s="104"/>
      <c r="G105" s="104"/>
      <c r="H105" s="104"/>
      <c r="I105" s="104"/>
      <c r="J105" s="104"/>
      <c r="K105" s="105"/>
      <c r="L105" s="60"/>
      <c r="M105" s="60"/>
      <c r="N105" s="60"/>
      <c r="O105" s="60"/>
      <c r="BK105" s="35"/>
      <c r="BL105" s="2" t="s">
        <v>477</v>
      </c>
    </row>
    <row r="106" spans="1:64" s="3" customFormat="1" ht="22.5" x14ac:dyDescent="0.25">
      <c r="A106" s="103" t="s">
        <v>3721</v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5"/>
      <c r="L106" s="60">
        <v>1927849.85</v>
      </c>
      <c r="M106" s="60">
        <v>75691.11</v>
      </c>
      <c r="N106" s="60" t="s">
        <v>3722</v>
      </c>
      <c r="O106" s="60">
        <v>1810534.9</v>
      </c>
      <c r="BK106" s="35"/>
      <c r="BL106" s="2" t="s">
        <v>3721</v>
      </c>
    </row>
    <row r="107" spans="1:64" s="3" customFormat="1" ht="15" x14ac:dyDescent="0.25">
      <c r="A107" s="103" t="s">
        <v>3723</v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5"/>
      <c r="L107" s="60">
        <v>85352.24</v>
      </c>
      <c r="M107" s="60"/>
      <c r="N107" s="60"/>
      <c r="O107" s="60"/>
      <c r="BK107" s="35"/>
      <c r="BL107" s="2" t="s">
        <v>3723</v>
      </c>
    </row>
    <row r="108" spans="1:64" s="3" customFormat="1" ht="15" x14ac:dyDescent="0.25">
      <c r="A108" s="103" t="s">
        <v>3724</v>
      </c>
      <c r="B108" s="104"/>
      <c r="C108" s="104"/>
      <c r="D108" s="104"/>
      <c r="E108" s="104"/>
      <c r="F108" s="104"/>
      <c r="G108" s="104"/>
      <c r="H108" s="104"/>
      <c r="I108" s="104"/>
      <c r="J108" s="104"/>
      <c r="K108" s="105"/>
      <c r="L108" s="60">
        <v>46308.13</v>
      </c>
      <c r="M108" s="60"/>
      <c r="N108" s="60"/>
      <c r="O108" s="60"/>
      <c r="BK108" s="35"/>
      <c r="BL108" s="2" t="s">
        <v>3724</v>
      </c>
    </row>
    <row r="109" spans="1:64" s="3" customFormat="1" ht="15" x14ac:dyDescent="0.25">
      <c r="A109" s="103" t="s">
        <v>243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5"/>
      <c r="L109" s="60">
        <v>2059510.22</v>
      </c>
      <c r="M109" s="60"/>
      <c r="N109" s="60"/>
      <c r="O109" s="60"/>
      <c r="BK109" s="35"/>
      <c r="BL109" s="2" t="s">
        <v>243</v>
      </c>
    </row>
    <row r="110" spans="1:64" s="3" customFormat="1" ht="15" x14ac:dyDescent="0.25">
      <c r="A110" s="103" t="s">
        <v>283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5"/>
      <c r="L110" s="60">
        <v>6962663.8499999996</v>
      </c>
      <c r="M110" s="60"/>
      <c r="N110" s="60"/>
      <c r="O110" s="60"/>
      <c r="BK110" s="35"/>
      <c r="BL110" s="2" t="s">
        <v>283</v>
      </c>
    </row>
    <row r="111" spans="1:64" s="3" customFormat="1" ht="15" x14ac:dyDescent="0.25">
      <c r="A111" s="103" t="s">
        <v>284</v>
      </c>
      <c r="B111" s="104"/>
      <c r="C111" s="104"/>
      <c r="D111" s="104"/>
      <c r="E111" s="104"/>
      <c r="F111" s="104"/>
      <c r="G111" s="104"/>
      <c r="H111" s="104"/>
      <c r="I111" s="104"/>
      <c r="J111" s="104"/>
      <c r="K111" s="105"/>
      <c r="L111" s="60"/>
      <c r="M111" s="60"/>
      <c r="N111" s="60"/>
      <c r="O111" s="60"/>
      <c r="BK111" s="35"/>
      <c r="BL111" s="2" t="s">
        <v>284</v>
      </c>
    </row>
    <row r="112" spans="1:64" s="3" customFormat="1" ht="15" x14ac:dyDescent="0.25">
      <c r="A112" s="103" t="s">
        <v>285</v>
      </c>
      <c r="B112" s="104"/>
      <c r="C112" s="104"/>
      <c r="D112" s="104"/>
      <c r="E112" s="104"/>
      <c r="F112" s="104"/>
      <c r="G112" s="104"/>
      <c r="H112" s="104"/>
      <c r="I112" s="104"/>
      <c r="J112" s="104"/>
      <c r="K112" s="105"/>
      <c r="L112" s="60">
        <v>4359741.72</v>
      </c>
      <c r="M112" s="60"/>
      <c r="N112" s="60"/>
      <c r="O112" s="60"/>
      <c r="BK112" s="35"/>
      <c r="BL112" s="2" t="s">
        <v>285</v>
      </c>
    </row>
    <row r="113" spans="1:66" s="3" customFormat="1" ht="15" x14ac:dyDescent="0.25">
      <c r="A113" s="103" t="s">
        <v>286</v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5"/>
      <c r="L113" s="60">
        <v>607642.44999999995</v>
      </c>
      <c r="M113" s="60"/>
      <c r="N113" s="60"/>
      <c r="O113" s="60"/>
      <c r="BK113" s="35"/>
      <c r="BL113" s="2" t="s">
        <v>286</v>
      </c>
    </row>
    <row r="114" spans="1:66" s="3" customFormat="1" ht="15" x14ac:dyDescent="0.25">
      <c r="A114" s="103" t="s">
        <v>287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5"/>
      <c r="L114" s="60">
        <v>865609.34</v>
      </c>
      <c r="M114" s="60"/>
      <c r="N114" s="60"/>
      <c r="O114" s="60"/>
      <c r="BK114" s="35"/>
      <c r="BL114" s="2" t="s">
        <v>287</v>
      </c>
    </row>
    <row r="115" spans="1:66" s="3" customFormat="1" ht="15" x14ac:dyDescent="0.25">
      <c r="A115" s="103" t="s">
        <v>288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05"/>
      <c r="L115" s="60">
        <v>805924.68</v>
      </c>
      <c r="M115" s="60"/>
      <c r="N115" s="60"/>
      <c r="O115" s="60"/>
      <c r="BK115" s="35"/>
      <c r="BL115" s="2" t="s">
        <v>288</v>
      </c>
    </row>
    <row r="116" spans="1:66" s="3" customFormat="1" ht="15" x14ac:dyDescent="0.25">
      <c r="A116" s="103" t="s">
        <v>289</v>
      </c>
      <c r="B116" s="104"/>
      <c r="C116" s="104"/>
      <c r="D116" s="104"/>
      <c r="E116" s="104"/>
      <c r="F116" s="104"/>
      <c r="G116" s="104"/>
      <c r="H116" s="104"/>
      <c r="I116" s="104"/>
      <c r="J116" s="104"/>
      <c r="K116" s="105"/>
      <c r="L116" s="60">
        <v>526689.76</v>
      </c>
      <c r="M116" s="60"/>
      <c r="N116" s="60"/>
      <c r="O116" s="60"/>
      <c r="BK116" s="35"/>
      <c r="BL116" s="2" t="s">
        <v>289</v>
      </c>
    </row>
    <row r="117" spans="1:66" s="3" customFormat="1" ht="15" x14ac:dyDescent="0.25">
      <c r="A117" s="103" t="s">
        <v>290</v>
      </c>
      <c r="B117" s="104"/>
      <c r="C117" s="104"/>
      <c r="D117" s="104"/>
      <c r="E117" s="104"/>
      <c r="F117" s="104"/>
      <c r="G117" s="104"/>
      <c r="H117" s="104"/>
      <c r="I117" s="104"/>
      <c r="J117" s="104"/>
      <c r="K117" s="105"/>
      <c r="L117" s="60">
        <v>208879.92</v>
      </c>
      <c r="M117" s="60"/>
      <c r="N117" s="60"/>
      <c r="O117" s="60"/>
      <c r="BK117" s="35"/>
      <c r="BL117" s="2" t="s">
        <v>290</v>
      </c>
    </row>
    <row r="118" spans="1:66" s="3" customFormat="1" ht="15" x14ac:dyDescent="0.25">
      <c r="A118" s="99" t="s">
        <v>291</v>
      </c>
      <c r="B118" s="100"/>
      <c r="C118" s="100"/>
      <c r="D118" s="100"/>
      <c r="E118" s="100"/>
      <c r="F118" s="100"/>
      <c r="G118" s="100"/>
      <c r="H118" s="100"/>
      <c r="I118" s="100"/>
      <c r="J118" s="100"/>
      <c r="K118" s="101"/>
      <c r="L118" s="33">
        <v>7171543.7699999996</v>
      </c>
      <c r="M118" s="33"/>
      <c r="N118" s="33"/>
      <c r="O118" s="33"/>
      <c r="BK118" s="35"/>
      <c r="BM118" s="35" t="s">
        <v>291</v>
      </c>
    </row>
    <row r="119" spans="1:66" s="3" customFormat="1" ht="30.75" customHeight="1" x14ac:dyDescent="0.25">
      <c r="A119" s="103" t="s">
        <v>7589</v>
      </c>
      <c r="B119" s="104"/>
      <c r="C119" s="104"/>
      <c r="D119" s="104"/>
      <c r="E119" s="104"/>
      <c r="F119" s="104"/>
      <c r="G119" s="104"/>
      <c r="H119" s="104"/>
      <c r="I119" s="104"/>
      <c r="J119" s="104"/>
      <c r="K119" s="105"/>
      <c r="L119" s="60">
        <v>5529466.0899999999</v>
      </c>
      <c r="M119" s="60"/>
      <c r="N119" s="60"/>
      <c r="O119" s="60"/>
      <c r="BK119" s="35"/>
      <c r="BL119" s="2" t="s">
        <v>292</v>
      </c>
      <c r="BM119" s="35"/>
    </row>
    <row r="120" spans="1:66" s="3" customFormat="1" ht="15" x14ac:dyDescent="0.25">
      <c r="A120" s="99" t="s">
        <v>293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1"/>
      <c r="L120" s="33">
        <v>12701009.859999999</v>
      </c>
      <c r="M120" s="33"/>
      <c r="N120" s="33"/>
      <c r="O120" s="33"/>
      <c r="BK120" s="35"/>
      <c r="BM120" s="35" t="s">
        <v>293</v>
      </c>
    </row>
    <row r="121" spans="1:66" s="3" customFormat="1" ht="15" x14ac:dyDescent="0.25">
      <c r="A121" s="103" t="s">
        <v>294</v>
      </c>
      <c r="B121" s="104"/>
      <c r="C121" s="104"/>
      <c r="D121" s="104"/>
      <c r="E121" s="104"/>
      <c r="F121" s="104"/>
      <c r="G121" s="104"/>
      <c r="H121" s="104"/>
      <c r="I121" s="104"/>
      <c r="J121" s="104"/>
      <c r="K121" s="105"/>
      <c r="L121" s="60">
        <v>2540201.9700000002</v>
      </c>
      <c r="M121" s="60"/>
      <c r="N121" s="60"/>
      <c r="O121" s="60"/>
      <c r="BK121" s="35"/>
      <c r="BL121" s="2" t="s">
        <v>294</v>
      </c>
      <c r="BM121" s="35"/>
    </row>
    <row r="122" spans="1:66" s="3" customFormat="1" ht="15" x14ac:dyDescent="0.25">
      <c r="A122" s="99" t="s">
        <v>295</v>
      </c>
      <c r="B122" s="100"/>
      <c r="C122" s="100"/>
      <c r="D122" s="100"/>
      <c r="E122" s="100"/>
      <c r="F122" s="100"/>
      <c r="G122" s="100"/>
      <c r="H122" s="100"/>
      <c r="I122" s="100"/>
      <c r="J122" s="100"/>
      <c r="K122" s="101"/>
      <c r="L122" s="33">
        <v>15241211.83</v>
      </c>
      <c r="M122" s="33"/>
      <c r="N122" s="33"/>
      <c r="O122" s="33"/>
      <c r="BK122" s="35"/>
      <c r="BM122" s="35"/>
      <c r="BN122" s="35" t="s">
        <v>295</v>
      </c>
    </row>
    <row r="123" spans="1:66" s="3" customFormat="1" ht="53.2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spans="1:66" s="3" customFormat="1" ht="15" x14ac:dyDescent="0.25">
      <c r="A124" s="4"/>
      <c r="B124" s="4"/>
      <c r="C124" s="4"/>
      <c r="D124" s="4"/>
      <c r="E124" s="4"/>
      <c r="F124" s="4"/>
      <c r="G124" s="4"/>
      <c r="H124" s="8"/>
      <c r="I124" s="61"/>
      <c r="J124" s="61"/>
      <c r="K124" s="61"/>
      <c r="L124" s="61"/>
      <c r="M124" s="4"/>
      <c r="N124" s="4"/>
      <c r="O124" s="4"/>
    </row>
  </sheetData>
  <mergeCells count="88">
    <mergeCell ref="A121:K121"/>
    <mergeCell ref="A122:K122"/>
    <mergeCell ref="A116:K116"/>
    <mergeCell ref="A117:K117"/>
    <mergeCell ref="A118:K118"/>
    <mergeCell ref="A119:K119"/>
    <mergeCell ref="A120:K120"/>
    <mergeCell ref="A111:K111"/>
    <mergeCell ref="A112:K112"/>
    <mergeCell ref="A113:K113"/>
    <mergeCell ref="A114:K114"/>
    <mergeCell ref="A115:K115"/>
    <mergeCell ref="A106:K106"/>
    <mergeCell ref="A107:K107"/>
    <mergeCell ref="A108:K108"/>
    <mergeCell ref="A109:K109"/>
    <mergeCell ref="A110:K110"/>
    <mergeCell ref="A101:K101"/>
    <mergeCell ref="A102:K102"/>
    <mergeCell ref="A103:K103"/>
    <mergeCell ref="A104:K104"/>
    <mergeCell ref="A105:K105"/>
    <mergeCell ref="A96:K96"/>
    <mergeCell ref="A97:K97"/>
    <mergeCell ref="A98:K98"/>
    <mergeCell ref="A99:K99"/>
    <mergeCell ref="A100:K100"/>
    <mergeCell ref="A91:K91"/>
    <mergeCell ref="A92:K92"/>
    <mergeCell ref="A93:K93"/>
    <mergeCell ref="A94:K94"/>
    <mergeCell ref="A95:K95"/>
    <mergeCell ref="C82:E82"/>
    <mergeCell ref="C87:E87"/>
    <mergeCell ref="C88:E88"/>
    <mergeCell ref="A89:O89"/>
    <mergeCell ref="A90:K90"/>
    <mergeCell ref="A73:O73"/>
    <mergeCell ref="C74:E74"/>
    <mergeCell ref="C79:E79"/>
    <mergeCell ref="C80:E80"/>
    <mergeCell ref="A81:O81"/>
    <mergeCell ref="C64:E64"/>
    <mergeCell ref="C65:E65"/>
    <mergeCell ref="A66:O66"/>
    <mergeCell ref="C67:E67"/>
    <mergeCell ref="A72:O72"/>
    <mergeCell ref="C48:E48"/>
    <mergeCell ref="A53:O53"/>
    <mergeCell ref="C54:E54"/>
    <mergeCell ref="A58:O58"/>
    <mergeCell ref="C59:E59"/>
    <mergeCell ref="C40:E40"/>
    <mergeCell ref="C41:E41"/>
    <mergeCell ref="A42:O42"/>
    <mergeCell ref="C43:E43"/>
    <mergeCell ref="C47:E47"/>
    <mergeCell ref="A28:O28"/>
    <mergeCell ref="A29:O29"/>
    <mergeCell ref="C30:E30"/>
    <mergeCell ref="A34:O34"/>
    <mergeCell ref="C35:E35"/>
    <mergeCell ref="C20:E20"/>
    <mergeCell ref="A21:O21"/>
    <mergeCell ref="A22:O22"/>
    <mergeCell ref="C23:E23"/>
    <mergeCell ref="C27:E2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BP360"/>
  <sheetViews>
    <sheetView topLeftCell="A337" workbookViewId="0">
      <selection activeCell="L359" sqref="L35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8" width="127.5703125" style="2" hidden="1" customWidth="1"/>
    <col min="69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3725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3726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3726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3727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97042.902000000002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714.44100000000003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77799.233999999997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610.39400000000001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1552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1552</v>
      </c>
    </row>
    <row r="22" spans="1:61" s="3" customFormat="1" ht="15" x14ac:dyDescent="0.25">
      <c r="A22" s="91" t="s">
        <v>881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881</v>
      </c>
    </row>
    <row r="23" spans="1:61" s="3" customFormat="1" ht="180" x14ac:dyDescent="0.25">
      <c r="A23" s="29" t="s">
        <v>32</v>
      </c>
      <c r="B23" s="30" t="s">
        <v>300</v>
      </c>
      <c r="C23" s="94" t="s">
        <v>301</v>
      </c>
      <c r="D23" s="94"/>
      <c r="E23" s="94"/>
      <c r="F23" s="29" t="s">
        <v>35</v>
      </c>
      <c r="G23" s="32">
        <v>0.41732000000000002</v>
      </c>
      <c r="H23" s="33">
        <v>1843.5</v>
      </c>
      <c r="I23" s="33" t="s">
        <v>302</v>
      </c>
      <c r="J23" s="33"/>
      <c r="K23" s="31" t="s">
        <v>37</v>
      </c>
      <c r="L23" s="33">
        <v>10501.35</v>
      </c>
      <c r="M23" s="33"/>
      <c r="N23" s="34" t="s">
        <v>3728</v>
      </c>
      <c r="O23" s="33"/>
      <c r="BG23" s="27"/>
      <c r="BH23" s="28"/>
      <c r="BI23" s="35" t="s">
        <v>301</v>
      </c>
    </row>
    <row r="24" spans="1:61" s="3" customFormat="1" ht="15" x14ac:dyDescent="0.25">
      <c r="A24" s="36"/>
      <c r="B24" s="37"/>
      <c r="C24" s="38" t="s">
        <v>3729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3730</v>
      </c>
      <c r="F25" s="43"/>
      <c r="G25" s="44"/>
      <c r="H25" s="45"/>
      <c r="I25" s="11"/>
      <c r="J25" s="11"/>
      <c r="K25" s="11"/>
      <c r="L25" s="46">
        <v>3319.78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3731</v>
      </c>
      <c r="F26" s="43"/>
      <c r="G26" s="44"/>
      <c r="H26" s="45"/>
      <c r="I26" s="11"/>
      <c r="J26" s="11"/>
      <c r="K26" s="11"/>
      <c r="L26" s="46">
        <v>1659.89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15481.02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91" t="s">
        <v>1558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1558</v>
      </c>
      <c r="BI28" s="35"/>
    </row>
    <row r="29" spans="1:61" s="3" customFormat="1" ht="180" x14ac:dyDescent="0.25">
      <c r="A29" s="29" t="s">
        <v>43</v>
      </c>
      <c r="B29" s="30" t="s">
        <v>948</v>
      </c>
      <c r="C29" s="94" t="s">
        <v>949</v>
      </c>
      <c r="D29" s="94"/>
      <c r="E29" s="94"/>
      <c r="F29" s="29" t="s">
        <v>35</v>
      </c>
      <c r="G29" s="32">
        <v>0.30892999999999998</v>
      </c>
      <c r="H29" s="33">
        <v>251.44</v>
      </c>
      <c r="I29" s="33" t="s">
        <v>950</v>
      </c>
      <c r="J29" s="33"/>
      <c r="K29" s="31" t="s">
        <v>37</v>
      </c>
      <c r="L29" s="33">
        <v>1060.3</v>
      </c>
      <c r="M29" s="33"/>
      <c r="N29" s="34" t="s">
        <v>3732</v>
      </c>
      <c r="O29" s="33"/>
      <c r="BG29" s="27"/>
      <c r="BH29" s="28"/>
      <c r="BI29" s="35" t="s">
        <v>949</v>
      </c>
    </row>
    <row r="30" spans="1:61" s="3" customFormat="1" ht="15" x14ac:dyDescent="0.25">
      <c r="A30" s="36"/>
      <c r="B30" s="37"/>
      <c r="C30" s="38" t="s">
        <v>3733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3734</v>
      </c>
      <c r="F31" s="43"/>
      <c r="G31" s="44"/>
      <c r="H31" s="45"/>
      <c r="I31" s="11"/>
      <c r="J31" s="11"/>
      <c r="K31" s="11"/>
      <c r="L31" s="46">
        <v>521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3735</v>
      </c>
      <c r="F32" s="43"/>
      <c r="G32" s="44"/>
      <c r="H32" s="45"/>
      <c r="I32" s="11"/>
      <c r="J32" s="11"/>
      <c r="K32" s="11"/>
      <c r="L32" s="46">
        <v>260.5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1841.8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91" t="s">
        <v>886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BG34" s="27"/>
      <c r="BH34" s="28" t="s">
        <v>886</v>
      </c>
      <c r="BI34" s="35"/>
    </row>
    <row r="35" spans="1:62" s="3" customFormat="1" ht="180" x14ac:dyDescent="0.25">
      <c r="A35" s="29" t="s">
        <v>50</v>
      </c>
      <c r="B35" s="30" t="s">
        <v>1567</v>
      </c>
      <c r="C35" s="94" t="s">
        <v>1568</v>
      </c>
      <c r="D35" s="94"/>
      <c r="E35" s="94"/>
      <c r="F35" s="29" t="s">
        <v>35</v>
      </c>
      <c r="G35" s="32">
        <v>0.10839</v>
      </c>
      <c r="H35" s="33">
        <v>3150</v>
      </c>
      <c r="I35" s="33" t="s">
        <v>1569</v>
      </c>
      <c r="J35" s="33"/>
      <c r="K35" s="31" t="s">
        <v>37</v>
      </c>
      <c r="L35" s="33">
        <v>4660.5</v>
      </c>
      <c r="M35" s="33"/>
      <c r="N35" s="34" t="s">
        <v>3736</v>
      </c>
      <c r="O35" s="33"/>
      <c r="BG35" s="27"/>
      <c r="BH35" s="28"/>
      <c r="BI35" s="35" t="s">
        <v>1568</v>
      </c>
    </row>
    <row r="36" spans="1:62" s="3" customFormat="1" ht="15" x14ac:dyDescent="0.25">
      <c r="A36" s="36"/>
      <c r="B36" s="37"/>
      <c r="C36" s="38" t="s">
        <v>3737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3738</v>
      </c>
      <c r="F37" s="43"/>
      <c r="G37" s="44"/>
      <c r="H37" s="45"/>
      <c r="I37" s="11"/>
      <c r="J37" s="11"/>
      <c r="K37" s="11"/>
      <c r="L37" s="46">
        <v>1810.71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3739</v>
      </c>
      <c r="F38" s="43"/>
      <c r="G38" s="44"/>
      <c r="H38" s="45"/>
      <c r="I38" s="11"/>
      <c r="J38" s="11"/>
      <c r="K38" s="11"/>
      <c r="L38" s="46">
        <v>905.35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7376.56</v>
      </c>
      <c r="M39" s="47"/>
      <c r="N39" s="47"/>
      <c r="O39" s="48"/>
      <c r="BG39" s="27"/>
      <c r="BH39" s="28"/>
      <c r="BI39" s="35"/>
    </row>
    <row r="40" spans="1:62" s="3" customFormat="1" ht="157.5" x14ac:dyDescent="0.25">
      <c r="A40" s="29" t="s">
        <v>58</v>
      </c>
      <c r="B40" s="30" t="s">
        <v>44</v>
      </c>
      <c r="C40" s="94" t="s">
        <v>45</v>
      </c>
      <c r="D40" s="94"/>
      <c r="E40" s="94"/>
      <c r="F40" s="29" t="s">
        <v>46</v>
      </c>
      <c r="G40" s="49">
        <v>216.78</v>
      </c>
      <c r="H40" s="33">
        <v>38.58</v>
      </c>
      <c r="I40" s="33">
        <v>38.58</v>
      </c>
      <c r="J40" s="33"/>
      <c r="K40" s="31" t="s">
        <v>47</v>
      </c>
      <c r="L40" s="33">
        <v>129715.91</v>
      </c>
      <c r="M40" s="33"/>
      <c r="N40" s="34">
        <v>129715.91</v>
      </c>
      <c r="O40" s="33"/>
      <c r="BG40" s="27"/>
      <c r="BH40" s="28"/>
      <c r="BI40" s="35" t="s">
        <v>45</v>
      </c>
    </row>
    <row r="41" spans="1:62" s="3" customFormat="1" ht="15" x14ac:dyDescent="0.25">
      <c r="A41" s="36"/>
      <c r="B41" s="37"/>
      <c r="C41" s="38" t="s">
        <v>48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BG41" s="27"/>
      <c r="BH41" s="28"/>
      <c r="BI41" s="35"/>
    </row>
    <row r="42" spans="1:62" s="3" customFormat="1" ht="15" x14ac:dyDescent="0.25">
      <c r="A42" s="91" t="s">
        <v>1575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3"/>
      <c r="BG42" s="27"/>
      <c r="BH42" s="28" t="s">
        <v>1575</v>
      </c>
      <c r="BI42" s="35"/>
    </row>
    <row r="43" spans="1:62" s="3" customFormat="1" ht="180" x14ac:dyDescent="0.25">
      <c r="A43" s="29" t="s">
        <v>62</v>
      </c>
      <c r="B43" s="30" t="s">
        <v>902</v>
      </c>
      <c r="C43" s="94" t="s">
        <v>903</v>
      </c>
      <c r="D43" s="94"/>
      <c r="E43" s="94"/>
      <c r="F43" s="29" t="s">
        <v>904</v>
      </c>
      <c r="G43" s="53">
        <v>10.839</v>
      </c>
      <c r="H43" s="33" t="s">
        <v>905</v>
      </c>
      <c r="I43" s="33" t="s">
        <v>906</v>
      </c>
      <c r="J43" s="33">
        <v>659.89</v>
      </c>
      <c r="K43" s="31" t="s">
        <v>37</v>
      </c>
      <c r="L43" s="33">
        <v>106128.31</v>
      </c>
      <c r="M43" s="33">
        <v>38567.230000000003</v>
      </c>
      <c r="N43" s="34" t="s">
        <v>3740</v>
      </c>
      <c r="O43" s="33">
        <v>63300.05</v>
      </c>
      <c r="BG43" s="27"/>
      <c r="BH43" s="28"/>
      <c r="BI43" s="35" t="s">
        <v>903</v>
      </c>
    </row>
    <row r="44" spans="1:62" s="3" customFormat="1" ht="15" x14ac:dyDescent="0.25">
      <c r="A44" s="36"/>
      <c r="B44" s="37"/>
      <c r="C44" s="38" t="s">
        <v>3741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BG44" s="27"/>
      <c r="BH44" s="28"/>
      <c r="BI44" s="35"/>
    </row>
    <row r="45" spans="1:62" s="3" customFormat="1" ht="15" x14ac:dyDescent="0.25">
      <c r="A45" s="41"/>
      <c r="B45" s="42"/>
      <c r="C45" s="42"/>
      <c r="D45" s="42"/>
      <c r="E45" s="43" t="s">
        <v>3742</v>
      </c>
      <c r="F45" s="43"/>
      <c r="G45" s="44"/>
      <c r="H45" s="45"/>
      <c r="I45" s="11"/>
      <c r="J45" s="11"/>
      <c r="K45" s="11"/>
      <c r="L45" s="46">
        <v>46867.31</v>
      </c>
      <c r="M45" s="47"/>
      <c r="N45" s="47"/>
      <c r="O45" s="48"/>
      <c r="BG45" s="27"/>
      <c r="BH45" s="28"/>
      <c r="BI45" s="35"/>
    </row>
    <row r="46" spans="1:62" s="3" customFormat="1" ht="15" x14ac:dyDescent="0.25">
      <c r="A46" s="41"/>
      <c r="B46" s="42"/>
      <c r="C46" s="42"/>
      <c r="D46" s="42"/>
      <c r="E46" s="43" t="s">
        <v>3743</v>
      </c>
      <c r="F46" s="43"/>
      <c r="G46" s="44"/>
      <c r="H46" s="45"/>
      <c r="I46" s="11"/>
      <c r="J46" s="11"/>
      <c r="K46" s="11"/>
      <c r="L46" s="46">
        <v>29642.57</v>
      </c>
      <c r="M46" s="47"/>
      <c r="N46" s="47"/>
      <c r="O46" s="48"/>
      <c r="BG46" s="27"/>
      <c r="BH46" s="28"/>
      <c r="BI46" s="35"/>
    </row>
    <row r="47" spans="1:62" s="3" customFormat="1" ht="15" x14ac:dyDescent="0.25">
      <c r="A47" s="41"/>
      <c r="B47" s="42"/>
      <c r="C47" s="42"/>
      <c r="D47" s="42"/>
      <c r="E47" s="43" t="s">
        <v>42</v>
      </c>
      <c r="F47" s="43"/>
      <c r="G47" s="44"/>
      <c r="H47" s="45"/>
      <c r="I47" s="11"/>
      <c r="J47" s="11"/>
      <c r="K47" s="11"/>
      <c r="L47" s="46">
        <v>182638.19</v>
      </c>
      <c r="M47" s="47"/>
      <c r="N47" s="47"/>
      <c r="O47" s="48"/>
      <c r="BG47" s="27"/>
      <c r="BH47" s="28"/>
      <c r="BI47" s="35"/>
    </row>
    <row r="48" spans="1:62" s="3" customFormat="1" ht="23.25" x14ac:dyDescent="0.25">
      <c r="A48" s="54" t="s">
        <v>110</v>
      </c>
      <c r="B48" s="55" t="s">
        <v>89</v>
      </c>
      <c r="C48" s="102" t="s">
        <v>90</v>
      </c>
      <c r="D48" s="102"/>
      <c r="E48" s="102"/>
      <c r="F48" s="56" t="s">
        <v>91</v>
      </c>
      <c r="G48" s="44" t="s">
        <v>3744</v>
      </c>
      <c r="H48" s="57">
        <v>59.99</v>
      </c>
      <c r="I48" s="57"/>
      <c r="J48" s="57">
        <v>59.99</v>
      </c>
      <c r="K48" s="58"/>
      <c r="L48" s="57">
        <v>7152.55</v>
      </c>
      <c r="M48" s="57"/>
      <c r="N48" s="57"/>
      <c r="O48" s="59">
        <v>7152.55</v>
      </c>
      <c r="BG48" s="27"/>
      <c r="BH48" s="28"/>
      <c r="BI48" s="35"/>
      <c r="BJ48" s="19" t="s">
        <v>90</v>
      </c>
    </row>
    <row r="49" spans="1:62" s="3" customFormat="1" ht="15" x14ac:dyDescent="0.25">
      <c r="A49" s="91" t="s">
        <v>3384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3"/>
      <c r="BG49" s="27"/>
      <c r="BH49" s="28" t="s">
        <v>3384</v>
      </c>
      <c r="BI49" s="35"/>
      <c r="BJ49" s="19"/>
    </row>
    <row r="50" spans="1:62" s="3" customFormat="1" ht="180" x14ac:dyDescent="0.25">
      <c r="A50" s="29" t="s">
        <v>65</v>
      </c>
      <c r="B50" s="30" t="s">
        <v>2000</v>
      </c>
      <c r="C50" s="94" t="s">
        <v>2001</v>
      </c>
      <c r="D50" s="94"/>
      <c r="E50" s="94"/>
      <c r="F50" s="29" t="s">
        <v>669</v>
      </c>
      <c r="G50" s="49">
        <v>16.420000000000002</v>
      </c>
      <c r="H50" s="33" t="s">
        <v>2002</v>
      </c>
      <c r="I50" s="33" t="s">
        <v>2003</v>
      </c>
      <c r="J50" s="33">
        <v>0.99</v>
      </c>
      <c r="K50" s="31" t="s">
        <v>37</v>
      </c>
      <c r="L50" s="33">
        <v>35705.03</v>
      </c>
      <c r="M50" s="33">
        <v>34678.089999999997</v>
      </c>
      <c r="N50" s="34" t="s">
        <v>3745</v>
      </c>
      <c r="O50" s="33">
        <v>143.86000000000001</v>
      </c>
      <c r="BG50" s="27"/>
      <c r="BH50" s="28"/>
      <c r="BI50" s="35" t="s">
        <v>2001</v>
      </c>
      <c r="BJ50" s="19"/>
    </row>
    <row r="51" spans="1:62" s="3" customFormat="1" ht="15" x14ac:dyDescent="0.25">
      <c r="A51" s="36"/>
      <c r="B51" s="37"/>
      <c r="C51" s="38" t="s">
        <v>3746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3747</v>
      </c>
      <c r="F52" s="43"/>
      <c r="G52" s="44"/>
      <c r="H52" s="45"/>
      <c r="I52" s="11"/>
      <c r="J52" s="11"/>
      <c r="K52" s="11"/>
      <c r="L52" s="46">
        <v>34113.81</v>
      </c>
      <c r="M52" s="47"/>
      <c r="N52" s="47"/>
      <c r="O52" s="48"/>
      <c r="BG52" s="27"/>
      <c r="BH52" s="28"/>
      <c r="BI52" s="35"/>
      <c r="BJ52" s="19"/>
    </row>
    <row r="53" spans="1:62" s="3" customFormat="1" ht="15" x14ac:dyDescent="0.25">
      <c r="A53" s="41"/>
      <c r="B53" s="42"/>
      <c r="C53" s="42"/>
      <c r="D53" s="42"/>
      <c r="E53" s="43" t="s">
        <v>3748</v>
      </c>
      <c r="F53" s="43"/>
      <c r="G53" s="44"/>
      <c r="H53" s="45"/>
      <c r="I53" s="11"/>
      <c r="J53" s="11"/>
      <c r="K53" s="11"/>
      <c r="L53" s="46">
        <v>17936.13</v>
      </c>
      <c r="M53" s="47"/>
      <c r="N53" s="47"/>
      <c r="O53" s="48"/>
      <c r="BG53" s="27"/>
      <c r="BH53" s="28"/>
      <c r="BI53" s="35"/>
      <c r="BJ53" s="19"/>
    </row>
    <row r="54" spans="1:62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87754.97</v>
      </c>
      <c r="M54" s="47"/>
      <c r="N54" s="47"/>
      <c r="O54" s="48"/>
      <c r="BG54" s="27"/>
      <c r="BH54" s="28"/>
      <c r="BI54" s="35"/>
      <c r="BJ54" s="19"/>
    </row>
    <row r="55" spans="1:62" s="3" customFormat="1" ht="180" x14ac:dyDescent="0.25">
      <c r="A55" s="29" t="s">
        <v>75</v>
      </c>
      <c r="B55" s="30" t="s">
        <v>3389</v>
      </c>
      <c r="C55" s="94" t="s">
        <v>3390</v>
      </c>
      <c r="D55" s="94"/>
      <c r="E55" s="94"/>
      <c r="F55" s="29" t="s">
        <v>923</v>
      </c>
      <c r="G55" s="49">
        <v>1674.84</v>
      </c>
      <c r="H55" s="33">
        <v>25.03</v>
      </c>
      <c r="I55" s="33"/>
      <c r="J55" s="33">
        <v>25.03</v>
      </c>
      <c r="K55" s="31" t="s">
        <v>37</v>
      </c>
      <c r="L55" s="33">
        <v>371003.02</v>
      </c>
      <c r="M55" s="33"/>
      <c r="N55" s="34"/>
      <c r="O55" s="33">
        <v>371003.02</v>
      </c>
      <c r="BG55" s="27"/>
      <c r="BH55" s="28"/>
      <c r="BI55" s="35" t="s">
        <v>3390</v>
      </c>
      <c r="BJ55" s="19"/>
    </row>
    <row r="56" spans="1:62" s="3" customFormat="1" ht="15" x14ac:dyDescent="0.25">
      <c r="A56" s="36"/>
      <c r="B56" s="37"/>
      <c r="C56" s="38" t="s">
        <v>1588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0"/>
      <c r="BG56" s="27"/>
      <c r="BH56" s="28"/>
      <c r="BI56" s="35"/>
      <c r="BJ56" s="19"/>
    </row>
    <row r="57" spans="1:62" s="3" customFormat="1" ht="15" x14ac:dyDescent="0.25">
      <c r="A57" s="91" t="s">
        <v>3394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3"/>
      <c r="BG57" s="27"/>
      <c r="BH57" s="28" t="s">
        <v>3394</v>
      </c>
      <c r="BI57" s="35"/>
      <c r="BJ57" s="19"/>
    </row>
    <row r="58" spans="1:62" s="3" customFormat="1" ht="180" x14ac:dyDescent="0.25">
      <c r="A58" s="29" t="s">
        <v>80</v>
      </c>
      <c r="B58" s="30" t="s">
        <v>1617</v>
      </c>
      <c r="C58" s="94" t="s">
        <v>1618</v>
      </c>
      <c r="D58" s="94"/>
      <c r="E58" s="94"/>
      <c r="F58" s="29" t="s">
        <v>669</v>
      </c>
      <c r="G58" s="51">
        <v>7.1</v>
      </c>
      <c r="H58" s="33" t="s">
        <v>1619</v>
      </c>
      <c r="I58" s="33" t="s">
        <v>1620</v>
      </c>
      <c r="J58" s="33">
        <v>72.97</v>
      </c>
      <c r="K58" s="31" t="s">
        <v>37</v>
      </c>
      <c r="L58" s="33">
        <v>42303.19</v>
      </c>
      <c r="M58" s="33">
        <v>31232.57</v>
      </c>
      <c r="N58" s="34" t="s">
        <v>3749</v>
      </c>
      <c r="O58" s="33">
        <v>4585.07</v>
      </c>
      <c r="BG58" s="27"/>
      <c r="BH58" s="28"/>
      <c r="BI58" s="35" t="s">
        <v>1618</v>
      </c>
      <c r="BJ58" s="19"/>
    </row>
    <row r="59" spans="1:62" s="3" customFormat="1" ht="15" x14ac:dyDescent="0.25">
      <c r="A59" s="36"/>
      <c r="B59" s="37"/>
      <c r="C59" s="38" t="s">
        <v>3750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19"/>
    </row>
    <row r="60" spans="1:62" s="3" customFormat="1" ht="15" x14ac:dyDescent="0.25">
      <c r="A60" s="41"/>
      <c r="B60" s="42"/>
      <c r="C60" s="42"/>
      <c r="D60" s="42"/>
      <c r="E60" s="43" t="s">
        <v>3751</v>
      </c>
      <c r="F60" s="43"/>
      <c r="G60" s="44"/>
      <c r="H60" s="45"/>
      <c r="I60" s="11"/>
      <c r="J60" s="11"/>
      <c r="K60" s="11"/>
      <c r="L60" s="46">
        <v>32586.43</v>
      </c>
      <c r="M60" s="47"/>
      <c r="N60" s="47"/>
      <c r="O60" s="48"/>
      <c r="BG60" s="27"/>
      <c r="BH60" s="28"/>
      <c r="BI60" s="35"/>
      <c r="BJ60" s="19"/>
    </row>
    <row r="61" spans="1:62" s="3" customFormat="1" ht="15" x14ac:dyDescent="0.25">
      <c r="A61" s="41"/>
      <c r="B61" s="42"/>
      <c r="C61" s="42"/>
      <c r="D61" s="42"/>
      <c r="E61" s="43" t="s">
        <v>3752</v>
      </c>
      <c r="F61" s="43"/>
      <c r="G61" s="44"/>
      <c r="H61" s="45"/>
      <c r="I61" s="11"/>
      <c r="J61" s="11"/>
      <c r="K61" s="11"/>
      <c r="L61" s="46">
        <v>17133.07</v>
      </c>
      <c r="M61" s="47"/>
      <c r="N61" s="47"/>
      <c r="O61" s="48"/>
      <c r="BG61" s="27"/>
      <c r="BH61" s="28"/>
      <c r="BI61" s="35"/>
      <c r="BJ61" s="19"/>
    </row>
    <row r="62" spans="1:62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92022.69</v>
      </c>
      <c r="M62" s="47"/>
      <c r="N62" s="47"/>
      <c r="O62" s="48"/>
      <c r="BG62" s="27"/>
      <c r="BH62" s="28"/>
      <c r="BI62" s="35"/>
      <c r="BJ62" s="19"/>
    </row>
    <row r="63" spans="1:62" s="3" customFormat="1" ht="180" x14ac:dyDescent="0.25">
      <c r="A63" s="29" t="s">
        <v>88</v>
      </c>
      <c r="B63" s="30" t="s">
        <v>3402</v>
      </c>
      <c r="C63" s="94" t="s">
        <v>3403</v>
      </c>
      <c r="D63" s="94"/>
      <c r="E63" s="94"/>
      <c r="F63" s="29" t="s">
        <v>923</v>
      </c>
      <c r="G63" s="51">
        <v>724.2</v>
      </c>
      <c r="H63" s="33">
        <v>43.8</v>
      </c>
      <c r="I63" s="33"/>
      <c r="J63" s="33">
        <v>43.8</v>
      </c>
      <c r="K63" s="31" t="s">
        <v>37</v>
      </c>
      <c r="L63" s="33">
        <v>280721.65000000002</v>
      </c>
      <c r="M63" s="33"/>
      <c r="N63" s="34"/>
      <c r="O63" s="33">
        <v>280721.65000000002</v>
      </c>
      <c r="BG63" s="27"/>
      <c r="BH63" s="28"/>
      <c r="BI63" s="35" t="s">
        <v>3403</v>
      </c>
      <c r="BJ63" s="19"/>
    </row>
    <row r="64" spans="1:62" s="3" customFormat="1" ht="15" x14ac:dyDescent="0.25">
      <c r="A64" s="36"/>
      <c r="B64" s="37"/>
      <c r="C64" s="38" t="s">
        <v>3753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BG64" s="27"/>
      <c r="BH64" s="28"/>
      <c r="BI64" s="35"/>
      <c r="BJ64" s="19"/>
    </row>
    <row r="65" spans="1:62" s="3" customFormat="1" ht="15" x14ac:dyDescent="0.25">
      <c r="A65" s="91" t="s">
        <v>3754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3"/>
      <c r="BG65" s="27"/>
      <c r="BH65" s="28" t="s">
        <v>3754</v>
      </c>
      <c r="BI65" s="35"/>
      <c r="BJ65" s="19"/>
    </row>
    <row r="66" spans="1:62" s="3" customFormat="1" ht="180" x14ac:dyDescent="0.25">
      <c r="A66" s="29" t="s">
        <v>100</v>
      </c>
      <c r="B66" s="30" t="s">
        <v>1222</v>
      </c>
      <c r="C66" s="94" t="s">
        <v>1223</v>
      </c>
      <c r="D66" s="94"/>
      <c r="E66" s="94"/>
      <c r="F66" s="29" t="s">
        <v>669</v>
      </c>
      <c r="G66" s="51">
        <v>4.5999999999999996</v>
      </c>
      <c r="H66" s="33" t="s">
        <v>1224</v>
      </c>
      <c r="I66" s="33" t="s">
        <v>1225</v>
      </c>
      <c r="J66" s="33">
        <v>37.03</v>
      </c>
      <c r="K66" s="31" t="s">
        <v>37</v>
      </c>
      <c r="L66" s="33">
        <v>22727.7</v>
      </c>
      <c r="M66" s="33">
        <v>18316.169999999998</v>
      </c>
      <c r="N66" s="34" t="s">
        <v>3755</v>
      </c>
      <c r="O66" s="33">
        <v>1507.49</v>
      </c>
      <c r="BG66" s="27"/>
      <c r="BH66" s="28"/>
      <c r="BI66" s="35" t="s">
        <v>1223</v>
      </c>
      <c r="BJ66" s="19"/>
    </row>
    <row r="67" spans="1:62" s="3" customFormat="1" ht="15" x14ac:dyDescent="0.25">
      <c r="A67" s="36"/>
      <c r="B67" s="37"/>
      <c r="C67" s="38" t="s">
        <v>3756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40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3757</v>
      </c>
      <c r="F68" s="43"/>
      <c r="G68" s="44"/>
      <c r="H68" s="45"/>
      <c r="I68" s="11"/>
      <c r="J68" s="11"/>
      <c r="K68" s="11"/>
      <c r="L68" s="46">
        <v>18723.13</v>
      </c>
      <c r="M68" s="47"/>
      <c r="N68" s="47"/>
      <c r="O68" s="48"/>
      <c r="BG68" s="27"/>
      <c r="BH68" s="28"/>
      <c r="BI68" s="35"/>
      <c r="BJ68" s="19"/>
    </row>
    <row r="69" spans="1:62" s="3" customFormat="1" ht="15" x14ac:dyDescent="0.25">
      <c r="A69" s="41"/>
      <c r="B69" s="42"/>
      <c r="C69" s="42"/>
      <c r="D69" s="42"/>
      <c r="E69" s="43" t="s">
        <v>3758</v>
      </c>
      <c r="F69" s="43"/>
      <c r="G69" s="44"/>
      <c r="H69" s="45"/>
      <c r="I69" s="11"/>
      <c r="J69" s="11"/>
      <c r="K69" s="11"/>
      <c r="L69" s="46">
        <v>9844.1200000000008</v>
      </c>
      <c r="M69" s="47"/>
      <c r="N69" s="47"/>
      <c r="O69" s="48"/>
      <c r="BG69" s="27"/>
      <c r="BH69" s="28"/>
      <c r="BI69" s="35"/>
      <c r="BJ69" s="19"/>
    </row>
    <row r="70" spans="1:62" s="3" customFormat="1" ht="15" x14ac:dyDescent="0.25">
      <c r="A70" s="41"/>
      <c r="B70" s="42"/>
      <c r="C70" s="42"/>
      <c r="D70" s="42"/>
      <c r="E70" s="43" t="s">
        <v>42</v>
      </c>
      <c r="F70" s="43"/>
      <c r="G70" s="44"/>
      <c r="H70" s="45"/>
      <c r="I70" s="11"/>
      <c r="J70" s="11"/>
      <c r="K70" s="11"/>
      <c r="L70" s="46">
        <v>51294.95</v>
      </c>
      <c r="M70" s="47"/>
      <c r="N70" s="47"/>
      <c r="O70" s="48"/>
      <c r="BG70" s="27"/>
      <c r="BH70" s="28"/>
      <c r="BI70" s="35"/>
      <c r="BJ70" s="19"/>
    </row>
    <row r="71" spans="1:62" s="3" customFormat="1" ht="180" x14ac:dyDescent="0.25">
      <c r="A71" s="29" t="s">
        <v>116</v>
      </c>
      <c r="B71" s="30" t="s">
        <v>3402</v>
      </c>
      <c r="C71" s="94" t="s">
        <v>3403</v>
      </c>
      <c r="D71" s="94"/>
      <c r="E71" s="94"/>
      <c r="F71" s="29" t="s">
        <v>923</v>
      </c>
      <c r="G71" s="51">
        <v>469.2</v>
      </c>
      <c r="H71" s="33">
        <v>43.8</v>
      </c>
      <c r="I71" s="33"/>
      <c r="J71" s="33">
        <v>43.8</v>
      </c>
      <c r="K71" s="31" t="s">
        <v>37</v>
      </c>
      <c r="L71" s="33">
        <v>181876</v>
      </c>
      <c r="M71" s="33"/>
      <c r="N71" s="34"/>
      <c r="O71" s="33">
        <v>181876</v>
      </c>
      <c r="BG71" s="27"/>
      <c r="BH71" s="28"/>
      <c r="BI71" s="35" t="s">
        <v>3403</v>
      </c>
      <c r="BJ71" s="19"/>
    </row>
    <row r="72" spans="1:62" s="3" customFormat="1" ht="15" x14ac:dyDescent="0.25">
      <c r="A72" s="36"/>
      <c r="B72" s="37"/>
      <c r="C72" s="38" t="s">
        <v>3759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BG72" s="27"/>
      <c r="BH72" s="28"/>
      <c r="BI72" s="35"/>
      <c r="BJ72" s="19"/>
    </row>
    <row r="73" spans="1:62" s="3" customFormat="1" ht="15" x14ac:dyDescent="0.25">
      <c r="A73" s="91" t="s">
        <v>3760</v>
      </c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3"/>
      <c r="BG73" s="27"/>
      <c r="BH73" s="28" t="s">
        <v>3760</v>
      </c>
      <c r="BI73" s="35"/>
      <c r="BJ73" s="19"/>
    </row>
    <row r="74" spans="1:62" s="3" customFormat="1" ht="180" x14ac:dyDescent="0.25">
      <c r="A74" s="29" t="s">
        <v>129</v>
      </c>
      <c r="B74" s="30" t="s">
        <v>3761</v>
      </c>
      <c r="C74" s="94" t="s">
        <v>3762</v>
      </c>
      <c r="D74" s="94"/>
      <c r="E74" s="94"/>
      <c r="F74" s="29" t="s">
        <v>669</v>
      </c>
      <c r="G74" s="49">
        <v>4.18</v>
      </c>
      <c r="H74" s="33" t="s">
        <v>3763</v>
      </c>
      <c r="I74" s="33" t="s">
        <v>3764</v>
      </c>
      <c r="J74" s="33">
        <v>37.909999999999997</v>
      </c>
      <c r="K74" s="31" t="s">
        <v>37</v>
      </c>
      <c r="L74" s="33">
        <v>28845.31</v>
      </c>
      <c r="M74" s="33">
        <v>24563.24</v>
      </c>
      <c r="N74" s="34" t="s">
        <v>3765</v>
      </c>
      <c r="O74" s="33">
        <v>1402.4</v>
      </c>
      <c r="BG74" s="27"/>
      <c r="BH74" s="28"/>
      <c r="BI74" s="35" t="s">
        <v>3762</v>
      </c>
      <c r="BJ74" s="19"/>
    </row>
    <row r="75" spans="1:62" s="3" customFormat="1" ht="15" x14ac:dyDescent="0.25">
      <c r="A75" s="36"/>
      <c r="B75" s="37"/>
      <c r="C75" s="38" t="s">
        <v>3766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BG75" s="27"/>
      <c r="BH75" s="28"/>
      <c r="BI75" s="35"/>
      <c r="BJ75" s="19"/>
    </row>
    <row r="76" spans="1:62" s="3" customFormat="1" ht="15" x14ac:dyDescent="0.25">
      <c r="A76" s="41"/>
      <c r="B76" s="42"/>
      <c r="C76" s="42"/>
      <c r="D76" s="42"/>
      <c r="E76" s="43" t="s">
        <v>3767</v>
      </c>
      <c r="F76" s="43"/>
      <c r="G76" s="44"/>
      <c r="H76" s="45"/>
      <c r="I76" s="11"/>
      <c r="J76" s="11"/>
      <c r="K76" s="11"/>
      <c r="L76" s="46">
        <v>24695.46</v>
      </c>
      <c r="M76" s="47"/>
      <c r="N76" s="47"/>
      <c r="O76" s="48"/>
      <c r="BG76" s="27"/>
      <c r="BH76" s="28"/>
      <c r="BI76" s="35"/>
      <c r="BJ76" s="19"/>
    </row>
    <row r="77" spans="1:62" s="3" customFormat="1" ht="15" x14ac:dyDescent="0.25">
      <c r="A77" s="41"/>
      <c r="B77" s="42"/>
      <c r="C77" s="42"/>
      <c r="D77" s="42"/>
      <c r="E77" s="43" t="s">
        <v>3768</v>
      </c>
      <c r="F77" s="43"/>
      <c r="G77" s="44"/>
      <c r="H77" s="45"/>
      <c r="I77" s="11"/>
      <c r="J77" s="11"/>
      <c r="K77" s="11"/>
      <c r="L77" s="46">
        <v>12984.21</v>
      </c>
      <c r="M77" s="47"/>
      <c r="N77" s="47"/>
      <c r="O77" s="48"/>
      <c r="BG77" s="27"/>
      <c r="BH77" s="28"/>
      <c r="BI77" s="35"/>
      <c r="BJ77" s="19"/>
    </row>
    <row r="78" spans="1:62" s="3" customFormat="1" ht="15" x14ac:dyDescent="0.25">
      <c r="A78" s="41"/>
      <c r="B78" s="42"/>
      <c r="C78" s="42"/>
      <c r="D78" s="42"/>
      <c r="E78" s="43" t="s">
        <v>42</v>
      </c>
      <c r="F78" s="43"/>
      <c r="G78" s="44"/>
      <c r="H78" s="45"/>
      <c r="I78" s="11"/>
      <c r="J78" s="11"/>
      <c r="K78" s="11"/>
      <c r="L78" s="46">
        <v>66524.98</v>
      </c>
      <c r="M78" s="47"/>
      <c r="N78" s="47"/>
      <c r="O78" s="48"/>
      <c r="BG78" s="27"/>
      <c r="BH78" s="28"/>
      <c r="BI78" s="35"/>
      <c r="BJ78" s="19"/>
    </row>
    <row r="79" spans="1:62" s="3" customFormat="1" ht="180" x14ac:dyDescent="0.25">
      <c r="A79" s="29" t="s">
        <v>156</v>
      </c>
      <c r="B79" s="30" t="s">
        <v>3410</v>
      </c>
      <c r="C79" s="94" t="s">
        <v>3411</v>
      </c>
      <c r="D79" s="94"/>
      <c r="E79" s="94"/>
      <c r="F79" s="29" t="s">
        <v>923</v>
      </c>
      <c r="G79" s="49">
        <v>426.36</v>
      </c>
      <c r="H79" s="33">
        <v>111.22</v>
      </c>
      <c r="I79" s="33"/>
      <c r="J79" s="33">
        <v>111.22</v>
      </c>
      <c r="K79" s="31" t="s">
        <v>37</v>
      </c>
      <c r="L79" s="33">
        <v>419664.87</v>
      </c>
      <c r="M79" s="33"/>
      <c r="N79" s="34"/>
      <c r="O79" s="33">
        <v>419664.87</v>
      </c>
      <c r="BG79" s="27"/>
      <c r="BH79" s="28"/>
      <c r="BI79" s="35" t="s">
        <v>3411</v>
      </c>
      <c r="BJ79" s="19"/>
    </row>
    <row r="80" spans="1:62" s="3" customFormat="1" ht="15" x14ac:dyDescent="0.25">
      <c r="A80" s="36"/>
      <c r="B80" s="37"/>
      <c r="C80" s="38" t="s">
        <v>3769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40"/>
      <c r="BG80" s="27"/>
      <c r="BH80" s="28"/>
      <c r="BI80" s="35"/>
      <c r="BJ80" s="19"/>
    </row>
    <row r="81" spans="1:62" s="3" customFormat="1" ht="15" x14ac:dyDescent="0.25">
      <c r="A81" s="91" t="s">
        <v>3770</v>
      </c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3"/>
      <c r="BG81" s="27"/>
      <c r="BH81" s="28" t="s">
        <v>3770</v>
      </c>
      <c r="BI81" s="35"/>
      <c r="BJ81" s="19"/>
    </row>
    <row r="82" spans="1:62" s="3" customFormat="1" ht="180" x14ac:dyDescent="0.25">
      <c r="A82" s="29" t="s">
        <v>161</v>
      </c>
      <c r="B82" s="30" t="s">
        <v>3422</v>
      </c>
      <c r="C82" s="94" t="s">
        <v>3423</v>
      </c>
      <c r="D82" s="94"/>
      <c r="E82" s="94"/>
      <c r="F82" s="29" t="s">
        <v>669</v>
      </c>
      <c r="G82" s="49">
        <v>3.17</v>
      </c>
      <c r="H82" s="33" t="s">
        <v>3424</v>
      </c>
      <c r="I82" s="33" t="s">
        <v>3425</v>
      </c>
      <c r="J82" s="33">
        <v>38.65</v>
      </c>
      <c r="K82" s="31" t="s">
        <v>37</v>
      </c>
      <c r="L82" s="33">
        <v>27038.68</v>
      </c>
      <c r="M82" s="33">
        <v>23614.73</v>
      </c>
      <c r="N82" s="34" t="s">
        <v>3771</v>
      </c>
      <c r="O82" s="33">
        <v>1084.31</v>
      </c>
      <c r="BG82" s="27"/>
      <c r="BH82" s="28"/>
      <c r="BI82" s="35" t="s">
        <v>3423</v>
      </c>
      <c r="BJ82" s="19"/>
    </row>
    <row r="83" spans="1:62" s="3" customFormat="1" ht="15" x14ac:dyDescent="0.25">
      <c r="A83" s="36"/>
      <c r="B83" s="37"/>
      <c r="C83" s="38" t="s">
        <v>3772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40"/>
      <c r="BG83" s="27"/>
      <c r="BH83" s="28"/>
      <c r="BI83" s="35"/>
      <c r="BJ83" s="19"/>
    </row>
    <row r="84" spans="1:62" s="3" customFormat="1" ht="15" x14ac:dyDescent="0.25">
      <c r="A84" s="41"/>
      <c r="B84" s="42"/>
      <c r="C84" s="42"/>
      <c r="D84" s="42"/>
      <c r="E84" s="43" t="s">
        <v>3773</v>
      </c>
      <c r="F84" s="43"/>
      <c r="G84" s="44"/>
      <c r="H84" s="45"/>
      <c r="I84" s="11"/>
      <c r="J84" s="11"/>
      <c r="K84" s="11"/>
      <c r="L84" s="46">
        <v>23565.4</v>
      </c>
      <c r="M84" s="47"/>
      <c r="N84" s="47"/>
      <c r="O84" s="48"/>
      <c r="BG84" s="27"/>
      <c r="BH84" s="28"/>
      <c r="BI84" s="35"/>
      <c r="BJ84" s="19"/>
    </row>
    <row r="85" spans="1:62" s="3" customFormat="1" ht="15" x14ac:dyDescent="0.25">
      <c r="A85" s="41"/>
      <c r="B85" s="42"/>
      <c r="C85" s="42"/>
      <c r="D85" s="42"/>
      <c r="E85" s="43" t="s">
        <v>3774</v>
      </c>
      <c r="F85" s="43"/>
      <c r="G85" s="44"/>
      <c r="H85" s="45"/>
      <c r="I85" s="11"/>
      <c r="J85" s="11"/>
      <c r="K85" s="11"/>
      <c r="L85" s="46">
        <v>12390.06</v>
      </c>
      <c r="M85" s="47"/>
      <c r="N85" s="47"/>
      <c r="O85" s="48"/>
      <c r="BG85" s="27"/>
      <c r="BH85" s="28"/>
      <c r="BI85" s="35"/>
      <c r="BJ85" s="19"/>
    </row>
    <row r="86" spans="1:62" s="3" customFormat="1" ht="15" x14ac:dyDescent="0.25">
      <c r="A86" s="41"/>
      <c r="B86" s="42"/>
      <c r="C86" s="42"/>
      <c r="D86" s="42"/>
      <c r="E86" s="43" t="s">
        <v>42</v>
      </c>
      <c r="F86" s="43"/>
      <c r="G86" s="44"/>
      <c r="H86" s="45"/>
      <c r="I86" s="11"/>
      <c r="J86" s="11"/>
      <c r="K86" s="11"/>
      <c r="L86" s="46">
        <v>62994.14</v>
      </c>
      <c r="M86" s="47"/>
      <c r="N86" s="47"/>
      <c r="O86" s="48"/>
      <c r="BG86" s="27"/>
      <c r="BH86" s="28"/>
      <c r="BI86" s="35"/>
      <c r="BJ86" s="19"/>
    </row>
    <row r="87" spans="1:62" s="3" customFormat="1" ht="180" x14ac:dyDescent="0.25">
      <c r="A87" s="29" t="s">
        <v>165</v>
      </c>
      <c r="B87" s="30" t="s">
        <v>3430</v>
      </c>
      <c r="C87" s="94" t="s">
        <v>3431</v>
      </c>
      <c r="D87" s="94"/>
      <c r="E87" s="94"/>
      <c r="F87" s="29" t="s">
        <v>923</v>
      </c>
      <c r="G87" s="49">
        <v>323.33999999999997</v>
      </c>
      <c r="H87" s="33">
        <v>150.41</v>
      </c>
      <c r="I87" s="33"/>
      <c r="J87" s="33">
        <v>150.41</v>
      </c>
      <c r="K87" s="31" t="s">
        <v>37</v>
      </c>
      <c r="L87" s="33">
        <v>430407.09</v>
      </c>
      <c r="M87" s="33"/>
      <c r="N87" s="34"/>
      <c r="O87" s="33">
        <v>430407.09</v>
      </c>
      <c r="BG87" s="27"/>
      <c r="BH87" s="28"/>
      <c r="BI87" s="35" t="s">
        <v>3431</v>
      </c>
      <c r="BJ87" s="19"/>
    </row>
    <row r="88" spans="1:62" s="3" customFormat="1" ht="15" x14ac:dyDescent="0.25">
      <c r="A88" s="36"/>
      <c r="B88" s="37"/>
      <c r="C88" s="38" t="s">
        <v>3775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40"/>
      <c r="BG88" s="27"/>
      <c r="BH88" s="28"/>
      <c r="BI88" s="35"/>
      <c r="BJ88" s="19"/>
    </row>
    <row r="89" spans="1:62" s="3" customFormat="1" ht="15" x14ac:dyDescent="0.25">
      <c r="A89" s="91" t="s">
        <v>3776</v>
      </c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3"/>
      <c r="BG89" s="27"/>
      <c r="BH89" s="28" t="s">
        <v>3776</v>
      </c>
      <c r="BI89" s="35"/>
      <c r="BJ89" s="19"/>
    </row>
    <row r="90" spans="1:62" s="3" customFormat="1" ht="180" x14ac:dyDescent="0.25">
      <c r="A90" s="29" t="s">
        <v>175</v>
      </c>
      <c r="B90" s="30" t="s">
        <v>1617</v>
      </c>
      <c r="C90" s="94" t="s">
        <v>1618</v>
      </c>
      <c r="D90" s="94"/>
      <c r="E90" s="94"/>
      <c r="F90" s="29" t="s">
        <v>669</v>
      </c>
      <c r="G90" s="49">
        <v>19.05</v>
      </c>
      <c r="H90" s="33" t="s">
        <v>1619</v>
      </c>
      <c r="I90" s="33" t="s">
        <v>1620</v>
      </c>
      <c r="J90" s="33">
        <v>72.97</v>
      </c>
      <c r="K90" s="31" t="s">
        <v>37</v>
      </c>
      <c r="L90" s="33">
        <v>113503.63</v>
      </c>
      <c r="M90" s="33">
        <v>83800.070000000007</v>
      </c>
      <c r="N90" s="34" t="s">
        <v>3777</v>
      </c>
      <c r="O90" s="33">
        <v>12302.19</v>
      </c>
      <c r="BG90" s="27"/>
      <c r="BH90" s="28"/>
      <c r="BI90" s="35" t="s">
        <v>1618</v>
      </c>
      <c r="BJ90" s="19"/>
    </row>
    <row r="91" spans="1:62" s="3" customFormat="1" ht="15" x14ac:dyDescent="0.25">
      <c r="A91" s="36"/>
      <c r="B91" s="37"/>
      <c r="C91" s="38" t="s">
        <v>3778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40"/>
      <c r="BG91" s="27"/>
      <c r="BH91" s="28"/>
      <c r="BI91" s="35"/>
      <c r="BJ91" s="19"/>
    </row>
    <row r="92" spans="1:62" s="3" customFormat="1" ht="15" x14ac:dyDescent="0.25">
      <c r="A92" s="41"/>
      <c r="B92" s="42"/>
      <c r="C92" s="42"/>
      <c r="D92" s="42"/>
      <c r="E92" s="43" t="s">
        <v>3779</v>
      </c>
      <c r="F92" s="43"/>
      <c r="G92" s="44"/>
      <c r="H92" s="45"/>
      <c r="I92" s="11"/>
      <c r="J92" s="11"/>
      <c r="K92" s="11"/>
      <c r="L92" s="46">
        <v>87432.63</v>
      </c>
      <c r="M92" s="47"/>
      <c r="N92" s="47"/>
      <c r="O92" s="48"/>
      <c r="BG92" s="27"/>
      <c r="BH92" s="28"/>
      <c r="BI92" s="35"/>
      <c r="BJ92" s="19"/>
    </row>
    <row r="93" spans="1:62" s="3" customFormat="1" ht="15" x14ac:dyDescent="0.25">
      <c r="A93" s="41"/>
      <c r="B93" s="42"/>
      <c r="C93" s="42"/>
      <c r="D93" s="42"/>
      <c r="E93" s="43" t="s">
        <v>3780</v>
      </c>
      <c r="F93" s="43"/>
      <c r="G93" s="44"/>
      <c r="H93" s="45"/>
      <c r="I93" s="11"/>
      <c r="J93" s="11"/>
      <c r="K93" s="11"/>
      <c r="L93" s="46">
        <v>45969.73</v>
      </c>
      <c r="M93" s="47"/>
      <c r="N93" s="47"/>
      <c r="O93" s="48"/>
      <c r="BG93" s="27"/>
      <c r="BH93" s="28"/>
      <c r="BI93" s="35"/>
      <c r="BJ93" s="19"/>
    </row>
    <row r="94" spans="1:62" s="3" customFormat="1" ht="15" x14ac:dyDescent="0.25">
      <c r="A94" s="41"/>
      <c r="B94" s="42"/>
      <c r="C94" s="42"/>
      <c r="D94" s="42"/>
      <c r="E94" s="43" t="s">
        <v>42</v>
      </c>
      <c r="F94" s="43"/>
      <c r="G94" s="44"/>
      <c r="H94" s="45"/>
      <c r="I94" s="11"/>
      <c r="J94" s="11"/>
      <c r="K94" s="11"/>
      <c r="L94" s="46">
        <v>246905.99</v>
      </c>
      <c r="M94" s="47"/>
      <c r="N94" s="47"/>
      <c r="O94" s="48"/>
      <c r="BG94" s="27"/>
      <c r="BH94" s="28"/>
      <c r="BI94" s="35"/>
      <c r="BJ94" s="19"/>
    </row>
    <row r="95" spans="1:62" s="3" customFormat="1" ht="180" x14ac:dyDescent="0.25">
      <c r="A95" s="29" t="s">
        <v>182</v>
      </c>
      <c r="B95" s="30" t="s">
        <v>3781</v>
      </c>
      <c r="C95" s="94" t="s">
        <v>3782</v>
      </c>
      <c r="D95" s="94"/>
      <c r="E95" s="94"/>
      <c r="F95" s="29" t="s">
        <v>1627</v>
      </c>
      <c r="G95" s="50">
        <v>1.9431</v>
      </c>
      <c r="H95" s="33">
        <v>9233.2000000000007</v>
      </c>
      <c r="I95" s="33"/>
      <c r="J95" s="33">
        <v>9233.2000000000007</v>
      </c>
      <c r="K95" s="31" t="s">
        <v>37</v>
      </c>
      <c r="L95" s="33">
        <v>158778.12</v>
      </c>
      <c r="M95" s="33"/>
      <c r="N95" s="34"/>
      <c r="O95" s="33">
        <v>158778.12</v>
      </c>
      <c r="BG95" s="27"/>
      <c r="BH95" s="28"/>
      <c r="BI95" s="35" t="s">
        <v>3782</v>
      </c>
      <c r="BJ95" s="19"/>
    </row>
    <row r="96" spans="1:62" s="3" customFormat="1" ht="15" x14ac:dyDescent="0.25">
      <c r="A96" s="36"/>
      <c r="B96" s="37"/>
      <c r="C96" s="38" t="s">
        <v>3783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40"/>
      <c r="BG96" s="27"/>
      <c r="BH96" s="28"/>
      <c r="BI96" s="35"/>
      <c r="BJ96" s="19"/>
    </row>
    <row r="97" spans="1:62" s="3" customFormat="1" ht="15" x14ac:dyDescent="0.25">
      <c r="A97" s="91" t="s">
        <v>3509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3"/>
      <c r="BG97" s="27"/>
      <c r="BH97" s="28" t="s">
        <v>3509</v>
      </c>
      <c r="BI97" s="35"/>
      <c r="BJ97" s="19"/>
    </row>
    <row r="98" spans="1:62" s="3" customFormat="1" ht="180" x14ac:dyDescent="0.25">
      <c r="A98" s="29" t="s">
        <v>200</v>
      </c>
      <c r="B98" s="30" t="s">
        <v>3510</v>
      </c>
      <c r="C98" s="94" t="s">
        <v>3511</v>
      </c>
      <c r="D98" s="94"/>
      <c r="E98" s="94"/>
      <c r="F98" s="29" t="s">
        <v>1194</v>
      </c>
      <c r="G98" s="51">
        <v>6.6</v>
      </c>
      <c r="H98" s="33" t="s">
        <v>3512</v>
      </c>
      <c r="I98" s="33" t="s">
        <v>3513</v>
      </c>
      <c r="J98" s="33">
        <v>387.2</v>
      </c>
      <c r="K98" s="31" t="s">
        <v>37</v>
      </c>
      <c r="L98" s="33">
        <v>53561.73</v>
      </c>
      <c r="M98" s="33">
        <v>10582.34</v>
      </c>
      <c r="N98" s="34" t="s">
        <v>3784</v>
      </c>
      <c r="O98" s="33">
        <v>22616.35</v>
      </c>
      <c r="BG98" s="27"/>
      <c r="BH98" s="28"/>
      <c r="BI98" s="35" t="s">
        <v>3511</v>
      </c>
      <c r="BJ98" s="19"/>
    </row>
    <row r="99" spans="1:62" s="3" customFormat="1" ht="15" x14ac:dyDescent="0.25">
      <c r="A99" s="36"/>
      <c r="B99" s="37"/>
      <c r="C99" s="38" t="s">
        <v>3785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40"/>
      <c r="BG99" s="27"/>
      <c r="BH99" s="28"/>
      <c r="BI99" s="35"/>
      <c r="BJ99" s="19"/>
    </row>
    <row r="100" spans="1:62" s="3" customFormat="1" ht="15" x14ac:dyDescent="0.25">
      <c r="A100" s="41"/>
      <c r="B100" s="42"/>
      <c r="C100" s="42"/>
      <c r="D100" s="42"/>
      <c r="E100" s="43" t="s">
        <v>3786</v>
      </c>
      <c r="F100" s="43"/>
      <c r="G100" s="44"/>
      <c r="H100" s="45"/>
      <c r="I100" s="11"/>
      <c r="J100" s="11"/>
      <c r="K100" s="11"/>
      <c r="L100" s="46">
        <v>22438.080000000002</v>
      </c>
      <c r="M100" s="47"/>
      <c r="N100" s="47"/>
      <c r="O100" s="48"/>
      <c r="BG100" s="27"/>
      <c r="BH100" s="28"/>
      <c r="BI100" s="35"/>
      <c r="BJ100" s="19"/>
    </row>
    <row r="101" spans="1:62" s="3" customFormat="1" ht="15" x14ac:dyDescent="0.25">
      <c r="A101" s="41"/>
      <c r="B101" s="42"/>
      <c r="C101" s="42"/>
      <c r="D101" s="42"/>
      <c r="E101" s="43" t="s">
        <v>3787</v>
      </c>
      <c r="F101" s="43"/>
      <c r="G101" s="44"/>
      <c r="H101" s="45"/>
      <c r="I101" s="11"/>
      <c r="J101" s="11"/>
      <c r="K101" s="11"/>
      <c r="L101" s="46">
        <v>14191.61</v>
      </c>
      <c r="M101" s="47"/>
      <c r="N101" s="47"/>
      <c r="O101" s="48"/>
      <c r="BG101" s="27"/>
      <c r="BH101" s="28"/>
      <c r="BI101" s="35"/>
      <c r="BJ101" s="19"/>
    </row>
    <row r="102" spans="1:62" s="3" customFormat="1" ht="15" x14ac:dyDescent="0.25">
      <c r="A102" s="41"/>
      <c r="B102" s="42"/>
      <c r="C102" s="42"/>
      <c r="D102" s="42"/>
      <c r="E102" s="43" t="s">
        <v>42</v>
      </c>
      <c r="F102" s="43"/>
      <c r="G102" s="44"/>
      <c r="H102" s="45"/>
      <c r="I102" s="11"/>
      <c r="J102" s="11"/>
      <c r="K102" s="11"/>
      <c r="L102" s="46">
        <v>90191.42</v>
      </c>
      <c r="M102" s="47"/>
      <c r="N102" s="47"/>
      <c r="O102" s="48"/>
      <c r="BG102" s="27"/>
      <c r="BH102" s="28"/>
      <c r="BI102" s="35"/>
      <c r="BJ102" s="19"/>
    </row>
    <row r="103" spans="1:62" s="3" customFormat="1" ht="23.25" x14ac:dyDescent="0.25">
      <c r="A103" s="54" t="s">
        <v>110</v>
      </c>
      <c r="B103" s="55" t="s">
        <v>3518</v>
      </c>
      <c r="C103" s="102" t="s">
        <v>3519</v>
      </c>
      <c r="D103" s="102"/>
      <c r="E103" s="102"/>
      <c r="F103" s="56" t="s">
        <v>1194</v>
      </c>
      <c r="G103" s="44" t="s">
        <v>3788</v>
      </c>
      <c r="H103" s="57">
        <v>38.72</v>
      </c>
      <c r="I103" s="57"/>
      <c r="J103" s="57">
        <v>38.72</v>
      </c>
      <c r="K103" s="58"/>
      <c r="L103" s="57">
        <v>2555.52</v>
      </c>
      <c r="M103" s="57"/>
      <c r="N103" s="57"/>
      <c r="O103" s="59">
        <v>2555.52</v>
      </c>
      <c r="BG103" s="27"/>
      <c r="BH103" s="28"/>
      <c r="BI103" s="35"/>
      <c r="BJ103" s="19" t="s">
        <v>3519</v>
      </c>
    </row>
    <row r="104" spans="1:62" s="3" customFormat="1" ht="15" x14ac:dyDescent="0.25">
      <c r="A104" s="91" t="s">
        <v>3521</v>
      </c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3"/>
      <c r="BG104" s="27"/>
      <c r="BH104" s="28" t="s">
        <v>3521</v>
      </c>
      <c r="BI104" s="35"/>
      <c r="BJ104" s="19"/>
    </row>
    <row r="105" spans="1:62" s="3" customFormat="1" ht="180" x14ac:dyDescent="0.25">
      <c r="A105" s="29" t="s">
        <v>374</v>
      </c>
      <c r="B105" s="30" t="s">
        <v>3522</v>
      </c>
      <c r="C105" s="94" t="s">
        <v>3523</v>
      </c>
      <c r="D105" s="94"/>
      <c r="E105" s="94"/>
      <c r="F105" s="29" t="s">
        <v>490</v>
      </c>
      <c r="G105" s="52">
        <v>148</v>
      </c>
      <c r="H105" s="33" t="s">
        <v>3524</v>
      </c>
      <c r="I105" s="33"/>
      <c r="J105" s="33">
        <v>0.94</v>
      </c>
      <c r="K105" s="31" t="s">
        <v>37</v>
      </c>
      <c r="L105" s="33">
        <v>35041.07</v>
      </c>
      <c r="M105" s="33">
        <v>33809.86</v>
      </c>
      <c r="N105" s="34"/>
      <c r="O105" s="33">
        <v>1231.21</v>
      </c>
      <c r="BG105" s="27"/>
      <c r="BH105" s="28"/>
      <c r="BI105" s="35" t="s">
        <v>3523</v>
      </c>
      <c r="BJ105" s="19"/>
    </row>
    <row r="106" spans="1:62" s="3" customFormat="1" ht="15" x14ac:dyDescent="0.25">
      <c r="A106" s="41"/>
      <c r="B106" s="42"/>
      <c r="C106" s="42"/>
      <c r="D106" s="42"/>
      <c r="E106" s="43" t="s">
        <v>3789</v>
      </c>
      <c r="F106" s="43"/>
      <c r="G106" s="44"/>
      <c r="H106" s="45"/>
      <c r="I106" s="11"/>
      <c r="J106" s="11"/>
      <c r="K106" s="11"/>
      <c r="L106" s="46">
        <v>32795.56</v>
      </c>
      <c r="M106" s="47"/>
      <c r="N106" s="47"/>
      <c r="O106" s="48"/>
      <c r="BG106" s="27"/>
      <c r="BH106" s="28"/>
      <c r="BI106" s="35"/>
      <c r="BJ106" s="19"/>
    </row>
    <row r="107" spans="1:62" s="3" customFormat="1" ht="15" x14ac:dyDescent="0.25">
      <c r="A107" s="41"/>
      <c r="B107" s="42"/>
      <c r="C107" s="42"/>
      <c r="D107" s="42"/>
      <c r="E107" s="43" t="s">
        <v>3790</v>
      </c>
      <c r="F107" s="43"/>
      <c r="G107" s="44"/>
      <c r="H107" s="45"/>
      <c r="I107" s="11"/>
      <c r="J107" s="11"/>
      <c r="K107" s="11"/>
      <c r="L107" s="46">
        <v>17243.03</v>
      </c>
      <c r="M107" s="47"/>
      <c r="N107" s="47"/>
      <c r="O107" s="48"/>
      <c r="BG107" s="27"/>
      <c r="BH107" s="28"/>
      <c r="BI107" s="35"/>
      <c r="BJ107" s="19"/>
    </row>
    <row r="108" spans="1:62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85079.66</v>
      </c>
      <c r="M108" s="47"/>
      <c r="N108" s="47"/>
      <c r="O108" s="48"/>
      <c r="BG108" s="27"/>
      <c r="BH108" s="28"/>
      <c r="BI108" s="35"/>
      <c r="BJ108" s="19"/>
    </row>
    <row r="109" spans="1:62" s="3" customFormat="1" ht="180" x14ac:dyDescent="0.25">
      <c r="A109" s="29" t="s">
        <v>382</v>
      </c>
      <c r="B109" s="30" t="s">
        <v>3791</v>
      </c>
      <c r="C109" s="94" t="s">
        <v>3792</v>
      </c>
      <c r="D109" s="94"/>
      <c r="E109" s="94"/>
      <c r="F109" s="29" t="s">
        <v>78</v>
      </c>
      <c r="G109" s="52">
        <v>148</v>
      </c>
      <c r="H109" s="33">
        <v>30.14</v>
      </c>
      <c r="I109" s="33"/>
      <c r="J109" s="33">
        <v>30.14</v>
      </c>
      <c r="K109" s="31" t="s">
        <v>37</v>
      </c>
      <c r="L109" s="33">
        <v>39477.370000000003</v>
      </c>
      <c r="M109" s="33"/>
      <c r="N109" s="34"/>
      <c r="O109" s="33">
        <v>39477.370000000003</v>
      </c>
      <c r="BG109" s="27"/>
      <c r="BH109" s="28"/>
      <c r="BI109" s="35" t="s">
        <v>3792</v>
      </c>
      <c r="BJ109" s="19"/>
    </row>
    <row r="110" spans="1:62" s="3" customFormat="1" ht="15" x14ac:dyDescent="0.25">
      <c r="A110" s="91" t="s">
        <v>1629</v>
      </c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3"/>
      <c r="BG110" s="27"/>
      <c r="BH110" s="28" t="s">
        <v>1629</v>
      </c>
      <c r="BI110" s="35"/>
      <c r="BJ110" s="19"/>
    </row>
    <row r="111" spans="1:62" s="3" customFormat="1" ht="180" x14ac:dyDescent="0.25">
      <c r="A111" s="29" t="s">
        <v>392</v>
      </c>
      <c r="B111" s="30" t="s">
        <v>957</v>
      </c>
      <c r="C111" s="94" t="s">
        <v>958</v>
      </c>
      <c r="D111" s="94"/>
      <c r="E111" s="94"/>
      <c r="F111" s="29" t="s">
        <v>669</v>
      </c>
      <c r="G111" s="49">
        <v>7.17</v>
      </c>
      <c r="H111" s="33" t="s">
        <v>959</v>
      </c>
      <c r="I111" s="33" t="s">
        <v>939</v>
      </c>
      <c r="J111" s="33">
        <v>0.08</v>
      </c>
      <c r="K111" s="31" t="s">
        <v>37</v>
      </c>
      <c r="L111" s="33">
        <v>1312</v>
      </c>
      <c r="M111" s="33">
        <v>1178.71</v>
      </c>
      <c r="N111" s="34" t="s">
        <v>3793</v>
      </c>
      <c r="O111" s="33">
        <v>5.08</v>
      </c>
      <c r="BG111" s="27"/>
      <c r="BH111" s="28"/>
      <c r="BI111" s="35" t="s">
        <v>958</v>
      </c>
      <c r="BJ111" s="19"/>
    </row>
    <row r="112" spans="1:62" s="3" customFormat="1" ht="15" x14ac:dyDescent="0.25">
      <c r="A112" s="36"/>
      <c r="B112" s="37"/>
      <c r="C112" s="38" t="s">
        <v>3794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40"/>
      <c r="BG112" s="27"/>
      <c r="BH112" s="28"/>
      <c r="BI112" s="35"/>
      <c r="BJ112" s="19"/>
    </row>
    <row r="113" spans="1:63" s="3" customFormat="1" ht="15" x14ac:dyDescent="0.25">
      <c r="A113" s="41"/>
      <c r="B113" s="42"/>
      <c r="C113" s="42"/>
      <c r="D113" s="42"/>
      <c r="E113" s="43" t="s">
        <v>3795</v>
      </c>
      <c r="F113" s="43"/>
      <c r="G113" s="44"/>
      <c r="H113" s="45"/>
      <c r="I113" s="11"/>
      <c r="J113" s="11"/>
      <c r="K113" s="11"/>
      <c r="L113" s="46">
        <v>1211.6600000000001</v>
      </c>
      <c r="M113" s="47"/>
      <c r="N113" s="47"/>
      <c r="O113" s="48"/>
      <c r="BG113" s="27"/>
      <c r="BH113" s="28"/>
      <c r="BI113" s="35"/>
      <c r="BJ113" s="19"/>
    </row>
    <row r="114" spans="1:63" s="3" customFormat="1" ht="15" x14ac:dyDescent="0.25">
      <c r="A114" s="41"/>
      <c r="B114" s="42"/>
      <c r="C114" s="42"/>
      <c r="D114" s="42"/>
      <c r="E114" s="43" t="s">
        <v>3796</v>
      </c>
      <c r="F114" s="43"/>
      <c r="G114" s="44"/>
      <c r="H114" s="45"/>
      <c r="I114" s="11"/>
      <c r="J114" s="11"/>
      <c r="K114" s="11"/>
      <c r="L114" s="46">
        <v>637.05999999999995</v>
      </c>
      <c r="M114" s="47"/>
      <c r="N114" s="47"/>
      <c r="O114" s="48"/>
      <c r="BG114" s="27"/>
      <c r="BH114" s="28"/>
      <c r="BI114" s="35"/>
      <c r="BJ114" s="19"/>
    </row>
    <row r="115" spans="1:63" s="3" customFormat="1" ht="15" x14ac:dyDescent="0.25">
      <c r="A115" s="41"/>
      <c r="B115" s="42"/>
      <c r="C115" s="42"/>
      <c r="D115" s="42"/>
      <c r="E115" s="43" t="s">
        <v>42</v>
      </c>
      <c r="F115" s="43"/>
      <c r="G115" s="44"/>
      <c r="H115" s="45"/>
      <c r="I115" s="11"/>
      <c r="J115" s="11"/>
      <c r="K115" s="11"/>
      <c r="L115" s="46">
        <v>3160.72</v>
      </c>
      <c r="M115" s="47"/>
      <c r="N115" s="47"/>
      <c r="O115" s="48"/>
      <c r="BG115" s="27"/>
      <c r="BH115" s="28"/>
      <c r="BI115" s="35"/>
      <c r="BJ115" s="19"/>
    </row>
    <row r="116" spans="1:63" s="3" customFormat="1" ht="180" x14ac:dyDescent="0.25">
      <c r="A116" s="29" t="s">
        <v>397</v>
      </c>
      <c r="B116" s="30" t="s">
        <v>1634</v>
      </c>
      <c r="C116" s="94" t="s">
        <v>1635</v>
      </c>
      <c r="D116" s="94"/>
      <c r="E116" s="94"/>
      <c r="F116" s="29" t="s">
        <v>490</v>
      </c>
      <c r="G116" s="52">
        <v>1</v>
      </c>
      <c r="H116" s="33">
        <v>70.37</v>
      </c>
      <c r="I116" s="33"/>
      <c r="J116" s="33">
        <v>70.37</v>
      </c>
      <c r="K116" s="31" t="s">
        <v>37</v>
      </c>
      <c r="L116" s="33">
        <v>622.77</v>
      </c>
      <c r="M116" s="33"/>
      <c r="N116" s="34"/>
      <c r="O116" s="33">
        <v>622.77</v>
      </c>
      <c r="BG116" s="27"/>
      <c r="BH116" s="28"/>
      <c r="BI116" s="35" t="s">
        <v>1635</v>
      </c>
      <c r="BJ116" s="19"/>
    </row>
    <row r="117" spans="1:63" s="3" customFormat="1" ht="180" x14ac:dyDescent="0.25">
      <c r="A117" s="29" t="s">
        <v>403</v>
      </c>
      <c r="B117" s="30" t="s">
        <v>3797</v>
      </c>
      <c r="C117" s="94" t="s">
        <v>1637</v>
      </c>
      <c r="D117" s="94"/>
      <c r="E117" s="94"/>
      <c r="F117" s="29" t="s">
        <v>923</v>
      </c>
      <c r="G117" s="52">
        <v>201</v>
      </c>
      <c r="H117" s="33">
        <v>1.25</v>
      </c>
      <c r="I117" s="33"/>
      <c r="J117" s="33">
        <v>1.25</v>
      </c>
      <c r="K117" s="31" t="s">
        <v>37</v>
      </c>
      <c r="L117" s="33">
        <v>2223.56</v>
      </c>
      <c r="M117" s="33"/>
      <c r="N117" s="34"/>
      <c r="O117" s="33">
        <v>2223.56</v>
      </c>
      <c r="BG117" s="27"/>
      <c r="BH117" s="28"/>
      <c r="BI117" s="35" t="s">
        <v>1637</v>
      </c>
      <c r="BJ117" s="19"/>
    </row>
    <row r="118" spans="1:63" s="3" customFormat="1" ht="180" x14ac:dyDescent="0.25">
      <c r="A118" s="29" t="s">
        <v>409</v>
      </c>
      <c r="B118" s="30" t="s">
        <v>964</v>
      </c>
      <c r="C118" s="94" t="s">
        <v>965</v>
      </c>
      <c r="D118" s="94"/>
      <c r="E118" s="94"/>
      <c r="F118" s="29" t="s">
        <v>490</v>
      </c>
      <c r="G118" s="52">
        <v>1</v>
      </c>
      <c r="H118" s="33">
        <v>376.94</v>
      </c>
      <c r="I118" s="33"/>
      <c r="J118" s="33">
        <v>376.94</v>
      </c>
      <c r="K118" s="31" t="s">
        <v>37</v>
      </c>
      <c r="L118" s="33">
        <v>3335.92</v>
      </c>
      <c r="M118" s="33"/>
      <c r="N118" s="34"/>
      <c r="O118" s="33">
        <v>3335.92</v>
      </c>
      <c r="BG118" s="27"/>
      <c r="BH118" s="28"/>
      <c r="BI118" s="35" t="s">
        <v>965</v>
      </c>
      <c r="BJ118" s="19"/>
    </row>
    <row r="119" spans="1:63" s="3" customFormat="1" ht="180" x14ac:dyDescent="0.25">
      <c r="A119" s="29" t="s">
        <v>418</v>
      </c>
      <c r="B119" s="30" t="s">
        <v>3798</v>
      </c>
      <c r="C119" s="94" t="s">
        <v>3532</v>
      </c>
      <c r="D119" s="94"/>
      <c r="E119" s="94"/>
      <c r="F119" s="29" t="s">
        <v>923</v>
      </c>
      <c r="G119" s="52">
        <v>235</v>
      </c>
      <c r="H119" s="33">
        <v>2.17</v>
      </c>
      <c r="I119" s="33"/>
      <c r="J119" s="33">
        <v>2.17</v>
      </c>
      <c r="K119" s="31" t="s">
        <v>37</v>
      </c>
      <c r="L119" s="33">
        <v>4513.0600000000004</v>
      </c>
      <c r="M119" s="33"/>
      <c r="N119" s="34"/>
      <c r="O119" s="33">
        <v>4513.0600000000004</v>
      </c>
      <c r="BG119" s="27"/>
      <c r="BH119" s="28"/>
      <c r="BI119" s="35" t="s">
        <v>3532</v>
      </c>
      <c r="BJ119" s="19"/>
    </row>
    <row r="120" spans="1:63" s="3" customFormat="1" ht="180" x14ac:dyDescent="0.25">
      <c r="A120" s="29" t="s">
        <v>419</v>
      </c>
      <c r="B120" s="30" t="s">
        <v>3799</v>
      </c>
      <c r="C120" s="94" t="s">
        <v>3534</v>
      </c>
      <c r="D120" s="94"/>
      <c r="E120" s="94"/>
      <c r="F120" s="29" t="s">
        <v>923</v>
      </c>
      <c r="G120" s="52">
        <v>45</v>
      </c>
      <c r="H120" s="33">
        <v>2.89</v>
      </c>
      <c r="I120" s="33"/>
      <c r="J120" s="33">
        <v>2.89</v>
      </c>
      <c r="K120" s="31" t="s">
        <v>37</v>
      </c>
      <c r="L120" s="33">
        <v>1150.94</v>
      </c>
      <c r="M120" s="33"/>
      <c r="N120" s="34"/>
      <c r="O120" s="33">
        <v>1150.94</v>
      </c>
      <c r="BG120" s="27"/>
      <c r="BH120" s="28"/>
      <c r="BI120" s="35" t="s">
        <v>3534</v>
      </c>
      <c r="BJ120" s="19"/>
    </row>
    <row r="121" spans="1:63" s="3" customFormat="1" ht="180" x14ac:dyDescent="0.25">
      <c r="A121" s="29" t="s">
        <v>420</v>
      </c>
      <c r="B121" s="30" t="s">
        <v>3535</v>
      </c>
      <c r="C121" s="94" t="s">
        <v>3536</v>
      </c>
      <c r="D121" s="94"/>
      <c r="E121" s="94"/>
      <c r="F121" s="29" t="s">
        <v>490</v>
      </c>
      <c r="G121" s="52">
        <v>2</v>
      </c>
      <c r="H121" s="33">
        <v>1142.82</v>
      </c>
      <c r="I121" s="33"/>
      <c r="J121" s="33">
        <v>1142.82</v>
      </c>
      <c r="K121" s="31" t="s">
        <v>37</v>
      </c>
      <c r="L121" s="33">
        <v>20227.91</v>
      </c>
      <c r="M121" s="33"/>
      <c r="N121" s="34"/>
      <c r="O121" s="33">
        <v>20227.91</v>
      </c>
      <c r="BG121" s="27"/>
      <c r="BH121" s="28"/>
      <c r="BI121" s="35" t="s">
        <v>3536</v>
      </c>
      <c r="BJ121" s="19"/>
    </row>
    <row r="122" spans="1:63" s="3" customFormat="1" ht="22.5" x14ac:dyDescent="0.25">
      <c r="A122" s="99" t="s">
        <v>93</v>
      </c>
      <c r="B122" s="100"/>
      <c r="C122" s="100"/>
      <c r="D122" s="100"/>
      <c r="E122" s="100"/>
      <c r="F122" s="100"/>
      <c r="G122" s="100"/>
      <c r="H122" s="100"/>
      <c r="I122" s="100"/>
      <c r="J122" s="100"/>
      <c r="K122" s="101"/>
      <c r="L122" s="33">
        <v>2526106.9900000002</v>
      </c>
      <c r="M122" s="33">
        <v>300343.01</v>
      </c>
      <c r="N122" s="33" t="s">
        <v>3800</v>
      </c>
      <c r="O122" s="33">
        <v>2022180.29</v>
      </c>
      <c r="BG122" s="27"/>
      <c r="BH122" s="28"/>
      <c r="BI122" s="35"/>
      <c r="BJ122" s="19"/>
      <c r="BK122" s="35" t="s">
        <v>93</v>
      </c>
    </row>
    <row r="123" spans="1:63" s="3" customFormat="1" ht="15" x14ac:dyDescent="0.25">
      <c r="A123" s="99" t="s">
        <v>95</v>
      </c>
      <c r="B123" s="100"/>
      <c r="C123" s="100"/>
      <c r="D123" s="100"/>
      <c r="E123" s="100"/>
      <c r="F123" s="100"/>
      <c r="G123" s="100"/>
      <c r="H123" s="100"/>
      <c r="I123" s="100"/>
      <c r="J123" s="100"/>
      <c r="K123" s="101"/>
      <c r="L123" s="33">
        <v>330080.96999999997</v>
      </c>
      <c r="M123" s="33"/>
      <c r="N123" s="33"/>
      <c r="O123" s="33"/>
      <c r="BG123" s="27"/>
      <c r="BH123" s="28"/>
      <c r="BI123" s="35"/>
      <c r="BJ123" s="19"/>
      <c r="BK123" s="35" t="s">
        <v>95</v>
      </c>
    </row>
    <row r="124" spans="1:63" s="3" customFormat="1" ht="15" x14ac:dyDescent="0.25">
      <c r="A124" s="99" t="s">
        <v>96</v>
      </c>
      <c r="B124" s="100"/>
      <c r="C124" s="100"/>
      <c r="D124" s="100"/>
      <c r="E124" s="100"/>
      <c r="F124" s="100"/>
      <c r="G124" s="100"/>
      <c r="H124" s="100"/>
      <c r="I124" s="100"/>
      <c r="J124" s="100"/>
      <c r="K124" s="101"/>
      <c r="L124" s="33">
        <v>180797.33</v>
      </c>
      <c r="M124" s="33"/>
      <c r="N124" s="33"/>
      <c r="O124" s="33"/>
      <c r="BG124" s="27"/>
      <c r="BH124" s="28"/>
      <c r="BI124" s="35"/>
      <c r="BJ124" s="19"/>
      <c r="BK124" s="35" t="s">
        <v>96</v>
      </c>
    </row>
    <row r="125" spans="1:63" s="3" customFormat="1" ht="15" x14ac:dyDescent="0.25">
      <c r="A125" s="99" t="s">
        <v>1639</v>
      </c>
      <c r="B125" s="100"/>
      <c r="C125" s="100"/>
      <c r="D125" s="100"/>
      <c r="E125" s="100"/>
      <c r="F125" s="100"/>
      <c r="G125" s="100"/>
      <c r="H125" s="100"/>
      <c r="I125" s="100"/>
      <c r="J125" s="100"/>
      <c r="K125" s="101"/>
      <c r="L125" s="33">
        <v>3036985.29</v>
      </c>
      <c r="M125" s="33"/>
      <c r="N125" s="33"/>
      <c r="O125" s="33"/>
      <c r="BG125" s="27"/>
      <c r="BH125" s="28"/>
      <c r="BI125" s="35"/>
      <c r="BJ125" s="19"/>
      <c r="BK125" s="35" t="s">
        <v>1639</v>
      </c>
    </row>
    <row r="126" spans="1:63" s="3" customFormat="1" ht="15" x14ac:dyDescent="0.25">
      <c r="A126" s="96" t="s">
        <v>1640</v>
      </c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8"/>
      <c r="BG126" s="27" t="s">
        <v>1640</v>
      </c>
      <c r="BH126" s="28"/>
      <c r="BI126" s="35"/>
      <c r="BJ126" s="19"/>
      <c r="BK126" s="35"/>
    </row>
    <row r="127" spans="1:63" s="3" customFormat="1" ht="180" x14ac:dyDescent="0.25">
      <c r="A127" s="29" t="s">
        <v>422</v>
      </c>
      <c r="B127" s="30" t="s">
        <v>1641</v>
      </c>
      <c r="C127" s="94" t="s">
        <v>1642</v>
      </c>
      <c r="D127" s="94"/>
      <c r="E127" s="94"/>
      <c r="F127" s="29" t="s">
        <v>490</v>
      </c>
      <c r="G127" s="52">
        <v>60</v>
      </c>
      <c r="H127" s="33" t="s">
        <v>1643</v>
      </c>
      <c r="I127" s="33" t="s">
        <v>1644</v>
      </c>
      <c r="J127" s="33">
        <v>4.92</v>
      </c>
      <c r="K127" s="31" t="s">
        <v>37</v>
      </c>
      <c r="L127" s="33">
        <v>26256.21</v>
      </c>
      <c r="M127" s="33">
        <v>22161.3</v>
      </c>
      <c r="N127" s="34" t="s">
        <v>3801</v>
      </c>
      <c r="O127" s="33">
        <v>2612.52</v>
      </c>
      <c r="BG127" s="27"/>
      <c r="BH127" s="28"/>
      <c r="BI127" s="35" t="s">
        <v>1642</v>
      </c>
      <c r="BJ127" s="19"/>
      <c r="BK127" s="35"/>
    </row>
    <row r="128" spans="1:63" s="3" customFormat="1" ht="15" x14ac:dyDescent="0.25">
      <c r="A128" s="36"/>
      <c r="B128" s="37"/>
      <c r="C128" s="38" t="s">
        <v>3802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40"/>
      <c r="BG128" s="27"/>
      <c r="BH128" s="28"/>
      <c r="BI128" s="35"/>
      <c r="BJ128" s="19"/>
      <c r="BK128" s="35"/>
    </row>
    <row r="129" spans="1:63" s="3" customFormat="1" ht="15" x14ac:dyDescent="0.25">
      <c r="A129" s="41"/>
      <c r="B129" s="42"/>
      <c r="C129" s="42"/>
      <c r="D129" s="42"/>
      <c r="E129" s="43" t="s">
        <v>3803</v>
      </c>
      <c r="F129" s="43"/>
      <c r="G129" s="44"/>
      <c r="H129" s="45"/>
      <c r="I129" s="11"/>
      <c r="J129" s="11"/>
      <c r="K129" s="11"/>
      <c r="L129" s="46">
        <v>22142.6</v>
      </c>
      <c r="M129" s="47"/>
      <c r="N129" s="47"/>
      <c r="O129" s="48"/>
      <c r="BG129" s="27"/>
      <c r="BH129" s="28"/>
      <c r="BI129" s="35"/>
      <c r="BJ129" s="19"/>
      <c r="BK129" s="35"/>
    </row>
    <row r="130" spans="1:63" s="3" customFormat="1" ht="15" x14ac:dyDescent="0.25">
      <c r="A130" s="41"/>
      <c r="B130" s="42"/>
      <c r="C130" s="42"/>
      <c r="D130" s="42"/>
      <c r="E130" s="43" t="s">
        <v>3804</v>
      </c>
      <c r="F130" s="43"/>
      <c r="G130" s="44"/>
      <c r="H130" s="45"/>
      <c r="I130" s="11"/>
      <c r="J130" s="11"/>
      <c r="K130" s="11"/>
      <c r="L130" s="46">
        <v>11641.98</v>
      </c>
      <c r="M130" s="47"/>
      <c r="N130" s="47"/>
      <c r="O130" s="48"/>
      <c r="BG130" s="27"/>
      <c r="BH130" s="28"/>
      <c r="BI130" s="35"/>
      <c r="BJ130" s="19"/>
      <c r="BK130" s="35"/>
    </row>
    <row r="131" spans="1:63" s="3" customFormat="1" ht="15" x14ac:dyDescent="0.25">
      <c r="A131" s="41"/>
      <c r="B131" s="42"/>
      <c r="C131" s="42"/>
      <c r="D131" s="42"/>
      <c r="E131" s="43" t="s">
        <v>42</v>
      </c>
      <c r="F131" s="43"/>
      <c r="G131" s="44"/>
      <c r="H131" s="45"/>
      <c r="I131" s="11"/>
      <c r="J131" s="11"/>
      <c r="K131" s="11"/>
      <c r="L131" s="46">
        <v>60040.79</v>
      </c>
      <c r="M131" s="47"/>
      <c r="N131" s="47"/>
      <c r="O131" s="48"/>
      <c r="BG131" s="27"/>
      <c r="BH131" s="28"/>
      <c r="BI131" s="35"/>
      <c r="BJ131" s="19"/>
      <c r="BK131" s="35"/>
    </row>
    <row r="132" spans="1:63" s="3" customFormat="1" ht="180" x14ac:dyDescent="0.25">
      <c r="A132" s="29" t="s">
        <v>427</v>
      </c>
      <c r="B132" s="30" t="s">
        <v>3805</v>
      </c>
      <c r="C132" s="94" t="s">
        <v>3806</v>
      </c>
      <c r="D132" s="94"/>
      <c r="E132" s="94"/>
      <c r="F132" s="29" t="s">
        <v>78</v>
      </c>
      <c r="G132" s="52">
        <v>4</v>
      </c>
      <c r="H132" s="33">
        <v>348.93</v>
      </c>
      <c r="I132" s="33"/>
      <c r="J132" s="33">
        <v>348.93</v>
      </c>
      <c r="K132" s="31" t="s">
        <v>37</v>
      </c>
      <c r="L132" s="33">
        <v>12352.12</v>
      </c>
      <c r="M132" s="33"/>
      <c r="N132" s="34"/>
      <c r="O132" s="33">
        <v>12352.12</v>
      </c>
      <c r="BG132" s="27"/>
      <c r="BH132" s="28"/>
      <c r="BI132" s="35" t="s">
        <v>3806</v>
      </c>
      <c r="BJ132" s="19"/>
      <c r="BK132" s="35"/>
    </row>
    <row r="133" spans="1:63" s="3" customFormat="1" ht="180" x14ac:dyDescent="0.25">
      <c r="A133" s="29" t="s">
        <v>431</v>
      </c>
      <c r="B133" s="30" t="s">
        <v>3807</v>
      </c>
      <c r="C133" s="94" t="s">
        <v>3808</v>
      </c>
      <c r="D133" s="94"/>
      <c r="E133" s="94"/>
      <c r="F133" s="29" t="s">
        <v>78</v>
      </c>
      <c r="G133" s="52">
        <v>8</v>
      </c>
      <c r="H133" s="33">
        <v>234.64</v>
      </c>
      <c r="I133" s="33"/>
      <c r="J133" s="33">
        <v>234.64</v>
      </c>
      <c r="K133" s="31" t="s">
        <v>37</v>
      </c>
      <c r="L133" s="33">
        <v>16612.509999999998</v>
      </c>
      <c r="M133" s="33"/>
      <c r="N133" s="34"/>
      <c r="O133" s="33">
        <v>16612.509999999998</v>
      </c>
      <c r="BG133" s="27"/>
      <c r="BH133" s="28"/>
      <c r="BI133" s="35" t="s">
        <v>3808</v>
      </c>
      <c r="BJ133" s="19"/>
      <c r="BK133" s="35"/>
    </row>
    <row r="134" spans="1:63" s="3" customFormat="1" ht="180" x14ac:dyDescent="0.25">
      <c r="A134" s="29" t="s">
        <v>718</v>
      </c>
      <c r="B134" s="30" t="s">
        <v>3809</v>
      </c>
      <c r="C134" s="94" t="s">
        <v>3810</v>
      </c>
      <c r="D134" s="94"/>
      <c r="E134" s="94"/>
      <c r="F134" s="29" t="s">
        <v>78</v>
      </c>
      <c r="G134" s="52">
        <v>48</v>
      </c>
      <c r="H134" s="33">
        <v>71.569999999999993</v>
      </c>
      <c r="I134" s="33"/>
      <c r="J134" s="33">
        <v>71.569999999999993</v>
      </c>
      <c r="K134" s="31" t="s">
        <v>37</v>
      </c>
      <c r="L134" s="33">
        <v>30402.94</v>
      </c>
      <c r="M134" s="33"/>
      <c r="N134" s="34"/>
      <c r="O134" s="33">
        <v>30402.94</v>
      </c>
      <c r="BG134" s="27"/>
      <c r="BH134" s="28"/>
      <c r="BI134" s="35" t="s">
        <v>3810</v>
      </c>
      <c r="BJ134" s="19"/>
      <c r="BK134" s="35"/>
    </row>
    <row r="135" spans="1:63" s="3" customFormat="1" ht="22.5" x14ac:dyDescent="0.25">
      <c r="A135" s="99" t="s">
        <v>93</v>
      </c>
      <c r="B135" s="100"/>
      <c r="C135" s="100"/>
      <c r="D135" s="100"/>
      <c r="E135" s="100"/>
      <c r="F135" s="100"/>
      <c r="G135" s="100"/>
      <c r="H135" s="100"/>
      <c r="I135" s="100"/>
      <c r="J135" s="100"/>
      <c r="K135" s="101"/>
      <c r="L135" s="33">
        <v>85623.78</v>
      </c>
      <c r="M135" s="33">
        <v>22161.3</v>
      </c>
      <c r="N135" s="33" t="s">
        <v>3801</v>
      </c>
      <c r="O135" s="33">
        <v>61980.09</v>
      </c>
      <c r="BG135" s="27"/>
      <c r="BH135" s="28"/>
      <c r="BI135" s="35"/>
      <c r="BJ135" s="19"/>
      <c r="BK135" s="35" t="s">
        <v>93</v>
      </c>
    </row>
    <row r="136" spans="1:63" s="3" customFormat="1" ht="15" x14ac:dyDescent="0.25">
      <c r="A136" s="99" t="s">
        <v>95</v>
      </c>
      <c r="B136" s="100"/>
      <c r="C136" s="100"/>
      <c r="D136" s="100"/>
      <c r="E136" s="100"/>
      <c r="F136" s="100"/>
      <c r="G136" s="100"/>
      <c r="H136" s="100"/>
      <c r="I136" s="100"/>
      <c r="J136" s="100"/>
      <c r="K136" s="101"/>
      <c r="L136" s="33">
        <v>22142.6</v>
      </c>
      <c r="M136" s="33"/>
      <c r="N136" s="33"/>
      <c r="O136" s="33"/>
      <c r="BG136" s="27"/>
      <c r="BH136" s="28"/>
      <c r="BI136" s="35"/>
      <c r="BJ136" s="19"/>
      <c r="BK136" s="35" t="s">
        <v>95</v>
      </c>
    </row>
    <row r="137" spans="1:63" s="3" customFormat="1" ht="15" x14ac:dyDescent="0.25">
      <c r="A137" s="99" t="s">
        <v>96</v>
      </c>
      <c r="B137" s="100"/>
      <c r="C137" s="100"/>
      <c r="D137" s="100"/>
      <c r="E137" s="100"/>
      <c r="F137" s="100"/>
      <c r="G137" s="100"/>
      <c r="H137" s="100"/>
      <c r="I137" s="100"/>
      <c r="J137" s="100"/>
      <c r="K137" s="101"/>
      <c r="L137" s="33">
        <v>11641.98</v>
      </c>
      <c r="M137" s="33"/>
      <c r="N137" s="33"/>
      <c r="O137" s="33"/>
      <c r="BG137" s="27"/>
      <c r="BH137" s="28"/>
      <c r="BI137" s="35"/>
      <c r="BJ137" s="19"/>
      <c r="BK137" s="35" t="s">
        <v>96</v>
      </c>
    </row>
    <row r="138" spans="1:63" s="3" customFormat="1" ht="15" x14ac:dyDescent="0.25">
      <c r="A138" s="99" t="s">
        <v>1650</v>
      </c>
      <c r="B138" s="100"/>
      <c r="C138" s="100"/>
      <c r="D138" s="100"/>
      <c r="E138" s="100"/>
      <c r="F138" s="100"/>
      <c r="G138" s="100"/>
      <c r="H138" s="100"/>
      <c r="I138" s="100"/>
      <c r="J138" s="100"/>
      <c r="K138" s="101"/>
      <c r="L138" s="33">
        <v>119408.36</v>
      </c>
      <c r="M138" s="33"/>
      <c r="N138" s="33"/>
      <c r="O138" s="33"/>
      <c r="BG138" s="27"/>
      <c r="BH138" s="28"/>
      <c r="BI138" s="35"/>
      <c r="BJ138" s="19"/>
      <c r="BK138" s="35" t="s">
        <v>1650</v>
      </c>
    </row>
    <row r="139" spans="1:63" s="3" customFormat="1" ht="15" x14ac:dyDescent="0.25">
      <c r="A139" s="96" t="s">
        <v>3811</v>
      </c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8"/>
      <c r="BG139" s="27" t="s">
        <v>3811</v>
      </c>
      <c r="BH139" s="28"/>
      <c r="BI139" s="35"/>
      <c r="BJ139" s="19"/>
      <c r="BK139" s="35"/>
    </row>
    <row r="140" spans="1:63" s="3" customFormat="1" ht="15" x14ac:dyDescent="0.25">
      <c r="A140" s="91" t="s">
        <v>3812</v>
      </c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3"/>
      <c r="BG140" s="27"/>
      <c r="BH140" s="28" t="s">
        <v>3812</v>
      </c>
      <c r="BI140" s="35"/>
      <c r="BJ140" s="19"/>
      <c r="BK140" s="35"/>
    </row>
    <row r="141" spans="1:63" s="3" customFormat="1" ht="180" x14ac:dyDescent="0.25">
      <c r="A141" s="29" t="s">
        <v>724</v>
      </c>
      <c r="B141" s="30" t="s">
        <v>895</v>
      </c>
      <c r="C141" s="94" t="s">
        <v>896</v>
      </c>
      <c r="D141" s="94"/>
      <c r="E141" s="94"/>
      <c r="F141" s="29" t="s">
        <v>53</v>
      </c>
      <c r="G141" s="53">
        <v>7.0000000000000001E-3</v>
      </c>
      <c r="H141" s="33" t="s">
        <v>1348</v>
      </c>
      <c r="I141" s="33"/>
      <c r="J141" s="33"/>
      <c r="K141" s="31" t="s">
        <v>37</v>
      </c>
      <c r="L141" s="33">
        <v>359.04</v>
      </c>
      <c r="M141" s="33">
        <v>359.04</v>
      </c>
      <c r="N141" s="34"/>
      <c r="O141" s="33"/>
      <c r="BG141" s="27"/>
      <c r="BH141" s="28"/>
      <c r="BI141" s="35" t="s">
        <v>896</v>
      </c>
      <c r="BJ141" s="19"/>
      <c r="BK141" s="35"/>
    </row>
    <row r="142" spans="1:63" s="3" customFormat="1" ht="15" x14ac:dyDescent="0.25">
      <c r="A142" s="36"/>
      <c r="B142" s="37"/>
      <c r="C142" s="38" t="s">
        <v>3813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40"/>
      <c r="BG142" s="27"/>
      <c r="BH142" s="28"/>
      <c r="BI142" s="35"/>
      <c r="BJ142" s="19"/>
      <c r="BK142" s="35"/>
    </row>
    <row r="143" spans="1:63" s="3" customFormat="1" ht="15" x14ac:dyDescent="0.25">
      <c r="A143" s="41"/>
      <c r="B143" s="42"/>
      <c r="C143" s="42"/>
      <c r="D143" s="42"/>
      <c r="E143" s="43" t="s">
        <v>3814</v>
      </c>
      <c r="F143" s="43"/>
      <c r="G143" s="44"/>
      <c r="H143" s="45"/>
      <c r="I143" s="11"/>
      <c r="J143" s="11"/>
      <c r="K143" s="11"/>
      <c r="L143" s="46">
        <v>319.55</v>
      </c>
      <c r="M143" s="47"/>
      <c r="N143" s="47"/>
      <c r="O143" s="48"/>
      <c r="BG143" s="27"/>
      <c r="BH143" s="28"/>
      <c r="BI143" s="35"/>
      <c r="BJ143" s="19"/>
      <c r="BK143" s="35"/>
    </row>
    <row r="144" spans="1:63" s="3" customFormat="1" ht="15" x14ac:dyDescent="0.25">
      <c r="A144" s="41"/>
      <c r="B144" s="42"/>
      <c r="C144" s="42"/>
      <c r="D144" s="42"/>
      <c r="E144" s="43" t="s">
        <v>3815</v>
      </c>
      <c r="F144" s="43"/>
      <c r="G144" s="44"/>
      <c r="H144" s="45"/>
      <c r="I144" s="11"/>
      <c r="J144" s="11"/>
      <c r="K144" s="11"/>
      <c r="L144" s="46">
        <v>143.62</v>
      </c>
      <c r="M144" s="47"/>
      <c r="N144" s="47"/>
      <c r="O144" s="48"/>
      <c r="BG144" s="27"/>
      <c r="BH144" s="28"/>
      <c r="BI144" s="35"/>
      <c r="BJ144" s="19"/>
      <c r="BK144" s="35"/>
    </row>
    <row r="145" spans="1:63" s="3" customFormat="1" ht="15" x14ac:dyDescent="0.25">
      <c r="A145" s="41"/>
      <c r="B145" s="42"/>
      <c r="C145" s="42"/>
      <c r="D145" s="42"/>
      <c r="E145" s="43" t="s">
        <v>42</v>
      </c>
      <c r="F145" s="43"/>
      <c r="G145" s="44"/>
      <c r="H145" s="45"/>
      <c r="I145" s="11"/>
      <c r="J145" s="11"/>
      <c r="K145" s="11"/>
      <c r="L145" s="46">
        <v>822.21</v>
      </c>
      <c r="M145" s="47"/>
      <c r="N145" s="47"/>
      <c r="O145" s="48"/>
      <c r="BG145" s="27"/>
      <c r="BH145" s="28"/>
      <c r="BI145" s="35"/>
      <c r="BJ145" s="19"/>
      <c r="BK145" s="35"/>
    </row>
    <row r="146" spans="1:63" s="3" customFormat="1" ht="15" x14ac:dyDescent="0.25">
      <c r="A146" s="91" t="s">
        <v>3816</v>
      </c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3"/>
      <c r="BG146" s="27"/>
      <c r="BH146" s="28" t="s">
        <v>3816</v>
      </c>
      <c r="BI146" s="35"/>
      <c r="BJ146" s="19"/>
      <c r="BK146" s="35"/>
    </row>
    <row r="147" spans="1:63" s="3" customFormat="1" ht="180" x14ac:dyDescent="0.25">
      <c r="A147" s="29" t="s">
        <v>729</v>
      </c>
      <c r="B147" s="30" t="s">
        <v>1377</v>
      </c>
      <c r="C147" s="94" t="s">
        <v>1378</v>
      </c>
      <c r="D147" s="94"/>
      <c r="E147" s="94"/>
      <c r="F147" s="29" t="s">
        <v>53</v>
      </c>
      <c r="G147" s="53">
        <v>6.0000000000000001E-3</v>
      </c>
      <c r="H147" s="33" t="s">
        <v>1379</v>
      </c>
      <c r="I147" s="33"/>
      <c r="J147" s="33"/>
      <c r="K147" s="31" t="s">
        <v>37</v>
      </c>
      <c r="L147" s="33">
        <v>170.05</v>
      </c>
      <c r="M147" s="33">
        <v>170.05</v>
      </c>
      <c r="N147" s="34"/>
      <c r="O147" s="33"/>
      <c r="BG147" s="27"/>
      <c r="BH147" s="28"/>
      <c r="BI147" s="35" t="s">
        <v>1378</v>
      </c>
      <c r="BJ147" s="19"/>
      <c r="BK147" s="35"/>
    </row>
    <row r="148" spans="1:63" s="3" customFormat="1" ht="15" x14ac:dyDescent="0.25">
      <c r="A148" s="36"/>
      <c r="B148" s="37"/>
      <c r="C148" s="38" t="s">
        <v>3817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40"/>
      <c r="BG148" s="27"/>
      <c r="BH148" s="28"/>
      <c r="BI148" s="35"/>
      <c r="BJ148" s="19"/>
      <c r="BK148" s="35"/>
    </row>
    <row r="149" spans="1:63" s="3" customFormat="1" ht="15" x14ac:dyDescent="0.25">
      <c r="A149" s="41"/>
      <c r="B149" s="42"/>
      <c r="C149" s="42"/>
      <c r="D149" s="42"/>
      <c r="E149" s="43" t="s">
        <v>3818</v>
      </c>
      <c r="F149" s="43"/>
      <c r="G149" s="44"/>
      <c r="H149" s="45"/>
      <c r="I149" s="11"/>
      <c r="J149" s="11"/>
      <c r="K149" s="11"/>
      <c r="L149" s="46">
        <v>151.34</v>
      </c>
      <c r="M149" s="47"/>
      <c r="N149" s="47"/>
      <c r="O149" s="48"/>
      <c r="BG149" s="27"/>
      <c r="BH149" s="28"/>
      <c r="BI149" s="35"/>
      <c r="BJ149" s="19"/>
      <c r="BK149" s="35"/>
    </row>
    <row r="150" spans="1:63" s="3" customFormat="1" ht="15" x14ac:dyDescent="0.25">
      <c r="A150" s="41"/>
      <c r="B150" s="42"/>
      <c r="C150" s="42"/>
      <c r="D150" s="42"/>
      <c r="E150" s="43" t="s">
        <v>3819</v>
      </c>
      <c r="F150" s="43"/>
      <c r="G150" s="44"/>
      <c r="H150" s="45"/>
      <c r="I150" s="11"/>
      <c r="J150" s="11"/>
      <c r="K150" s="11"/>
      <c r="L150" s="46">
        <v>68.02</v>
      </c>
      <c r="M150" s="47"/>
      <c r="N150" s="47"/>
      <c r="O150" s="48"/>
      <c r="BG150" s="27"/>
      <c r="BH150" s="28"/>
      <c r="BI150" s="35"/>
      <c r="BJ150" s="19"/>
      <c r="BK150" s="35"/>
    </row>
    <row r="151" spans="1:63" s="3" customFormat="1" ht="15" x14ac:dyDescent="0.25">
      <c r="A151" s="41"/>
      <c r="B151" s="42"/>
      <c r="C151" s="42"/>
      <c r="D151" s="42"/>
      <c r="E151" s="43" t="s">
        <v>42</v>
      </c>
      <c r="F151" s="43"/>
      <c r="G151" s="44"/>
      <c r="H151" s="45"/>
      <c r="I151" s="11"/>
      <c r="J151" s="11"/>
      <c r="K151" s="11"/>
      <c r="L151" s="46">
        <v>389.41</v>
      </c>
      <c r="M151" s="47"/>
      <c r="N151" s="47"/>
      <c r="O151" s="48"/>
      <c r="BG151" s="27"/>
      <c r="BH151" s="28"/>
      <c r="BI151" s="35"/>
      <c r="BJ151" s="19"/>
      <c r="BK151" s="35"/>
    </row>
    <row r="152" spans="1:63" s="3" customFormat="1" ht="15" x14ac:dyDescent="0.25">
      <c r="A152" s="91" t="s">
        <v>1566</v>
      </c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3"/>
      <c r="BG152" s="27"/>
      <c r="BH152" s="28" t="s">
        <v>1566</v>
      </c>
      <c r="BI152" s="35"/>
      <c r="BJ152" s="19"/>
      <c r="BK152" s="35"/>
    </row>
    <row r="153" spans="1:63" s="3" customFormat="1" ht="180" x14ac:dyDescent="0.25">
      <c r="A153" s="29" t="s">
        <v>733</v>
      </c>
      <c r="B153" s="30" t="s">
        <v>3372</v>
      </c>
      <c r="C153" s="94" t="s">
        <v>3373</v>
      </c>
      <c r="D153" s="94"/>
      <c r="E153" s="94"/>
      <c r="F153" s="29" t="s">
        <v>35</v>
      </c>
      <c r="G153" s="50">
        <v>1E-4</v>
      </c>
      <c r="H153" s="33">
        <v>2550</v>
      </c>
      <c r="I153" s="33" t="s">
        <v>3374</v>
      </c>
      <c r="J153" s="33"/>
      <c r="K153" s="31" t="s">
        <v>37</v>
      </c>
      <c r="L153" s="33">
        <v>3.48</v>
      </c>
      <c r="M153" s="33"/>
      <c r="N153" s="34" t="s">
        <v>3820</v>
      </c>
      <c r="O153" s="33"/>
      <c r="BG153" s="27"/>
      <c r="BH153" s="28"/>
      <c r="BI153" s="35" t="s">
        <v>3373</v>
      </c>
      <c r="BJ153" s="19"/>
      <c r="BK153" s="35"/>
    </row>
    <row r="154" spans="1:63" s="3" customFormat="1" ht="15" x14ac:dyDescent="0.25">
      <c r="A154" s="36"/>
      <c r="B154" s="37"/>
      <c r="C154" s="38" t="s">
        <v>3821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40"/>
      <c r="BG154" s="27"/>
      <c r="BH154" s="28"/>
      <c r="BI154" s="35"/>
      <c r="BJ154" s="19"/>
      <c r="BK154" s="35"/>
    </row>
    <row r="155" spans="1:63" s="3" customFormat="1" ht="15" x14ac:dyDescent="0.25">
      <c r="A155" s="41"/>
      <c r="B155" s="42"/>
      <c r="C155" s="42"/>
      <c r="D155" s="42"/>
      <c r="E155" s="43" t="s">
        <v>3822</v>
      </c>
      <c r="F155" s="43"/>
      <c r="G155" s="44"/>
      <c r="H155" s="45"/>
      <c r="I155" s="11"/>
      <c r="J155" s="11"/>
      <c r="K155" s="11"/>
      <c r="L155" s="46">
        <v>1.35</v>
      </c>
      <c r="M155" s="47"/>
      <c r="N155" s="47"/>
      <c r="O155" s="48"/>
      <c r="BG155" s="27"/>
      <c r="BH155" s="28"/>
      <c r="BI155" s="35"/>
      <c r="BJ155" s="19"/>
      <c r="BK155" s="35"/>
    </row>
    <row r="156" spans="1:63" s="3" customFormat="1" ht="15" x14ac:dyDescent="0.25">
      <c r="A156" s="41"/>
      <c r="B156" s="42"/>
      <c r="C156" s="42"/>
      <c r="D156" s="42"/>
      <c r="E156" s="43" t="s">
        <v>3823</v>
      </c>
      <c r="F156" s="43"/>
      <c r="G156" s="44"/>
      <c r="H156" s="45"/>
      <c r="I156" s="11"/>
      <c r="J156" s="11"/>
      <c r="K156" s="11"/>
      <c r="L156" s="46">
        <v>0.68</v>
      </c>
      <c r="M156" s="47"/>
      <c r="N156" s="47"/>
      <c r="O156" s="48"/>
      <c r="BG156" s="27"/>
      <c r="BH156" s="28"/>
      <c r="BI156" s="35"/>
      <c r="BJ156" s="19"/>
      <c r="BK156" s="35"/>
    </row>
    <row r="157" spans="1:63" s="3" customFormat="1" ht="15" x14ac:dyDescent="0.25">
      <c r="A157" s="41"/>
      <c r="B157" s="42"/>
      <c r="C157" s="42"/>
      <c r="D157" s="42"/>
      <c r="E157" s="43" t="s">
        <v>42</v>
      </c>
      <c r="F157" s="43"/>
      <c r="G157" s="44"/>
      <c r="H157" s="45"/>
      <c r="I157" s="11"/>
      <c r="J157" s="11"/>
      <c r="K157" s="11"/>
      <c r="L157" s="46">
        <v>5.51</v>
      </c>
      <c r="M157" s="47"/>
      <c r="N157" s="47"/>
      <c r="O157" s="48"/>
      <c r="BG157" s="27"/>
      <c r="BH157" s="28"/>
      <c r="BI157" s="35"/>
      <c r="BJ157" s="19"/>
      <c r="BK157" s="35"/>
    </row>
    <row r="158" spans="1:63" s="3" customFormat="1" ht="157.5" x14ac:dyDescent="0.25">
      <c r="A158" s="29" t="s">
        <v>738</v>
      </c>
      <c r="B158" s="30" t="s">
        <v>44</v>
      </c>
      <c r="C158" s="94" t="s">
        <v>45</v>
      </c>
      <c r="D158" s="94"/>
      <c r="E158" s="94"/>
      <c r="F158" s="29" t="s">
        <v>46</v>
      </c>
      <c r="G158" s="51">
        <v>0.2</v>
      </c>
      <c r="H158" s="33">
        <v>38.58</v>
      </c>
      <c r="I158" s="33">
        <v>38.58</v>
      </c>
      <c r="J158" s="33"/>
      <c r="K158" s="31" t="s">
        <v>47</v>
      </c>
      <c r="L158" s="33">
        <v>119.68</v>
      </c>
      <c r="M158" s="33"/>
      <c r="N158" s="34">
        <v>119.68</v>
      </c>
      <c r="O158" s="33"/>
      <c r="BG158" s="27"/>
      <c r="BH158" s="28"/>
      <c r="BI158" s="35" t="s">
        <v>45</v>
      </c>
      <c r="BJ158" s="19"/>
      <c r="BK158" s="35"/>
    </row>
    <row r="159" spans="1:63" s="3" customFormat="1" ht="15" x14ac:dyDescent="0.25">
      <c r="A159" s="36"/>
      <c r="B159" s="37"/>
      <c r="C159" s="38" t="s">
        <v>48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40"/>
      <c r="BG159" s="27"/>
      <c r="BH159" s="28"/>
      <c r="BI159" s="35"/>
      <c r="BJ159" s="19"/>
      <c r="BK159" s="35"/>
    </row>
    <row r="160" spans="1:63" s="3" customFormat="1" ht="15" x14ac:dyDescent="0.25">
      <c r="A160" s="91" t="s">
        <v>3824</v>
      </c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3"/>
      <c r="BG160" s="27"/>
      <c r="BH160" s="28" t="s">
        <v>3824</v>
      </c>
      <c r="BI160" s="35"/>
      <c r="BJ160" s="19"/>
      <c r="BK160" s="35"/>
    </row>
    <row r="161" spans="1:63" s="3" customFormat="1" ht="180" x14ac:dyDescent="0.25">
      <c r="A161" s="29" t="s">
        <v>747</v>
      </c>
      <c r="B161" s="30" t="s">
        <v>3825</v>
      </c>
      <c r="C161" s="94" t="s">
        <v>3826</v>
      </c>
      <c r="D161" s="94"/>
      <c r="E161" s="94"/>
      <c r="F161" s="29" t="s">
        <v>1144</v>
      </c>
      <c r="G161" s="49">
        <v>0.05</v>
      </c>
      <c r="H161" s="33" t="s">
        <v>3827</v>
      </c>
      <c r="I161" s="33" t="s">
        <v>3828</v>
      </c>
      <c r="J161" s="33"/>
      <c r="K161" s="31" t="s">
        <v>37</v>
      </c>
      <c r="L161" s="33">
        <v>2844.61</v>
      </c>
      <c r="M161" s="33">
        <v>1216.6300000000001</v>
      </c>
      <c r="N161" s="34" t="s">
        <v>3829</v>
      </c>
      <c r="O161" s="33"/>
      <c r="BG161" s="27"/>
      <c r="BH161" s="28"/>
      <c r="BI161" s="35" t="s">
        <v>3826</v>
      </c>
      <c r="BJ161" s="19"/>
      <c r="BK161" s="35"/>
    </row>
    <row r="162" spans="1:63" s="3" customFormat="1" ht="15" x14ac:dyDescent="0.25">
      <c r="A162" s="36"/>
      <c r="B162" s="37"/>
      <c r="C162" s="38" t="s">
        <v>3327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40"/>
      <c r="BG162" s="27"/>
      <c r="BH162" s="28"/>
      <c r="BI162" s="35"/>
      <c r="BJ162" s="19"/>
      <c r="BK162" s="35"/>
    </row>
    <row r="163" spans="1:63" s="3" customFormat="1" ht="15" x14ac:dyDescent="0.25">
      <c r="A163" s="41"/>
      <c r="B163" s="42"/>
      <c r="C163" s="42"/>
      <c r="D163" s="42"/>
      <c r="E163" s="43" t="s">
        <v>3830</v>
      </c>
      <c r="F163" s="43"/>
      <c r="G163" s="44"/>
      <c r="H163" s="45"/>
      <c r="I163" s="11"/>
      <c r="J163" s="11"/>
      <c r="K163" s="11"/>
      <c r="L163" s="46">
        <v>2103.5500000000002</v>
      </c>
      <c r="M163" s="47"/>
      <c r="N163" s="47"/>
      <c r="O163" s="48"/>
      <c r="BG163" s="27"/>
      <c r="BH163" s="28"/>
      <c r="BI163" s="35"/>
      <c r="BJ163" s="19"/>
      <c r="BK163" s="35"/>
    </row>
    <row r="164" spans="1:63" s="3" customFormat="1" ht="15" x14ac:dyDescent="0.25">
      <c r="A164" s="41"/>
      <c r="B164" s="42"/>
      <c r="C164" s="42"/>
      <c r="D164" s="42"/>
      <c r="E164" s="43" t="s">
        <v>3831</v>
      </c>
      <c r="F164" s="43"/>
      <c r="G164" s="44"/>
      <c r="H164" s="45"/>
      <c r="I164" s="11"/>
      <c r="J164" s="11"/>
      <c r="K164" s="11"/>
      <c r="L164" s="46">
        <v>1395.99</v>
      </c>
      <c r="M164" s="47"/>
      <c r="N164" s="47"/>
      <c r="O164" s="48"/>
      <c r="BG164" s="27"/>
      <c r="BH164" s="28"/>
      <c r="BI164" s="35"/>
      <c r="BJ164" s="19"/>
      <c r="BK164" s="35"/>
    </row>
    <row r="165" spans="1:63" s="3" customFormat="1" ht="15" x14ac:dyDescent="0.25">
      <c r="A165" s="41"/>
      <c r="B165" s="42"/>
      <c r="C165" s="42"/>
      <c r="D165" s="42"/>
      <c r="E165" s="43" t="s">
        <v>42</v>
      </c>
      <c r="F165" s="43"/>
      <c r="G165" s="44"/>
      <c r="H165" s="45"/>
      <c r="I165" s="11"/>
      <c r="J165" s="11"/>
      <c r="K165" s="11"/>
      <c r="L165" s="46">
        <v>6344.15</v>
      </c>
      <c r="M165" s="47"/>
      <c r="N165" s="47"/>
      <c r="O165" s="48"/>
      <c r="BG165" s="27"/>
      <c r="BH165" s="28"/>
      <c r="BI165" s="35"/>
      <c r="BJ165" s="19"/>
      <c r="BK165" s="35"/>
    </row>
    <row r="166" spans="1:63" s="3" customFormat="1" ht="15" x14ac:dyDescent="0.25">
      <c r="A166" s="91" t="s">
        <v>3832</v>
      </c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3"/>
      <c r="BG166" s="27"/>
      <c r="BH166" s="28" t="s">
        <v>3832</v>
      </c>
      <c r="BI166" s="35"/>
      <c r="BJ166" s="19"/>
      <c r="BK166" s="35"/>
    </row>
    <row r="167" spans="1:63" s="3" customFormat="1" ht="180" x14ac:dyDescent="0.25">
      <c r="A167" s="29" t="s">
        <v>755</v>
      </c>
      <c r="B167" s="30" t="s">
        <v>3833</v>
      </c>
      <c r="C167" s="94" t="s">
        <v>3834</v>
      </c>
      <c r="D167" s="94"/>
      <c r="E167" s="94"/>
      <c r="F167" s="29" t="s">
        <v>2442</v>
      </c>
      <c r="G167" s="52">
        <v>5</v>
      </c>
      <c r="H167" s="33" t="s">
        <v>3835</v>
      </c>
      <c r="I167" s="33" t="s">
        <v>3836</v>
      </c>
      <c r="J167" s="33">
        <v>10.61</v>
      </c>
      <c r="K167" s="31" t="s">
        <v>37</v>
      </c>
      <c r="L167" s="33">
        <v>10785.15</v>
      </c>
      <c r="M167" s="33">
        <v>8584.84</v>
      </c>
      <c r="N167" s="34" t="s">
        <v>3837</v>
      </c>
      <c r="O167" s="33">
        <v>469.49</v>
      </c>
      <c r="BG167" s="27"/>
      <c r="BH167" s="28"/>
      <c r="BI167" s="35" t="s">
        <v>3834</v>
      </c>
      <c r="BJ167" s="19"/>
      <c r="BK167" s="35"/>
    </row>
    <row r="168" spans="1:63" s="3" customFormat="1" ht="15" x14ac:dyDescent="0.25">
      <c r="A168" s="41"/>
      <c r="B168" s="42"/>
      <c r="C168" s="42"/>
      <c r="D168" s="42"/>
      <c r="E168" s="43" t="s">
        <v>3838</v>
      </c>
      <c r="F168" s="43"/>
      <c r="G168" s="44"/>
      <c r="H168" s="45"/>
      <c r="I168" s="11"/>
      <c r="J168" s="11"/>
      <c r="K168" s="11"/>
      <c r="L168" s="46">
        <v>8400.81</v>
      </c>
      <c r="M168" s="47"/>
      <c r="N168" s="47"/>
      <c r="O168" s="48"/>
      <c r="BG168" s="27"/>
      <c r="BH168" s="28"/>
      <c r="BI168" s="35"/>
      <c r="BJ168" s="19"/>
      <c r="BK168" s="35"/>
    </row>
    <row r="169" spans="1:63" s="3" customFormat="1" ht="15" x14ac:dyDescent="0.25">
      <c r="A169" s="41"/>
      <c r="B169" s="42"/>
      <c r="C169" s="42"/>
      <c r="D169" s="42"/>
      <c r="E169" s="43" t="s">
        <v>3839</v>
      </c>
      <c r="F169" s="43"/>
      <c r="G169" s="44"/>
      <c r="H169" s="45"/>
      <c r="I169" s="11"/>
      <c r="J169" s="11"/>
      <c r="K169" s="11"/>
      <c r="L169" s="46">
        <v>4293.75</v>
      </c>
      <c r="M169" s="47"/>
      <c r="N169" s="47"/>
      <c r="O169" s="48"/>
      <c r="BG169" s="27"/>
      <c r="BH169" s="28"/>
      <c r="BI169" s="35"/>
      <c r="BJ169" s="19"/>
      <c r="BK169" s="35"/>
    </row>
    <row r="170" spans="1:63" s="3" customFormat="1" ht="15" x14ac:dyDescent="0.25">
      <c r="A170" s="41"/>
      <c r="B170" s="42"/>
      <c r="C170" s="42"/>
      <c r="D170" s="42"/>
      <c r="E170" s="43" t="s">
        <v>42</v>
      </c>
      <c r="F170" s="43"/>
      <c r="G170" s="44"/>
      <c r="H170" s="45"/>
      <c r="I170" s="11"/>
      <c r="J170" s="11"/>
      <c r="K170" s="11"/>
      <c r="L170" s="46">
        <v>23479.71</v>
      </c>
      <c r="M170" s="47"/>
      <c r="N170" s="47"/>
      <c r="O170" s="48"/>
      <c r="BG170" s="27"/>
      <c r="BH170" s="28"/>
      <c r="BI170" s="35"/>
      <c r="BJ170" s="19"/>
      <c r="BK170" s="35"/>
    </row>
    <row r="171" spans="1:63" s="3" customFormat="1" ht="15" x14ac:dyDescent="0.25">
      <c r="A171" s="91" t="s">
        <v>3840</v>
      </c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3"/>
      <c r="BG171" s="27"/>
      <c r="BH171" s="28" t="s">
        <v>3840</v>
      </c>
      <c r="BI171" s="35"/>
      <c r="BJ171" s="19"/>
      <c r="BK171" s="35"/>
    </row>
    <row r="172" spans="1:63" s="3" customFormat="1" ht="180" x14ac:dyDescent="0.25">
      <c r="A172" s="29" t="s">
        <v>767</v>
      </c>
      <c r="B172" s="30" t="s">
        <v>3841</v>
      </c>
      <c r="C172" s="94" t="s">
        <v>3842</v>
      </c>
      <c r="D172" s="94"/>
      <c r="E172" s="94"/>
      <c r="F172" s="29" t="s">
        <v>490</v>
      </c>
      <c r="G172" s="52">
        <v>5</v>
      </c>
      <c r="H172" s="33" t="s">
        <v>3843</v>
      </c>
      <c r="I172" s="33" t="s">
        <v>3844</v>
      </c>
      <c r="J172" s="33">
        <v>292.14999999999998</v>
      </c>
      <c r="K172" s="31" t="s">
        <v>37</v>
      </c>
      <c r="L172" s="33">
        <v>23184.9</v>
      </c>
      <c r="M172" s="33">
        <v>6543.78</v>
      </c>
      <c r="N172" s="34" t="s">
        <v>3845</v>
      </c>
      <c r="O172" s="33">
        <v>12927.64</v>
      </c>
      <c r="BG172" s="27"/>
      <c r="BH172" s="28"/>
      <c r="BI172" s="35" t="s">
        <v>3842</v>
      </c>
      <c r="BJ172" s="19"/>
      <c r="BK172" s="35"/>
    </row>
    <row r="173" spans="1:63" s="3" customFormat="1" ht="15" x14ac:dyDescent="0.25">
      <c r="A173" s="41"/>
      <c r="B173" s="42"/>
      <c r="C173" s="42"/>
      <c r="D173" s="42"/>
      <c r="E173" s="43" t="s">
        <v>3846</v>
      </c>
      <c r="F173" s="43"/>
      <c r="G173" s="44"/>
      <c r="H173" s="45"/>
      <c r="I173" s="11"/>
      <c r="J173" s="11"/>
      <c r="K173" s="11"/>
      <c r="L173" s="46">
        <v>7751.57</v>
      </c>
      <c r="M173" s="47"/>
      <c r="N173" s="47"/>
      <c r="O173" s="48"/>
      <c r="BG173" s="27"/>
      <c r="BH173" s="28"/>
      <c r="BI173" s="35"/>
      <c r="BJ173" s="19"/>
      <c r="BK173" s="35"/>
    </row>
    <row r="174" spans="1:63" s="3" customFormat="1" ht="15" x14ac:dyDescent="0.25">
      <c r="A174" s="41"/>
      <c r="B174" s="42"/>
      <c r="C174" s="42"/>
      <c r="D174" s="42"/>
      <c r="E174" s="43" t="s">
        <v>3847</v>
      </c>
      <c r="F174" s="43"/>
      <c r="G174" s="44"/>
      <c r="H174" s="45"/>
      <c r="I174" s="11"/>
      <c r="J174" s="11"/>
      <c r="K174" s="11"/>
      <c r="L174" s="46">
        <v>4075.57</v>
      </c>
      <c r="M174" s="47"/>
      <c r="N174" s="47"/>
      <c r="O174" s="48"/>
      <c r="BG174" s="27"/>
      <c r="BH174" s="28"/>
      <c r="BI174" s="35"/>
      <c r="BJ174" s="19"/>
      <c r="BK174" s="35"/>
    </row>
    <row r="175" spans="1:63" s="3" customFormat="1" ht="15" x14ac:dyDescent="0.25">
      <c r="A175" s="41"/>
      <c r="B175" s="42"/>
      <c r="C175" s="42"/>
      <c r="D175" s="42"/>
      <c r="E175" s="43" t="s">
        <v>42</v>
      </c>
      <c r="F175" s="43"/>
      <c r="G175" s="44"/>
      <c r="H175" s="45"/>
      <c r="I175" s="11"/>
      <c r="J175" s="11"/>
      <c r="K175" s="11"/>
      <c r="L175" s="46">
        <v>35012.04</v>
      </c>
      <c r="M175" s="47"/>
      <c r="N175" s="47"/>
      <c r="O175" s="48"/>
      <c r="BG175" s="27"/>
      <c r="BH175" s="28"/>
      <c r="BI175" s="35"/>
      <c r="BJ175" s="19"/>
      <c r="BK175" s="35"/>
    </row>
    <row r="176" spans="1:63" s="3" customFormat="1" ht="180" x14ac:dyDescent="0.25">
      <c r="A176" s="29" t="s">
        <v>1078</v>
      </c>
      <c r="B176" s="30" t="s">
        <v>3848</v>
      </c>
      <c r="C176" s="94" t="s">
        <v>3849</v>
      </c>
      <c r="D176" s="94"/>
      <c r="E176" s="94"/>
      <c r="F176" s="29" t="s">
        <v>78</v>
      </c>
      <c r="G176" s="52">
        <v>5</v>
      </c>
      <c r="H176" s="33">
        <v>94000.47</v>
      </c>
      <c r="I176" s="33"/>
      <c r="J176" s="33">
        <v>94000.47</v>
      </c>
      <c r="K176" s="31" t="s">
        <v>37</v>
      </c>
      <c r="L176" s="33">
        <v>4159520.8</v>
      </c>
      <c r="M176" s="33"/>
      <c r="N176" s="34"/>
      <c r="O176" s="33">
        <v>4159520.8</v>
      </c>
      <c r="BG176" s="27"/>
      <c r="BH176" s="28"/>
      <c r="BI176" s="35" t="s">
        <v>3849</v>
      </c>
      <c r="BJ176" s="19"/>
      <c r="BK176" s="35"/>
    </row>
    <row r="177" spans="1:63" s="3" customFormat="1" ht="180" x14ac:dyDescent="0.25">
      <c r="A177" s="29" t="s">
        <v>1086</v>
      </c>
      <c r="B177" s="30" t="s">
        <v>3850</v>
      </c>
      <c r="C177" s="94" t="s">
        <v>3851</v>
      </c>
      <c r="D177" s="94"/>
      <c r="E177" s="94"/>
      <c r="F177" s="29" t="s">
        <v>78</v>
      </c>
      <c r="G177" s="52">
        <v>5</v>
      </c>
      <c r="H177" s="33">
        <v>6503.59</v>
      </c>
      <c r="I177" s="33"/>
      <c r="J177" s="33">
        <v>6503.59</v>
      </c>
      <c r="K177" s="31" t="s">
        <v>37</v>
      </c>
      <c r="L177" s="33">
        <v>287783.86</v>
      </c>
      <c r="M177" s="33"/>
      <c r="N177" s="34"/>
      <c r="O177" s="33">
        <v>287783.86</v>
      </c>
      <c r="BG177" s="27"/>
      <c r="BH177" s="28"/>
      <c r="BI177" s="35" t="s">
        <v>3851</v>
      </c>
      <c r="BJ177" s="19"/>
      <c r="BK177" s="35"/>
    </row>
    <row r="178" spans="1:63" s="3" customFormat="1" ht="22.5" x14ac:dyDescent="0.25">
      <c r="A178" s="99" t="s">
        <v>93</v>
      </c>
      <c r="B178" s="100"/>
      <c r="C178" s="100"/>
      <c r="D178" s="100"/>
      <c r="E178" s="100"/>
      <c r="F178" s="100"/>
      <c r="G178" s="100"/>
      <c r="H178" s="100"/>
      <c r="I178" s="100"/>
      <c r="J178" s="100"/>
      <c r="K178" s="101"/>
      <c r="L178" s="33">
        <v>4484771.57</v>
      </c>
      <c r="M178" s="33">
        <v>16874.34</v>
      </c>
      <c r="N178" s="33" t="s">
        <v>3852</v>
      </c>
      <c r="O178" s="33">
        <v>4460701.79</v>
      </c>
      <c r="BG178" s="27"/>
      <c r="BH178" s="28"/>
      <c r="BI178" s="35"/>
      <c r="BJ178" s="19"/>
      <c r="BK178" s="35" t="s">
        <v>93</v>
      </c>
    </row>
    <row r="179" spans="1:63" s="3" customFormat="1" ht="15" x14ac:dyDescent="0.25">
      <c r="A179" s="99" t="s">
        <v>95</v>
      </c>
      <c r="B179" s="100"/>
      <c r="C179" s="100"/>
      <c r="D179" s="100"/>
      <c r="E179" s="100"/>
      <c r="F179" s="100"/>
      <c r="G179" s="100"/>
      <c r="H179" s="100"/>
      <c r="I179" s="100"/>
      <c r="J179" s="100"/>
      <c r="K179" s="101"/>
      <c r="L179" s="33">
        <v>18728.169999999998</v>
      </c>
      <c r="M179" s="33"/>
      <c r="N179" s="33"/>
      <c r="O179" s="33"/>
      <c r="BG179" s="27"/>
      <c r="BH179" s="28"/>
      <c r="BI179" s="35"/>
      <c r="BJ179" s="19"/>
      <c r="BK179" s="35" t="s">
        <v>95</v>
      </c>
    </row>
    <row r="180" spans="1:63" s="3" customFormat="1" ht="15" x14ac:dyDescent="0.25">
      <c r="A180" s="99" t="s">
        <v>96</v>
      </c>
      <c r="B180" s="100"/>
      <c r="C180" s="100"/>
      <c r="D180" s="100"/>
      <c r="E180" s="100"/>
      <c r="F180" s="100"/>
      <c r="G180" s="100"/>
      <c r="H180" s="100"/>
      <c r="I180" s="100"/>
      <c r="J180" s="100"/>
      <c r="K180" s="101"/>
      <c r="L180" s="33">
        <v>9977.6299999999992</v>
      </c>
      <c r="M180" s="33"/>
      <c r="N180" s="33"/>
      <c r="O180" s="33"/>
      <c r="BG180" s="27"/>
      <c r="BH180" s="28"/>
      <c r="BI180" s="35"/>
      <c r="BJ180" s="19"/>
      <c r="BK180" s="35" t="s">
        <v>96</v>
      </c>
    </row>
    <row r="181" spans="1:63" s="3" customFormat="1" ht="15" x14ac:dyDescent="0.25">
      <c r="A181" s="99" t="s">
        <v>3853</v>
      </c>
      <c r="B181" s="100"/>
      <c r="C181" s="100"/>
      <c r="D181" s="100"/>
      <c r="E181" s="100"/>
      <c r="F181" s="100"/>
      <c r="G181" s="100"/>
      <c r="H181" s="100"/>
      <c r="I181" s="100"/>
      <c r="J181" s="100"/>
      <c r="K181" s="101"/>
      <c r="L181" s="33">
        <v>4513477.37</v>
      </c>
      <c r="M181" s="33"/>
      <c r="N181" s="33"/>
      <c r="O181" s="33"/>
      <c r="BG181" s="27"/>
      <c r="BH181" s="28"/>
      <c r="BI181" s="35"/>
      <c r="BJ181" s="19"/>
      <c r="BK181" s="35" t="s">
        <v>3853</v>
      </c>
    </row>
    <row r="182" spans="1:63" s="3" customFormat="1" ht="15" x14ac:dyDescent="0.25">
      <c r="A182" s="96" t="s">
        <v>3854</v>
      </c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8"/>
      <c r="BG182" s="27" t="s">
        <v>3854</v>
      </c>
      <c r="BH182" s="28"/>
      <c r="BI182" s="35"/>
      <c r="BJ182" s="19"/>
      <c r="BK182" s="35"/>
    </row>
    <row r="183" spans="1:63" s="3" customFormat="1" ht="15" x14ac:dyDescent="0.25">
      <c r="A183" s="91" t="s">
        <v>1703</v>
      </c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3"/>
      <c r="BG183" s="27"/>
      <c r="BH183" s="28" t="s">
        <v>1703</v>
      </c>
      <c r="BI183" s="35"/>
      <c r="BJ183" s="19"/>
      <c r="BK183" s="35"/>
    </row>
    <row r="184" spans="1:63" s="3" customFormat="1" ht="180" x14ac:dyDescent="0.25">
      <c r="A184" s="29" t="s">
        <v>1090</v>
      </c>
      <c r="B184" s="30" t="s">
        <v>895</v>
      </c>
      <c r="C184" s="94" t="s">
        <v>896</v>
      </c>
      <c r="D184" s="94"/>
      <c r="E184" s="94"/>
      <c r="F184" s="29" t="s">
        <v>53</v>
      </c>
      <c r="G184" s="53">
        <v>0.182</v>
      </c>
      <c r="H184" s="33" t="s">
        <v>1348</v>
      </c>
      <c r="I184" s="33"/>
      <c r="J184" s="33"/>
      <c r="K184" s="31" t="s">
        <v>37</v>
      </c>
      <c r="L184" s="33">
        <v>9335.01</v>
      </c>
      <c r="M184" s="33">
        <v>9335.01</v>
      </c>
      <c r="N184" s="34"/>
      <c r="O184" s="33"/>
      <c r="BG184" s="27"/>
      <c r="BH184" s="28"/>
      <c r="BI184" s="35" t="s">
        <v>896</v>
      </c>
      <c r="BJ184" s="19"/>
      <c r="BK184" s="35"/>
    </row>
    <row r="185" spans="1:63" s="3" customFormat="1" ht="15" x14ac:dyDescent="0.25">
      <c r="A185" s="36"/>
      <c r="B185" s="37"/>
      <c r="C185" s="38" t="s">
        <v>3855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40"/>
      <c r="BG185" s="27"/>
      <c r="BH185" s="28"/>
      <c r="BI185" s="35"/>
      <c r="BJ185" s="19"/>
      <c r="BK185" s="35"/>
    </row>
    <row r="186" spans="1:63" s="3" customFormat="1" ht="15" x14ac:dyDescent="0.25">
      <c r="A186" s="41"/>
      <c r="B186" s="42"/>
      <c r="C186" s="42"/>
      <c r="D186" s="42"/>
      <c r="E186" s="43" t="s">
        <v>3856</v>
      </c>
      <c r="F186" s="43"/>
      <c r="G186" s="44"/>
      <c r="H186" s="45"/>
      <c r="I186" s="11"/>
      <c r="J186" s="11"/>
      <c r="K186" s="11"/>
      <c r="L186" s="46">
        <v>8308.16</v>
      </c>
      <c r="M186" s="47"/>
      <c r="N186" s="47"/>
      <c r="O186" s="48"/>
      <c r="BG186" s="27"/>
      <c r="BH186" s="28"/>
      <c r="BI186" s="35"/>
      <c r="BJ186" s="19"/>
      <c r="BK186" s="35"/>
    </row>
    <row r="187" spans="1:63" s="3" customFormat="1" ht="15" x14ac:dyDescent="0.25">
      <c r="A187" s="41"/>
      <c r="B187" s="42"/>
      <c r="C187" s="42"/>
      <c r="D187" s="42"/>
      <c r="E187" s="43" t="s">
        <v>3857</v>
      </c>
      <c r="F187" s="43"/>
      <c r="G187" s="44"/>
      <c r="H187" s="45"/>
      <c r="I187" s="11"/>
      <c r="J187" s="11"/>
      <c r="K187" s="11"/>
      <c r="L187" s="46">
        <v>3734</v>
      </c>
      <c r="M187" s="47"/>
      <c r="N187" s="47"/>
      <c r="O187" s="48"/>
      <c r="BG187" s="27"/>
      <c r="BH187" s="28"/>
      <c r="BI187" s="35"/>
      <c r="BJ187" s="19"/>
      <c r="BK187" s="35"/>
    </row>
    <row r="188" spans="1:63" s="3" customFormat="1" ht="15" x14ac:dyDescent="0.25">
      <c r="A188" s="41"/>
      <c r="B188" s="42"/>
      <c r="C188" s="42"/>
      <c r="D188" s="42"/>
      <c r="E188" s="43" t="s">
        <v>42</v>
      </c>
      <c r="F188" s="43"/>
      <c r="G188" s="44"/>
      <c r="H188" s="45"/>
      <c r="I188" s="11"/>
      <c r="J188" s="11"/>
      <c r="K188" s="11"/>
      <c r="L188" s="46">
        <v>21377.17</v>
      </c>
      <c r="M188" s="47"/>
      <c r="N188" s="47"/>
      <c r="O188" s="48"/>
      <c r="BG188" s="27"/>
      <c r="BH188" s="28"/>
      <c r="BI188" s="35"/>
      <c r="BJ188" s="19"/>
      <c r="BK188" s="35"/>
    </row>
    <row r="189" spans="1:63" s="3" customFormat="1" ht="180" x14ac:dyDescent="0.25">
      <c r="A189" s="29" t="s">
        <v>1091</v>
      </c>
      <c r="B189" s="30" t="s">
        <v>1377</v>
      </c>
      <c r="C189" s="94" t="s">
        <v>1378</v>
      </c>
      <c r="D189" s="94"/>
      <c r="E189" s="94"/>
      <c r="F189" s="29" t="s">
        <v>53</v>
      </c>
      <c r="G189" s="53">
        <v>0.182</v>
      </c>
      <c r="H189" s="33" t="s">
        <v>1379</v>
      </c>
      <c r="I189" s="33"/>
      <c r="J189" s="33"/>
      <c r="K189" s="31" t="s">
        <v>37</v>
      </c>
      <c r="L189" s="33">
        <v>5158.2700000000004</v>
      </c>
      <c r="M189" s="33">
        <v>5158.2700000000004</v>
      </c>
      <c r="N189" s="34"/>
      <c r="O189" s="33"/>
      <c r="BG189" s="27"/>
      <c r="BH189" s="28"/>
      <c r="BI189" s="35" t="s">
        <v>1378</v>
      </c>
      <c r="BJ189" s="19"/>
      <c r="BK189" s="35"/>
    </row>
    <row r="190" spans="1:63" s="3" customFormat="1" ht="15" x14ac:dyDescent="0.25">
      <c r="A190" s="36"/>
      <c r="B190" s="37"/>
      <c r="C190" s="38" t="s">
        <v>3855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40"/>
      <c r="BG190" s="27"/>
      <c r="BH190" s="28"/>
      <c r="BI190" s="35"/>
      <c r="BJ190" s="19"/>
      <c r="BK190" s="35"/>
    </row>
    <row r="191" spans="1:63" s="3" customFormat="1" ht="15" x14ac:dyDescent="0.25">
      <c r="A191" s="41"/>
      <c r="B191" s="42"/>
      <c r="C191" s="42"/>
      <c r="D191" s="42"/>
      <c r="E191" s="43" t="s">
        <v>3858</v>
      </c>
      <c r="F191" s="43"/>
      <c r="G191" s="44"/>
      <c r="H191" s="45"/>
      <c r="I191" s="11"/>
      <c r="J191" s="11"/>
      <c r="K191" s="11"/>
      <c r="L191" s="46">
        <v>4590.8599999999997</v>
      </c>
      <c r="M191" s="47"/>
      <c r="N191" s="47"/>
      <c r="O191" s="48"/>
      <c r="BG191" s="27"/>
      <c r="BH191" s="28"/>
      <c r="BI191" s="35"/>
      <c r="BJ191" s="19"/>
      <c r="BK191" s="35"/>
    </row>
    <row r="192" spans="1:63" s="3" customFormat="1" ht="15" x14ac:dyDescent="0.25">
      <c r="A192" s="41"/>
      <c r="B192" s="42"/>
      <c r="C192" s="42"/>
      <c r="D192" s="42"/>
      <c r="E192" s="43" t="s">
        <v>3859</v>
      </c>
      <c r="F192" s="43"/>
      <c r="G192" s="44"/>
      <c r="H192" s="45"/>
      <c r="I192" s="11"/>
      <c r="J192" s="11"/>
      <c r="K192" s="11"/>
      <c r="L192" s="46">
        <v>2063.31</v>
      </c>
      <c r="M192" s="47"/>
      <c r="N192" s="47"/>
      <c r="O192" s="48"/>
      <c r="BG192" s="27"/>
      <c r="BH192" s="28"/>
      <c r="BI192" s="35"/>
      <c r="BJ192" s="19"/>
      <c r="BK192" s="35"/>
    </row>
    <row r="193" spans="1:63" s="3" customFormat="1" ht="15" x14ac:dyDescent="0.25">
      <c r="A193" s="41"/>
      <c r="B193" s="42"/>
      <c r="C193" s="42"/>
      <c r="D193" s="42"/>
      <c r="E193" s="43" t="s">
        <v>42</v>
      </c>
      <c r="F193" s="43"/>
      <c r="G193" s="44"/>
      <c r="H193" s="45"/>
      <c r="I193" s="11"/>
      <c r="J193" s="11"/>
      <c r="K193" s="11"/>
      <c r="L193" s="46">
        <v>11812.44</v>
      </c>
      <c r="M193" s="47"/>
      <c r="N193" s="47"/>
      <c r="O193" s="48"/>
      <c r="BG193" s="27"/>
      <c r="BH193" s="28"/>
      <c r="BI193" s="35"/>
      <c r="BJ193" s="19"/>
      <c r="BK193" s="35"/>
    </row>
    <row r="194" spans="1:63" s="3" customFormat="1" ht="15" x14ac:dyDescent="0.25">
      <c r="A194" s="91" t="s">
        <v>1716</v>
      </c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3"/>
      <c r="BG194" s="27"/>
      <c r="BH194" s="28" t="s">
        <v>1716</v>
      </c>
      <c r="BI194" s="35"/>
      <c r="BJ194" s="19"/>
      <c r="BK194" s="35"/>
    </row>
    <row r="195" spans="1:63" s="3" customFormat="1" ht="180" x14ac:dyDescent="0.25">
      <c r="A195" s="29" t="s">
        <v>1094</v>
      </c>
      <c r="B195" s="30" t="s">
        <v>1717</v>
      </c>
      <c r="C195" s="94" t="s">
        <v>1718</v>
      </c>
      <c r="D195" s="94"/>
      <c r="E195" s="94"/>
      <c r="F195" s="29" t="s">
        <v>1194</v>
      </c>
      <c r="G195" s="51">
        <v>1.5</v>
      </c>
      <c r="H195" s="33" t="s">
        <v>1719</v>
      </c>
      <c r="I195" s="33" t="s">
        <v>1720</v>
      </c>
      <c r="J195" s="33">
        <v>485.57</v>
      </c>
      <c r="K195" s="31" t="s">
        <v>37</v>
      </c>
      <c r="L195" s="33">
        <v>12908.09</v>
      </c>
      <c r="M195" s="33">
        <v>5581.32</v>
      </c>
      <c r="N195" s="34" t="s">
        <v>3860</v>
      </c>
      <c r="O195" s="33">
        <v>6445.94</v>
      </c>
      <c r="BG195" s="27"/>
      <c r="BH195" s="28"/>
      <c r="BI195" s="35" t="s">
        <v>1718</v>
      </c>
      <c r="BJ195" s="19"/>
      <c r="BK195" s="35"/>
    </row>
    <row r="196" spans="1:63" s="3" customFormat="1" ht="15" x14ac:dyDescent="0.25">
      <c r="A196" s="36"/>
      <c r="B196" s="37"/>
      <c r="C196" s="38" t="s">
        <v>1190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40"/>
      <c r="BG196" s="27"/>
      <c r="BH196" s="28"/>
      <c r="BI196" s="35"/>
      <c r="BJ196" s="19"/>
      <c r="BK196" s="35"/>
    </row>
    <row r="197" spans="1:63" s="3" customFormat="1" ht="15" x14ac:dyDescent="0.25">
      <c r="A197" s="41"/>
      <c r="B197" s="42"/>
      <c r="C197" s="42"/>
      <c r="D197" s="42"/>
      <c r="E197" s="43" t="s">
        <v>3861</v>
      </c>
      <c r="F197" s="43"/>
      <c r="G197" s="44"/>
      <c r="H197" s="45"/>
      <c r="I197" s="11"/>
      <c r="J197" s="11"/>
      <c r="K197" s="11"/>
      <c r="L197" s="46">
        <v>5679.17</v>
      </c>
      <c r="M197" s="47"/>
      <c r="N197" s="47"/>
      <c r="O197" s="48"/>
      <c r="BG197" s="27"/>
      <c r="BH197" s="28"/>
      <c r="BI197" s="35"/>
      <c r="BJ197" s="19"/>
      <c r="BK197" s="35"/>
    </row>
    <row r="198" spans="1:63" s="3" customFormat="1" ht="15" x14ac:dyDescent="0.25">
      <c r="A198" s="41"/>
      <c r="B198" s="42"/>
      <c r="C198" s="42"/>
      <c r="D198" s="42"/>
      <c r="E198" s="43" t="s">
        <v>3862</v>
      </c>
      <c r="F198" s="43"/>
      <c r="G198" s="44"/>
      <c r="H198" s="45"/>
      <c r="I198" s="11"/>
      <c r="J198" s="11"/>
      <c r="K198" s="11"/>
      <c r="L198" s="46">
        <v>2985.95</v>
      </c>
      <c r="M198" s="47"/>
      <c r="N198" s="47"/>
      <c r="O198" s="48"/>
      <c r="BG198" s="27"/>
      <c r="BH198" s="28"/>
      <c r="BI198" s="35"/>
      <c r="BJ198" s="19"/>
      <c r="BK198" s="35"/>
    </row>
    <row r="199" spans="1:63" s="3" customFormat="1" ht="15" x14ac:dyDescent="0.25">
      <c r="A199" s="41"/>
      <c r="B199" s="42"/>
      <c r="C199" s="42"/>
      <c r="D199" s="42"/>
      <c r="E199" s="43" t="s">
        <v>42</v>
      </c>
      <c r="F199" s="43"/>
      <c r="G199" s="44"/>
      <c r="H199" s="45"/>
      <c r="I199" s="11"/>
      <c r="J199" s="11"/>
      <c r="K199" s="11"/>
      <c r="L199" s="46">
        <v>21573.21</v>
      </c>
      <c r="M199" s="47"/>
      <c r="N199" s="47"/>
      <c r="O199" s="48"/>
      <c r="BG199" s="27"/>
      <c r="BH199" s="28"/>
      <c r="BI199" s="35"/>
      <c r="BJ199" s="19"/>
      <c r="BK199" s="35"/>
    </row>
    <row r="200" spans="1:63" s="3" customFormat="1" ht="180" x14ac:dyDescent="0.25">
      <c r="A200" s="29" t="s">
        <v>1097</v>
      </c>
      <c r="B200" s="30" t="s">
        <v>1725</v>
      </c>
      <c r="C200" s="94" t="s">
        <v>1726</v>
      </c>
      <c r="D200" s="94"/>
      <c r="E200" s="94"/>
      <c r="F200" s="29" t="s">
        <v>194</v>
      </c>
      <c r="G200" s="49">
        <v>45.75</v>
      </c>
      <c r="H200" s="33">
        <v>5.43</v>
      </c>
      <c r="I200" s="33"/>
      <c r="J200" s="33">
        <v>5.43</v>
      </c>
      <c r="K200" s="31" t="s">
        <v>37</v>
      </c>
      <c r="L200" s="33">
        <v>2198.54</v>
      </c>
      <c r="M200" s="33"/>
      <c r="N200" s="34"/>
      <c r="O200" s="33">
        <v>2198.54</v>
      </c>
      <c r="BG200" s="27"/>
      <c r="BH200" s="28"/>
      <c r="BI200" s="35" t="s">
        <v>1726</v>
      </c>
      <c r="BJ200" s="19"/>
      <c r="BK200" s="35"/>
    </row>
    <row r="201" spans="1:63" s="3" customFormat="1" ht="15" x14ac:dyDescent="0.25">
      <c r="A201" s="36"/>
      <c r="B201" s="37"/>
      <c r="C201" s="38" t="s">
        <v>3863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40"/>
      <c r="BG201" s="27"/>
      <c r="BH201" s="28"/>
      <c r="BI201" s="35"/>
      <c r="BJ201" s="19"/>
      <c r="BK201" s="35"/>
    </row>
    <row r="202" spans="1:63" s="3" customFormat="1" ht="15" x14ac:dyDescent="0.25">
      <c r="A202" s="91" t="s">
        <v>1361</v>
      </c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3"/>
      <c r="BG202" s="27"/>
      <c r="BH202" s="28" t="s">
        <v>1361</v>
      </c>
      <c r="BI202" s="35"/>
      <c r="BJ202" s="19"/>
      <c r="BK202" s="35"/>
    </row>
    <row r="203" spans="1:63" s="3" customFormat="1" ht="180" x14ac:dyDescent="0.25">
      <c r="A203" s="29" t="s">
        <v>1100</v>
      </c>
      <c r="B203" s="30" t="s">
        <v>1363</v>
      </c>
      <c r="C203" s="94" t="s">
        <v>1364</v>
      </c>
      <c r="D203" s="94"/>
      <c r="E203" s="94"/>
      <c r="F203" s="29" t="s">
        <v>669</v>
      </c>
      <c r="G203" s="49">
        <v>0.65</v>
      </c>
      <c r="H203" s="33" t="s">
        <v>1365</v>
      </c>
      <c r="I203" s="33" t="s">
        <v>1366</v>
      </c>
      <c r="J203" s="33">
        <v>894.6</v>
      </c>
      <c r="K203" s="31" t="s">
        <v>37</v>
      </c>
      <c r="L203" s="33">
        <v>9418.51</v>
      </c>
      <c r="M203" s="33">
        <v>3756.92</v>
      </c>
      <c r="N203" s="34" t="s">
        <v>3864</v>
      </c>
      <c r="O203" s="33">
        <v>5146.1899999999996</v>
      </c>
      <c r="BG203" s="27"/>
      <c r="BH203" s="28"/>
      <c r="BI203" s="35" t="s">
        <v>1364</v>
      </c>
      <c r="BJ203" s="19"/>
      <c r="BK203" s="35"/>
    </row>
    <row r="204" spans="1:63" s="3" customFormat="1" ht="15" x14ac:dyDescent="0.25">
      <c r="A204" s="36"/>
      <c r="B204" s="37"/>
      <c r="C204" s="38" t="s">
        <v>3865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40"/>
      <c r="BG204" s="27"/>
      <c r="BH204" s="28"/>
      <c r="BI204" s="35"/>
      <c r="BJ204" s="19"/>
      <c r="BK204" s="35"/>
    </row>
    <row r="205" spans="1:63" s="3" customFormat="1" ht="15" x14ac:dyDescent="0.25">
      <c r="A205" s="41"/>
      <c r="B205" s="42"/>
      <c r="C205" s="42"/>
      <c r="D205" s="42"/>
      <c r="E205" s="43" t="s">
        <v>3866</v>
      </c>
      <c r="F205" s="43"/>
      <c r="G205" s="44"/>
      <c r="H205" s="45"/>
      <c r="I205" s="11"/>
      <c r="J205" s="11"/>
      <c r="K205" s="11"/>
      <c r="L205" s="46">
        <v>3779.36</v>
      </c>
      <c r="M205" s="47"/>
      <c r="N205" s="47"/>
      <c r="O205" s="48"/>
      <c r="BG205" s="27"/>
      <c r="BH205" s="28"/>
      <c r="BI205" s="35"/>
      <c r="BJ205" s="19"/>
      <c r="BK205" s="35"/>
    </row>
    <row r="206" spans="1:63" s="3" customFormat="1" ht="15" x14ac:dyDescent="0.25">
      <c r="A206" s="41"/>
      <c r="B206" s="42"/>
      <c r="C206" s="42"/>
      <c r="D206" s="42"/>
      <c r="E206" s="43" t="s">
        <v>3867</v>
      </c>
      <c r="F206" s="43"/>
      <c r="G206" s="44"/>
      <c r="H206" s="45"/>
      <c r="I206" s="11"/>
      <c r="J206" s="11"/>
      <c r="K206" s="11"/>
      <c r="L206" s="46">
        <v>1987.09</v>
      </c>
      <c r="M206" s="47"/>
      <c r="N206" s="47"/>
      <c r="O206" s="48"/>
      <c r="BG206" s="27"/>
      <c r="BH206" s="28"/>
      <c r="BI206" s="35"/>
      <c r="BJ206" s="19"/>
      <c r="BK206" s="35"/>
    </row>
    <row r="207" spans="1:63" s="3" customFormat="1" ht="15" x14ac:dyDescent="0.25">
      <c r="A207" s="41"/>
      <c r="B207" s="42"/>
      <c r="C207" s="42"/>
      <c r="D207" s="42"/>
      <c r="E207" s="43" t="s">
        <v>42</v>
      </c>
      <c r="F207" s="43"/>
      <c r="G207" s="44"/>
      <c r="H207" s="45"/>
      <c r="I207" s="11"/>
      <c r="J207" s="11"/>
      <c r="K207" s="11"/>
      <c r="L207" s="46">
        <v>15184.96</v>
      </c>
      <c r="M207" s="47"/>
      <c r="N207" s="47"/>
      <c r="O207" s="48"/>
      <c r="BG207" s="27"/>
      <c r="BH207" s="28"/>
      <c r="BI207" s="35"/>
      <c r="BJ207" s="19"/>
      <c r="BK207" s="35"/>
    </row>
    <row r="208" spans="1:63" s="3" customFormat="1" ht="180" x14ac:dyDescent="0.25">
      <c r="A208" s="29" t="s">
        <v>1103</v>
      </c>
      <c r="B208" s="30" t="s">
        <v>1713</v>
      </c>
      <c r="C208" s="94" t="s">
        <v>1714</v>
      </c>
      <c r="D208" s="94"/>
      <c r="E208" s="94"/>
      <c r="F208" s="29" t="s">
        <v>68</v>
      </c>
      <c r="G208" s="32">
        <v>0.10205</v>
      </c>
      <c r="H208" s="33">
        <v>6159.22</v>
      </c>
      <c r="I208" s="33"/>
      <c r="J208" s="33">
        <v>6159.22</v>
      </c>
      <c r="K208" s="31" t="s">
        <v>37</v>
      </c>
      <c r="L208" s="33">
        <v>5562.65</v>
      </c>
      <c r="M208" s="33"/>
      <c r="N208" s="34"/>
      <c r="O208" s="33">
        <v>5562.65</v>
      </c>
      <c r="BG208" s="27"/>
      <c r="BH208" s="28"/>
      <c r="BI208" s="35" t="s">
        <v>1714</v>
      </c>
      <c r="BJ208" s="19"/>
      <c r="BK208" s="35"/>
    </row>
    <row r="209" spans="1:63" s="3" customFormat="1" ht="15" x14ac:dyDescent="0.25">
      <c r="A209" s="36"/>
      <c r="B209" s="37"/>
      <c r="C209" s="38" t="s">
        <v>3868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40"/>
      <c r="BG209" s="27"/>
      <c r="BH209" s="28"/>
      <c r="BI209" s="35"/>
      <c r="BJ209" s="19"/>
      <c r="BK209" s="35"/>
    </row>
    <row r="210" spans="1:63" s="3" customFormat="1" ht="15" x14ac:dyDescent="0.25">
      <c r="A210" s="91" t="s">
        <v>3869</v>
      </c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3"/>
      <c r="BG210" s="27"/>
      <c r="BH210" s="28" t="s">
        <v>3869</v>
      </c>
      <c r="BI210" s="35"/>
      <c r="BJ210" s="19"/>
      <c r="BK210" s="35"/>
    </row>
    <row r="211" spans="1:63" s="3" customFormat="1" ht="22.5" x14ac:dyDescent="0.25">
      <c r="A211" s="99" t="s">
        <v>93</v>
      </c>
      <c r="B211" s="100"/>
      <c r="C211" s="100"/>
      <c r="D211" s="100"/>
      <c r="E211" s="100"/>
      <c r="F211" s="100"/>
      <c r="G211" s="100"/>
      <c r="H211" s="100"/>
      <c r="I211" s="100"/>
      <c r="J211" s="100"/>
      <c r="K211" s="101"/>
      <c r="L211" s="33">
        <v>44581.07</v>
      </c>
      <c r="M211" s="33">
        <v>23831.52</v>
      </c>
      <c r="N211" s="33" t="s">
        <v>3870</v>
      </c>
      <c r="O211" s="33">
        <v>19353.32</v>
      </c>
      <c r="BG211" s="27"/>
      <c r="BH211" s="28"/>
      <c r="BI211" s="35"/>
      <c r="BJ211" s="19"/>
      <c r="BK211" s="35" t="s">
        <v>93</v>
      </c>
    </row>
    <row r="212" spans="1:63" s="3" customFormat="1" ht="15" x14ac:dyDescent="0.25">
      <c r="A212" s="99" t="s">
        <v>95</v>
      </c>
      <c r="B212" s="100"/>
      <c r="C212" s="100"/>
      <c r="D212" s="100"/>
      <c r="E212" s="100"/>
      <c r="F212" s="100"/>
      <c r="G212" s="100"/>
      <c r="H212" s="100"/>
      <c r="I212" s="100"/>
      <c r="J212" s="100"/>
      <c r="K212" s="101"/>
      <c r="L212" s="33">
        <v>22357.55</v>
      </c>
      <c r="M212" s="33"/>
      <c r="N212" s="33"/>
      <c r="O212" s="33"/>
      <c r="BG212" s="27"/>
      <c r="BH212" s="28"/>
      <c r="BI212" s="35"/>
      <c r="BJ212" s="19"/>
      <c r="BK212" s="35" t="s">
        <v>95</v>
      </c>
    </row>
    <row r="213" spans="1:63" s="3" customFormat="1" ht="15" x14ac:dyDescent="0.25">
      <c r="A213" s="99" t="s">
        <v>96</v>
      </c>
      <c r="B213" s="100"/>
      <c r="C213" s="100"/>
      <c r="D213" s="100"/>
      <c r="E213" s="100"/>
      <c r="F213" s="100"/>
      <c r="G213" s="100"/>
      <c r="H213" s="100"/>
      <c r="I213" s="100"/>
      <c r="J213" s="100"/>
      <c r="K213" s="101"/>
      <c r="L213" s="33">
        <v>10770.35</v>
      </c>
      <c r="M213" s="33"/>
      <c r="N213" s="33"/>
      <c r="O213" s="33"/>
      <c r="BG213" s="27"/>
      <c r="BH213" s="28"/>
      <c r="BI213" s="35"/>
      <c r="BJ213" s="19"/>
      <c r="BK213" s="35" t="s">
        <v>96</v>
      </c>
    </row>
    <row r="214" spans="1:63" s="3" customFormat="1" ht="15" x14ac:dyDescent="0.25">
      <c r="A214" s="99" t="s">
        <v>3871</v>
      </c>
      <c r="B214" s="100"/>
      <c r="C214" s="100"/>
      <c r="D214" s="100"/>
      <c r="E214" s="100"/>
      <c r="F214" s="100"/>
      <c r="G214" s="100"/>
      <c r="H214" s="100"/>
      <c r="I214" s="100"/>
      <c r="J214" s="100"/>
      <c r="K214" s="101"/>
      <c r="L214" s="33">
        <v>77708.97</v>
      </c>
      <c r="M214" s="33"/>
      <c r="N214" s="33"/>
      <c r="O214" s="33"/>
      <c r="BG214" s="27"/>
      <c r="BH214" s="28"/>
      <c r="BI214" s="35"/>
      <c r="BJ214" s="19"/>
      <c r="BK214" s="35" t="s">
        <v>3871</v>
      </c>
    </row>
    <row r="215" spans="1:63" s="3" customFormat="1" ht="15" x14ac:dyDescent="0.25">
      <c r="A215" s="96" t="s">
        <v>3872</v>
      </c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8"/>
      <c r="BG215" s="27" t="s">
        <v>3872</v>
      </c>
      <c r="BH215" s="28"/>
      <c r="BI215" s="35"/>
      <c r="BJ215" s="19"/>
      <c r="BK215" s="35"/>
    </row>
    <row r="216" spans="1:63" s="3" customFormat="1" ht="15" x14ac:dyDescent="0.25">
      <c r="A216" s="91" t="s">
        <v>3873</v>
      </c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3"/>
      <c r="BG216" s="27"/>
      <c r="BH216" s="28" t="s">
        <v>3873</v>
      </c>
      <c r="BI216" s="35"/>
      <c r="BJ216" s="19"/>
      <c r="BK216" s="35"/>
    </row>
    <row r="217" spans="1:63" s="3" customFormat="1" ht="180" x14ac:dyDescent="0.25">
      <c r="A217" s="29" t="s">
        <v>1107</v>
      </c>
      <c r="B217" s="30" t="s">
        <v>895</v>
      </c>
      <c r="C217" s="94" t="s">
        <v>896</v>
      </c>
      <c r="D217" s="94"/>
      <c r="E217" s="94"/>
      <c r="F217" s="29" t="s">
        <v>53</v>
      </c>
      <c r="G217" s="53">
        <v>4.8000000000000001E-2</v>
      </c>
      <c r="H217" s="33" t="s">
        <v>1348</v>
      </c>
      <c r="I217" s="33"/>
      <c r="J217" s="33"/>
      <c r="K217" s="31" t="s">
        <v>37</v>
      </c>
      <c r="L217" s="33">
        <v>2461.98</v>
      </c>
      <c r="M217" s="33">
        <v>2461.98</v>
      </c>
      <c r="N217" s="34"/>
      <c r="O217" s="33"/>
      <c r="BG217" s="27"/>
      <c r="BH217" s="28"/>
      <c r="BI217" s="35" t="s">
        <v>896</v>
      </c>
      <c r="BJ217" s="19"/>
      <c r="BK217" s="35"/>
    </row>
    <row r="218" spans="1:63" s="3" customFormat="1" ht="15" x14ac:dyDescent="0.25">
      <c r="A218" s="36"/>
      <c r="B218" s="37"/>
      <c r="C218" s="38" t="s">
        <v>3118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40"/>
      <c r="BG218" s="27"/>
      <c r="BH218" s="28"/>
      <c r="BI218" s="35"/>
      <c r="BJ218" s="19"/>
      <c r="BK218" s="35"/>
    </row>
    <row r="219" spans="1:63" s="3" customFormat="1" ht="15" x14ac:dyDescent="0.25">
      <c r="A219" s="41"/>
      <c r="B219" s="42"/>
      <c r="C219" s="42"/>
      <c r="D219" s="42"/>
      <c r="E219" s="43" t="s">
        <v>3874</v>
      </c>
      <c r="F219" s="43"/>
      <c r="G219" s="44"/>
      <c r="H219" s="45"/>
      <c r="I219" s="11"/>
      <c r="J219" s="11"/>
      <c r="K219" s="11"/>
      <c r="L219" s="46">
        <v>2191.16</v>
      </c>
      <c r="M219" s="47"/>
      <c r="N219" s="47"/>
      <c r="O219" s="48"/>
      <c r="BG219" s="27"/>
      <c r="BH219" s="28"/>
      <c r="BI219" s="35"/>
      <c r="BJ219" s="19"/>
      <c r="BK219" s="35"/>
    </row>
    <row r="220" spans="1:63" s="3" customFormat="1" ht="15" x14ac:dyDescent="0.25">
      <c r="A220" s="41"/>
      <c r="B220" s="42"/>
      <c r="C220" s="42"/>
      <c r="D220" s="42"/>
      <c r="E220" s="43" t="s">
        <v>3875</v>
      </c>
      <c r="F220" s="43"/>
      <c r="G220" s="44"/>
      <c r="H220" s="45"/>
      <c r="I220" s="11"/>
      <c r="J220" s="11"/>
      <c r="K220" s="11"/>
      <c r="L220" s="46">
        <v>984.79</v>
      </c>
      <c r="M220" s="47"/>
      <c r="N220" s="47"/>
      <c r="O220" s="48"/>
      <c r="BG220" s="27"/>
      <c r="BH220" s="28"/>
      <c r="BI220" s="35"/>
      <c r="BJ220" s="19"/>
      <c r="BK220" s="35"/>
    </row>
    <row r="221" spans="1:63" s="3" customFormat="1" ht="15" x14ac:dyDescent="0.25">
      <c r="A221" s="41"/>
      <c r="B221" s="42"/>
      <c r="C221" s="42"/>
      <c r="D221" s="42"/>
      <c r="E221" s="43" t="s">
        <v>42</v>
      </c>
      <c r="F221" s="43"/>
      <c r="G221" s="44"/>
      <c r="H221" s="45"/>
      <c r="I221" s="11"/>
      <c r="J221" s="11"/>
      <c r="K221" s="11"/>
      <c r="L221" s="46">
        <v>5637.93</v>
      </c>
      <c r="M221" s="47"/>
      <c r="N221" s="47"/>
      <c r="O221" s="48"/>
      <c r="BG221" s="27"/>
      <c r="BH221" s="28"/>
      <c r="BI221" s="35"/>
      <c r="BJ221" s="19"/>
      <c r="BK221" s="35"/>
    </row>
    <row r="222" spans="1:63" s="3" customFormat="1" ht="15" x14ac:dyDescent="0.25">
      <c r="A222" s="91" t="s">
        <v>3816</v>
      </c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3"/>
      <c r="BG222" s="27"/>
      <c r="BH222" s="28" t="s">
        <v>3816</v>
      </c>
      <c r="BI222" s="35"/>
      <c r="BJ222" s="19"/>
      <c r="BK222" s="35"/>
    </row>
    <row r="223" spans="1:63" s="3" customFormat="1" ht="180" x14ac:dyDescent="0.25">
      <c r="A223" s="29" t="s">
        <v>2079</v>
      </c>
      <c r="B223" s="30" t="s">
        <v>1377</v>
      </c>
      <c r="C223" s="94" t="s">
        <v>1378</v>
      </c>
      <c r="D223" s="94"/>
      <c r="E223" s="94"/>
      <c r="F223" s="29" t="s">
        <v>53</v>
      </c>
      <c r="G223" s="53">
        <v>4.2000000000000003E-2</v>
      </c>
      <c r="H223" s="33" t="s">
        <v>1379</v>
      </c>
      <c r="I223" s="33"/>
      <c r="J223" s="33"/>
      <c r="K223" s="31" t="s">
        <v>37</v>
      </c>
      <c r="L223" s="33">
        <v>1190.3699999999999</v>
      </c>
      <c r="M223" s="33">
        <v>1190.3699999999999</v>
      </c>
      <c r="N223" s="34"/>
      <c r="O223" s="33"/>
      <c r="BG223" s="27"/>
      <c r="BH223" s="28"/>
      <c r="BI223" s="35" t="s">
        <v>1378</v>
      </c>
      <c r="BJ223" s="19"/>
      <c r="BK223" s="35"/>
    </row>
    <row r="224" spans="1:63" s="3" customFormat="1" ht="15" x14ac:dyDescent="0.25">
      <c r="A224" s="36"/>
      <c r="B224" s="37"/>
      <c r="C224" s="38" t="s">
        <v>3876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40"/>
      <c r="BG224" s="27"/>
      <c r="BH224" s="28"/>
      <c r="BI224" s="35"/>
      <c r="BJ224" s="19"/>
      <c r="BK224" s="35"/>
    </row>
    <row r="225" spans="1:63" s="3" customFormat="1" ht="15" x14ac:dyDescent="0.25">
      <c r="A225" s="41"/>
      <c r="B225" s="42"/>
      <c r="C225" s="42"/>
      <c r="D225" s="42"/>
      <c r="E225" s="43" t="s">
        <v>3877</v>
      </c>
      <c r="F225" s="43"/>
      <c r="G225" s="44"/>
      <c r="H225" s="45"/>
      <c r="I225" s="11"/>
      <c r="J225" s="11"/>
      <c r="K225" s="11"/>
      <c r="L225" s="46">
        <v>1059.43</v>
      </c>
      <c r="M225" s="47"/>
      <c r="N225" s="47"/>
      <c r="O225" s="48"/>
      <c r="BG225" s="27"/>
      <c r="BH225" s="28"/>
      <c r="BI225" s="35"/>
      <c r="BJ225" s="19"/>
      <c r="BK225" s="35"/>
    </row>
    <row r="226" spans="1:63" s="3" customFormat="1" ht="15" x14ac:dyDescent="0.25">
      <c r="A226" s="41"/>
      <c r="B226" s="42"/>
      <c r="C226" s="42"/>
      <c r="D226" s="42"/>
      <c r="E226" s="43" t="s">
        <v>3878</v>
      </c>
      <c r="F226" s="43"/>
      <c r="G226" s="44"/>
      <c r="H226" s="45"/>
      <c r="I226" s="11"/>
      <c r="J226" s="11"/>
      <c r="K226" s="11"/>
      <c r="L226" s="46">
        <v>476.15</v>
      </c>
      <c r="M226" s="47"/>
      <c r="N226" s="47"/>
      <c r="O226" s="48"/>
      <c r="BG226" s="27"/>
      <c r="BH226" s="28"/>
      <c r="BI226" s="35"/>
      <c r="BJ226" s="19"/>
      <c r="BK226" s="35"/>
    </row>
    <row r="227" spans="1:63" s="3" customFormat="1" ht="15" x14ac:dyDescent="0.25">
      <c r="A227" s="41"/>
      <c r="B227" s="42"/>
      <c r="C227" s="42"/>
      <c r="D227" s="42"/>
      <c r="E227" s="43" t="s">
        <v>42</v>
      </c>
      <c r="F227" s="43"/>
      <c r="G227" s="44"/>
      <c r="H227" s="45"/>
      <c r="I227" s="11"/>
      <c r="J227" s="11"/>
      <c r="K227" s="11"/>
      <c r="L227" s="46">
        <v>2725.95</v>
      </c>
      <c r="M227" s="47"/>
      <c r="N227" s="47"/>
      <c r="O227" s="48"/>
      <c r="BG227" s="27"/>
      <c r="BH227" s="28"/>
      <c r="BI227" s="35"/>
      <c r="BJ227" s="19"/>
      <c r="BK227" s="35"/>
    </row>
    <row r="228" spans="1:63" s="3" customFormat="1" ht="15" x14ac:dyDescent="0.25">
      <c r="A228" s="91" t="s">
        <v>1566</v>
      </c>
      <c r="B228" s="92"/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3"/>
      <c r="BG228" s="27"/>
      <c r="BH228" s="28" t="s">
        <v>1566</v>
      </c>
      <c r="BI228" s="35"/>
      <c r="BJ228" s="19"/>
      <c r="BK228" s="35"/>
    </row>
    <row r="229" spans="1:63" s="3" customFormat="1" ht="180" x14ac:dyDescent="0.25">
      <c r="A229" s="29" t="s">
        <v>1117</v>
      </c>
      <c r="B229" s="30" t="s">
        <v>1567</v>
      </c>
      <c r="C229" s="94" t="s">
        <v>1568</v>
      </c>
      <c r="D229" s="94"/>
      <c r="E229" s="94"/>
      <c r="F229" s="29" t="s">
        <v>35</v>
      </c>
      <c r="G229" s="50">
        <v>5.9999999999999995E-4</v>
      </c>
      <c r="H229" s="33">
        <v>3150</v>
      </c>
      <c r="I229" s="33" t="s">
        <v>1569</v>
      </c>
      <c r="J229" s="33"/>
      <c r="K229" s="31" t="s">
        <v>37</v>
      </c>
      <c r="L229" s="33">
        <v>25.8</v>
      </c>
      <c r="M229" s="33"/>
      <c r="N229" s="34" t="s">
        <v>3879</v>
      </c>
      <c r="O229" s="33"/>
      <c r="BG229" s="27"/>
      <c r="BH229" s="28"/>
      <c r="BI229" s="35" t="s">
        <v>1568</v>
      </c>
      <c r="BJ229" s="19"/>
      <c r="BK229" s="35"/>
    </row>
    <row r="230" spans="1:63" s="3" customFormat="1" ht="15" x14ac:dyDescent="0.25">
      <c r="A230" s="36"/>
      <c r="B230" s="37"/>
      <c r="C230" s="38" t="s">
        <v>3880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40"/>
      <c r="BG230" s="27"/>
      <c r="BH230" s="28"/>
      <c r="BI230" s="35"/>
      <c r="BJ230" s="19"/>
      <c r="BK230" s="35"/>
    </row>
    <row r="231" spans="1:63" s="3" customFormat="1" ht="15" x14ac:dyDescent="0.25">
      <c r="A231" s="41"/>
      <c r="B231" s="42"/>
      <c r="C231" s="42"/>
      <c r="D231" s="42"/>
      <c r="E231" s="43" t="s">
        <v>3881</v>
      </c>
      <c r="F231" s="43"/>
      <c r="G231" s="44"/>
      <c r="H231" s="45"/>
      <c r="I231" s="11"/>
      <c r="J231" s="11"/>
      <c r="K231" s="11"/>
      <c r="L231" s="46">
        <v>10.02</v>
      </c>
      <c r="M231" s="47"/>
      <c r="N231" s="47"/>
      <c r="O231" s="48"/>
      <c r="BG231" s="27"/>
      <c r="BH231" s="28"/>
      <c r="BI231" s="35"/>
      <c r="BJ231" s="19"/>
      <c r="BK231" s="35"/>
    </row>
    <row r="232" spans="1:63" s="3" customFormat="1" ht="15" x14ac:dyDescent="0.25">
      <c r="A232" s="41"/>
      <c r="B232" s="42"/>
      <c r="C232" s="42"/>
      <c r="D232" s="42"/>
      <c r="E232" s="43" t="s">
        <v>3882</v>
      </c>
      <c r="F232" s="43"/>
      <c r="G232" s="44"/>
      <c r="H232" s="45"/>
      <c r="I232" s="11"/>
      <c r="J232" s="11"/>
      <c r="K232" s="11"/>
      <c r="L232" s="46">
        <v>5.01</v>
      </c>
      <c r="M232" s="47"/>
      <c r="N232" s="47"/>
      <c r="O232" s="48"/>
      <c r="BG232" s="27"/>
      <c r="BH232" s="28"/>
      <c r="BI232" s="35"/>
      <c r="BJ232" s="19"/>
      <c r="BK232" s="35"/>
    </row>
    <row r="233" spans="1:63" s="3" customFormat="1" ht="15" x14ac:dyDescent="0.25">
      <c r="A233" s="41"/>
      <c r="B233" s="42"/>
      <c r="C233" s="42"/>
      <c r="D233" s="42"/>
      <c r="E233" s="43" t="s">
        <v>42</v>
      </c>
      <c r="F233" s="43"/>
      <c r="G233" s="44"/>
      <c r="H233" s="45"/>
      <c r="I233" s="11"/>
      <c r="J233" s="11"/>
      <c r="K233" s="11"/>
      <c r="L233" s="46">
        <v>40.83</v>
      </c>
      <c r="M233" s="47"/>
      <c r="N233" s="47"/>
      <c r="O233" s="48"/>
      <c r="BG233" s="27"/>
      <c r="BH233" s="28"/>
      <c r="BI233" s="35"/>
      <c r="BJ233" s="19"/>
      <c r="BK233" s="35"/>
    </row>
    <row r="234" spans="1:63" s="3" customFormat="1" ht="157.5" x14ac:dyDescent="0.25">
      <c r="A234" s="29" t="s">
        <v>1124</v>
      </c>
      <c r="B234" s="30" t="s">
        <v>44</v>
      </c>
      <c r="C234" s="94" t="s">
        <v>45</v>
      </c>
      <c r="D234" s="94"/>
      <c r="E234" s="94"/>
      <c r="F234" s="29" t="s">
        <v>46</v>
      </c>
      <c r="G234" s="51">
        <v>1.2</v>
      </c>
      <c r="H234" s="33">
        <v>38.58</v>
      </c>
      <c r="I234" s="33">
        <v>38.58</v>
      </c>
      <c r="J234" s="33"/>
      <c r="K234" s="31" t="s">
        <v>47</v>
      </c>
      <c r="L234" s="33">
        <v>718.05</v>
      </c>
      <c r="M234" s="33"/>
      <c r="N234" s="34">
        <v>718.05</v>
      </c>
      <c r="O234" s="33"/>
      <c r="BG234" s="27"/>
      <c r="BH234" s="28"/>
      <c r="BI234" s="35" t="s">
        <v>45</v>
      </c>
      <c r="BJ234" s="19"/>
      <c r="BK234" s="35"/>
    </row>
    <row r="235" spans="1:63" s="3" customFormat="1" ht="15" x14ac:dyDescent="0.25">
      <c r="A235" s="36"/>
      <c r="B235" s="37"/>
      <c r="C235" s="38" t="s">
        <v>48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40"/>
      <c r="BG235" s="27"/>
      <c r="BH235" s="28"/>
      <c r="BI235" s="35"/>
      <c r="BJ235" s="19"/>
      <c r="BK235" s="35"/>
    </row>
    <row r="236" spans="1:63" s="3" customFormat="1" ht="15" x14ac:dyDescent="0.25">
      <c r="A236" s="91" t="s">
        <v>3824</v>
      </c>
      <c r="B236" s="92"/>
      <c r="C236" s="92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3"/>
      <c r="BG236" s="27"/>
      <c r="BH236" s="28" t="s">
        <v>3824</v>
      </c>
      <c r="BI236" s="35"/>
      <c r="BJ236" s="19"/>
      <c r="BK236" s="35"/>
    </row>
    <row r="237" spans="1:63" s="3" customFormat="1" ht="180" x14ac:dyDescent="0.25">
      <c r="A237" s="29" t="s">
        <v>1130</v>
      </c>
      <c r="B237" s="30" t="s">
        <v>3825</v>
      </c>
      <c r="C237" s="94" t="s">
        <v>3826</v>
      </c>
      <c r="D237" s="94"/>
      <c r="E237" s="94"/>
      <c r="F237" s="29" t="s">
        <v>1144</v>
      </c>
      <c r="G237" s="51">
        <v>0.3</v>
      </c>
      <c r="H237" s="33" t="s">
        <v>3827</v>
      </c>
      <c r="I237" s="33" t="s">
        <v>3828</v>
      </c>
      <c r="J237" s="33"/>
      <c r="K237" s="31" t="s">
        <v>37</v>
      </c>
      <c r="L237" s="33">
        <v>17067.669999999998</v>
      </c>
      <c r="M237" s="33">
        <v>7299.78</v>
      </c>
      <c r="N237" s="34" t="s">
        <v>3883</v>
      </c>
      <c r="O237" s="33"/>
      <c r="BG237" s="27"/>
      <c r="BH237" s="28"/>
      <c r="BI237" s="35" t="s">
        <v>3826</v>
      </c>
      <c r="BJ237" s="19"/>
      <c r="BK237" s="35"/>
    </row>
    <row r="238" spans="1:63" s="3" customFormat="1" ht="15" x14ac:dyDescent="0.25">
      <c r="A238" s="36"/>
      <c r="B238" s="37"/>
      <c r="C238" s="38" t="s">
        <v>3472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40"/>
      <c r="BG238" s="27"/>
      <c r="BH238" s="28"/>
      <c r="BI238" s="35"/>
      <c r="BJ238" s="19"/>
      <c r="BK238" s="35"/>
    </row>
    <row r="239" spans="1:63" s="3" customFormat="1" ht="15" x14ac:dyDescent="0.25">
      <c r="A239" s="41"/>
      <c r="B239" s="42"/>
      <c r="C239" s="42"/>
      <c r="D239" s="42"/>
      <c r="E239" s="43" t="s">
        <v>3884</v>
      </c>
      <c r="F239" s="43"/>
      <c r="G239" s="44"/>
      <c r="H239" s="45"/>
      <c r="I239" s="11"/>
      <c r="J239" s="11"/>
      <c r="K239" s="11"/>
      <c r="L239" s="46">
        <v>12621.31</v>
      </c>
      <c r="M239" s="47"/>
      <c r="N239" s="47"/>
      <c r="O239" s="48"/>
      <c r="BG239" s="27"/>
      <c r="BH239" s="28"/>
      <c r="BI239" s="35"/>
      <c r="BJ239" s="19"/>
      <c r="BK239" s="35"/>
    </row>
    <row r="240" spans="1:63" s="3" customFormat="1" ht="15" x14ac:dyDescent="0.25">
      <c r="A240" s="41"/>
      <c r="B240" s="42"/>
      <c r="C240" s="42"/>
      <c r="D240" s="42"/>
      <c r="E240" s="43" t="s">
        <v>3885</v>
      </c>
      <c r="F240" s="43"/>
      <c r="G240" s="44"/>
      <c r="H240" s="45"/>
      <c r="I240" s="11"/>
      <c r="J240" s="11"/>
      <c r="K240" s="11"/>
      <c r="L240" s="46">
        <v>8375.9599999999991</v>
      </c>
      <c r="M240" s="47"/>
      <c r="N240" s="47"/>
      <c r="O240" s="48"/>
      <c r="BG240" s="27"/>
      <c r="BH240" s="28"/>
      <c r="BI240" s="35"/>
      <c r="BJ240" s="19"/>
      <c r="BK240" s="35"/>
    </row>
    <row r="241" spans="1:63" s="3" customFormat="1" ht="15" x14ac:dyDescent="0.25">
      <c r="A241" s="41"/>
      <c r="B241" s="42"/>
      <c r="C241" s="42"/>
      <c r="D241" s="42"/>
      <c r="E241" s="43" t="s">
        <v>42</v>
      </c>
      <c r="F241" s="43"/>
      <c r="G241" s="44"/>
      <c r="H241" s="45"/>
      <c r="I241" s="11"/>
      <c r="J241" s="11"/>
      <c r="K241" s="11"/>
      <c r="L241" s="46">
        <v>38064.94</v>
      </c>
      <c r="M241" s="47"/>
      <c r="N241" s="47"/>
      <c r="O241" s="48"/>
      <c r="BG241" s="27"/>
      <c r="BH241" s="28"/>
      <c r="BI241" s="35"/>
      <c r="BJ241" s="19"/>
      <c r="BK241" s="35"/>
    </row>
    <row r="242" spans="1:63" s="3" customFormat="1" ht="15" x14ac:dyDescent="0.25">
      <c r="A242" s="91" t="s">
        <v>3886</v>
      </c>
      <c r="B242" s="92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3"/>
      <c r="BG242" s="27"/>
      <c r="BH242" s="28" t="s">
        <v>3886</v>
      </c>
      <c r="BI242" s="35"/>
      <c r="BJ242" s="19"/>
      <c r="BK242" s="35"/>
    </row>
    <row r="243" spans="1:63" s="3" customFormat="1" ht="180" x14ac:dyDescent="0.25">
      <c r="A243" s="29" t="s">
        <v>1134</v>
      </c>
      <c r="B243" s="30" t="s">
        <v>3296</v>
      </c>
      <c r="C243" s="94" t="s">
        <v>3297</v>
      </c>
      <c r="D243" s="94"/>
      <c r="E243" s="94"/>
      <c r="F243" s="29" t="s">
        <v>490</v>
      </c>
      <c r="G243" s="52">
        <v>30</v>
      </c>
      <c r="H243" s="33" t="s">
        <v>3298</v>
      </c>
      <c r="I243" s="33"/>
      <c r="J243" s="33">
        <v>1.0900000000000001</v>
      </c>
      <c r="K243" s="31" t="s">
        <v>37</v>
      </c>
      <c r="L243" s="33">
        <v>6899.36</v>
      </c>
      <c r="M243" s="33">
        <v>6609.96</v>
      </c>
      <c r="N243" s="34"/>
      <c r="O243" s="33">
        <v>289.39999999999998</v>
      </c>
      <c r="BG243" s="27"/>
      <c r="BH243" s="28"/>
      <c r="BI243" s="35" t="s">
        <v>3297</v>
      </c>
      <c r="BJ243" s="19"/>
      <c r="BK243" s="35"/>
    </row>
    <row r="244" spans="1:63" s="3" customFormat="1" ht="15" x14ac:dyDescent="0.25">
      <c r="A244" s="41"/>
      <c r="B244" s="42"/>
      <c r="C244" s="42"/>
      <c r="D244" s="42"/>
      <c r="E244" s="43" t="s">
        <v>3887</v>
      </c>
      <c r="F244" s="43"/>
      <c r="G244" s="44"/>
      <c r="H244" s="45"/>
      <c r="I244" s="11"/>
      <c r="J244" s="11"/>
      <c r="K244" s="11"/>
      <c r="L244" s="46">
        <v>5948.96</v>
      </c>
      <c r="M244" s="47"/>
      <c r="N244" s="47"/>
      <c r="O244" s="48"/>
      <c r="BG244" s="27"/>
      <c r="BH244" s="28"/>
      <c r="BI244" s="35"/>
      <c r="BJ244" s="19"/>
      <c r="BK244" s="35"/>
    </row>
    <row r="245" spans="1:63" s="3" customFormat="1" ht="15" x14ac:dyDescent="0.25">
      <c r="A245" s="41"/>
      <c r="B245" s="42"/>
      <c r="C245" s="42"/>
      <c r="D245" s="42"/>
      <c r="E245" s="43" t="s">
        <v>3888</v>
      </c>
      <c r="F245" s="43"/>
      <c r="G245" s="44"/>
      <c r="H245" s="45"/>
      <c r="I245" s="11"/>
      <c r="J245" s="11"/>
      <c r="K245" s="11"/>
      <c r="L245" s="46">
        <v>3040.58</v>
      </c>
      <c r="M245" s="47"/>
      <c r="N245" s="47"/>
      <c r="O245" s="48"/>
      <c r="BG245" s="27"/>
      <c r="BH245" s="28"/>
      <c r="BI245" s="35"/>
      <c r="BJ245" s="19"/>
      <c r="BK245" s="35"/>
    </row>
    <row r="246" spans="1:63" s="3" customFormat="1" ht="15" x14ac:dyDescent="0.25">
      <c r="A246" s="41"/>
      <c r="B246" s="42"/>
      <c r="C246" s="42"/>
      <c r="D246" s="42"/>
      <c r="E246" s="43" t="s">
        <v>42</v>
      </c>
      <c r="F246" s="43"/>
      <c r="G246" s="44"/>
      <c r="H246" s="45"/>
      <c r="I246" s="11"/>
      <c r="J246" s="11"/>
      <c r="K246" s="11"/>
      <c r="L246" s="46">
        <v>15888.9</v>
      </c>
      <c r="M246" s="47"/>
      <c r="N246" s="47"/>
      <c r="O246" s="48"/>
      <c r="BG246" s="27"/>
      <c r="BH246" s="28"/>
      <c r="BI246" s="35"/>
      <c r="BJ246" s="19"/>
      <c r="BK246" s="35"/>
    </row>
    <row r="247" spans="1:63" s="3" customFormat="1" ht="15" x14ac:dyDescent="0.25">
      <c r="A247" s="91" t="s">
        <v>3889</v>
      </c>
      <c r="B247" s="92"/>
      <c r="C247" s="92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3"/>
      <c r="BG247" s="27"/>
      <c r="BH247" s="28" t="s">
        <v>3889</v>
      </c>
      <c r="BI247" s="35"/>
      <c r="BJ247" s="19"/>
      <c r="BK247" s="35"/>
    </row>
    <row r="248" spans="1:63" s="3" customFormat="1" ht="180" x14ac:dyDescent="0.25">
      <c r="A248" s="29" t="s">
        <v>1137</v>
      </c>
      <c r="B248" s="30" t="s">
        <v>3841</v>
      </c>
      <c r="C248" s="94" t="s">
        <v>3842</v>
      </c>
      <c r="D248" s="94"/>
      <c r="E248" s="94"/>
      <c r="F248" s="29" t="s">
        <v>490</v>
      </c>
      <c r="G248" s="52">
        <v>30</v>
      </c>
      <c r="H248" s="33" t="s">
        <v>3843</v>
      </c>
      <c r="I248" s="33" t="s">
        <v>3844</v>
      </c>
      <c r="J248" s="33">
        <v>292.14999999999998</v>
      </c>
      <c r="K248" s="31" t="s">
        <v>37</v>
      </c>
      <c r="L248" s="33">
        <v>139109.38</v>
      </c>
      <c r="M248" s="33">
        <v>39262.65</v>
      </c>
      <c r="N248" s="34" t="s">
        <v>3890</v>
      </c>
      <c r="O248" s="33">
        <v>77565.83</v>
      </c>
      <c r="BG248" s="27"/>
      <c r="BH248" s="28"/>
      <c r="BI248" s="35" t="s">
        <v>3842</v>
      </c>
      <c r="BJ248" s="19"/>
      <c r="BK248" s="35"/>
    </row>
    <row r="249" spans="1:63" s="3" customFormat="1" ht="15" x14ac:dyDescent="0.25">
      <c r="A249" s="41"/>
      <c r="B249" s="42"/>
      <c r="C249" s="42"/>
      <c r="D249" s="42"/>
      <c r="E249" s="43" t="s">
        <v>3891</v>
      </c>
      <c r="F249" s="43"/>
      <c r="G249" s="44"/>
      <c r="H249" s="45"/>
      <c r="I249" s="11"/>
      <c r="J249" s="11"/>
      <c r="K249" s="11"/>
      <c r="L249" s="46">
        <v>46509.4</v>
      </c>
      <c r="M249" s="47"/>
      <c r="N249" s="47"/>
      <c r="O249" s="48"/>
      <c r="BG249" s="27"/>
      <c r="BH249" s="28"/>
      <c r="BI249" s="35"/>
      <c r="BJ249" s="19"/>
      <c r="BK249" s="35"/>
    </row>
    <row r="250" spans="1:63" s="3" customFormat="1" ht="15" x14ac:dyDescent="0.25">
      <c r="A250" s="41"/>
      <c r="B250" s="42"/>
      <c r="C250" s="42"/>
      <c r="D250" s="42"/>
      <c r="E250" s="43" t="s">
        <v>3892</v>
      </c>
      <c r="F250" s="43"/>
      <c r="G250" s="44"/>
      <c r="H250" s="45"/>
      <c r="I250" s="11"/>
      <c r="J250" s="11"/>
      <c r="K250" s="11"/>
      <c r="L250" s="46">
        <v>24453.39</v>
      </c>
      <c r="M250" s="47"/>
      <c r="N250" s="47"/>
      <c r="O250" s="48"/>
      <c r="BG250" s="27"/>
      <c r="BH250" s="28"/>
      <c r="BI250" s="35"/>
      <c r="BJ250" s="19"/>
      <c r="BK250" s="35"/>
    </row>
    <row r="251" spans="1:63" s="3" customFormat="1" ht="15" x14ac:dyDescent="0.25">
      <c r="A251" s="41"/>
      <c r="B251" s="42"/>
      <c r="C251" s="42"/>
      <c r="D251" s="42"/>
      <c r="E251" s="43" t="s">
        <v>42</v>
      </c>
      <c r="F251" s="43"/>
      <c r="G251" s="44"/>
      <c r="H251" s="45"/>
      <c r="I251" s="11"/>
      <c r="J251" s="11"/>
      <c r="K251" s="11"/>
      <c r="L251" s="46">
        <v>210072.17</v>
      </c>
      <c r="M251" s="47"/>
      <c r="N251" s="47"/>
      <c r="O251" s="48"/>
      <c r="BG251" s="27"/>
      <c r="BH251" s="28"/>
      <c r="BI251" s="35"/>
      <c r="BJ251" s="19"/>
      <c r="BK251" s="35"/>
    </row>
    <row r="252" spans="1:63" s="3" customFormat="1" ht="180" x14ac:dyDescent="0.25">
      <c r="A252" s="29" t="s">
        <v>1141</v>
      </c>
      <c r="B252" s="30" t="s">
        <v>3893</v>
      </c>
      <c r="C252" s="94" t="s">
        <v>3894</v>
      </c>
      <c r="D252" s="94"/>
      <c r="E252" s="94"/>
      <c r="F252" s="29" t="s">
        <v>78</v>
      </c>
      <c r="G252" s="52">
        <v>30</v>
      </c>
      <c r="H252" s="33">
        <v>257250.43</v>
      </c>
      <c r="I252" s="33"/>
      <c r="J252" s="33">
        <v>257250.43</v>
      </c>
      <c r="K252" s="31" t="s">
        <v>37</v>
      </c>
      <c r="L252" s="33">
        <v>68299989.170000002</v>
      </c>
      <c r="M252" s="33"/>
      <c r="N252" s="34"/>
      <c r="O252" s="33">
        <v>68299989.170000002</v>
      </c>
      <c r="BG252" s="27"/>
      <c r="BH252" s="28"/>
      <c r="BI252" s="35" t="s">
        <v>3894</v>
      </c>
      <c r="BJ252" s="19"/>
      <c r="BK252" s="35"/>
    </row>
    <row r="253" spans="1:63" s="3" customFormat="1" ht="180" x14ac:dyDescent="0.25">
      <c r="A253" s="29" t="s">
        <v>1150</v>
      </c>
      <c r="B253" s="30" t="s">
        <v>3895</v>
      </c>
      <c r="C253" s="94" t="s">
        <v>3896</v>
      </c>
      <c r="D253" s="94"/>
      <c r="E253" s="94"/>
      <c r="F253" s="29" t="s">
        <v>78</v>
      </c>
      <c r="G253" s="52">
        <v>30</v>
      </c>
      <c r="H253" s="33">
        <v>6503.59</v>
      </c>
      <c r="I253" s="33"/>
      <c r="J253" s="33">
        <v>6503.59</v>
      </c>
      <c r="K253" s="31" t="s">
        <v>37</v>
      </c>
      <c r="L253" s="33">
        <v>1726703.15</v>
      </c>
      <c r="M253" s="33"/>
      <c r="N253" s="34"/>
      <c r="O253" s="33">
        <v>1726703.15</v>
      </c>
      <c r="BG253" s="27"/>
      <c r="BH253" s="28"/>
      <c r="BI253" s="35" t="s">
        <v>3896</v>
      </c>
      <c r="BJ253" s="19"/>
      <c r="BK253" s="35"/>
    </row>
    <row r="254" spans="1:63" s="3" customFormat="1" ht="22.5" x14ac:dyDescent="0.25">
      <c r="A254" s="99" t="s">
        <v>93</v>
      </c>
      <c r="B254" s="100"/>
      <c r="C254" s="100"/>
      <c r="D254" s="100"/>
      <c r="E254" s="100"/>
      <c r="F254" s="100"/>
      <c r="G254" s="100"/>
      <c r="H254" s="100"/>
      <c r="I254" s="100"/>
      <c r="J254" s="100"/>
      <c r="K254" s="101"/>
      <c r="L254" s="33">
        <v>70194164.930000007</v>
      </c>
      <c r="M254" s="33">
        <v>56824.74</v>
      </c>
      <c r="N254" s="33" t="s">
        <v>3897</v>
      </c>
      <c r="O254" s="33">
        <v>70104547.549999997</v>
      </c>
      <c r="BG254" s="27"/>
      <c r="BH254" s="28"/>
      <c r="BI254" s="35"/>
      <c r="BJ254" s="19"/>
      <c r="BK254" s="35" t="s">
        <v>93</v>
      </c>
    </row>
    <row r="255" spans="1:63" s="3" customFormat="1" ht="15" x14ac:dyDescent="0.25">
      <c r="A255" s="99" t="s">
        <v>95</v>
      </c>
      <c r="B255" s="100"/>
      <c r="C255" s="100"/>
      <c r="D255" s="100"/>
      <c r="E255" s="100"/>
      <c r="F255" s="100"/>
      <c r="G255" s="100"/>
      <c r="H255" s="100"/>
      <c r="I255" s="100"/>
      <c r="J255" s="100"/>
      <c r="K255" s="101"/>
      <c r="L255" s="33">
        <v>68340.28</v>
      </c>
      <c r="M255" s="33"/>
      <c r="N255" s="33"/>
      <c r="O255" s="33"/>
      <c r="BG255" s="27"/>
      <c r="BH255" s="28"/>
      <c r="BI255" s="35"/>
      <c r="BJ255" s="19"/>
      <c r="BK255" s="35" t="s">
        <v>95</v>
      </c>
    </row>
    <row r="256" spans="1:63" s="3" customFormat="1" ht="15" x14ac:dyDescent="0.25">
      <c r="A256" s="99" t="s">
        <v>96</v>
      </c>
      <c r="B256" s="100"/>
      <c r="C256" s="100"/>
      <c r="D256" s="100"/>
      <c r="E256" s="100"/>
      <c r="F256" s="100"/>
      <c r="G256" s="100"/>
      <c r="H256" s="100"/>
      <c r="I256" s="100"/>
      <c r="J256" s="100"/>
      <c r="K256" s="101"/>
      <c r="L256" s="33">
        <v>37335.879999999997</v>
      </c>
      <c r="M256" s="33"/>
      <c r="N256" s="33"/>
      <c r="O256" s="33"/>
      <c r="BG256" s="27"/>
      <c r="BH256" s="28"/>
      <c r="BI256" s="35"/>
      <c r="BJ256" s="19"/>
      <c r="BK256" s="35" t="s">
        <v>96</v>
      </c>
    </row>
    <row r="257" spans="1:63" s="3" customFormat="1" ht="15" x14ac:dyDescent="0.25">
      <c r="A257" s="99" t="s">
        <v>3898</v>
      </c>
      <c r="B257" s="100"/>
      <c r="C257" s="100"/>
      <c r="D257" s="100"/>
      <c r="E257" s="100"/>
      <c r="F257" s="100"/>
      <c r="G257" s="100"/>
      <c r="H257" s="100"/>
      <c r="I257" s="100"/>
      <c r="J257" s="100"/>
      <c r="K257" s="101"/>
      <c r="L257" s="33">
        <v>70299841.090000004</v>
      </c>
      <c r="M257" s="33"/>
      <c r="N257" s="33"/>
      <c r="O257" s="33"/>
      <c r="BG257" s="27"/>
      <c r="BH257" s="28"/>
      <c r="BI257" s="35"/>
      <c r="BJ257" s="19"/>
      <c r="BK257" s="35" t="s">
        <v>3898</v>
      </c>
    </row>
    <row r="258" spans="1:63" s="3" customFormat="1" ht="15" x14ac:dyDescent="0.25">
      <c r="A258" s="96" t="s">
        <v>3899</v>
      </c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8"/>
      <c r="BG258" s="27" t="s">
        <v>3899</v>
      </c>
      <c r="BH258" s="28"/>
      <c r="BI258" s="35"/>
      <c r="BJ258" s="19"/>
      <c r="BK258" s="35"/>
    </row>
    <row r="259" spans="1:63" s="3" customFormat="1" ht="15" x14ac:dyDescent="0.25">
      <c r="A259" s="91" t="s">
        <v>1703</v>
      </c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3"/>
      <c r="BG259" s="27"/>
      <c r="BH259" s="28" t="s">
        <v>1703</v>
      </c>
      <c r="BI259" s="35"/>
      <c r="BJ259" s="19"/>
      <c r="BK259" s="35"/>
    </row>
    <row r="260" spans="1:63" s="3" customFormat="1" ht="180" x14ac:dyDescent="0.25">
      <c r="A260" s="29" t="s">
        <v>1154</v>
      </c>
      <c r="B260" s="30" t="s">
        <v>895</v>
      </c>
      <c r="C260" s="94" t="s">
        <v>896</v>
      </c>
      <c r="D260" s="94"/>
      <c r="E260" s="94"/>
      <c r="F260" s="29" t="s">
        <v>53</v>
      </c>
      <c r="G260" s="53">
        <v>1.0920000000000001</v>
      </c>
      <c r="H260" s="33" t="s">
        <v>1348</v>
      </c>
      <c r="I260" s="33"/>
      <c r="J260" s="33"/>
      <c r="K260" s="31" t="s">
        <v>37</v>
      </c>
      <c r="L260" s="33">
        <v>56010.03</v>
      </c>
      <c r="M260" s="33">
        <v>56010.03</v>
      </c>
      <c r="N260" s="34"/>
      <c r="O260" s="33"/>
      <c r="BG260" s="27"/>
      <c r="BH260" s="28"/>
      <c r="BI260" s="35" t="s">
        <v>896</v>
      </c>
      <c r="BJ260" s="19"/>
      <c r="BK260" s="35"/>
    </row>
    <row r="261" spans="1:63" s="3" customFormat="1" ht="15" x14ac:dyDescent="0.25">
      <c r="A261" s="36"/>
      <c r="B261" s="37"/>
      <c r="C261" s="38" t="s">
        <v>3900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40"/>
      <c r="BG261" s="27"/>
      <c r="BH261" s="28"/>
      <c r="BI261" s="35"/>
      <c r="BJ261" s="19"/>
      <c r="BK261" s="35"/>
    </row>
    <row r="262" spans="1:63" s="3" customFormat="1" ht="15" x14ac:dyDescent="0.25">
      <c r="A262" s="41"/>
      <c r="B262" s="42"/>
      <c r="C262" s="42"/>
      <c r="D262" s="42"/>
      <c r="E262" s="43" t="s">
        <v>3901</v>
      </c>
      <c r="F262" s="43"/>
      <c r="G262" s="44"/>
      <c r="H262" s="45"/>
      <c r="I262" s="11"/>
      <c r="J262" s="11"/>
      <c r="K262" s="11"/>
      <c r="L262" s="46">
        <v>49848.93</v>
      </c>
      <c r="M262" s="47"/>
      <c r="N262" s="47"/>
      <c r="O262" s="48"/>
      <c r="BG262" s="27"/>
      <c r="BH262" s="28"/>
      <c r="BI262" s="35"/>
      <c r="BJ262" s="19"/>
      <c r="BK262" s="35"/>
    </row>
    <row r="263" spans="1:63" s="3" customFormat="1" ht="15" x14ac:dyDescent="0.25">
      <c r="A263" s="41"/>
      <c r="B263" s="42"/>
      <c r="C263" s="42"/>
      <c r="D263" s="42"/>
      <c r="E263" s="43" t="s">
        <v>3902</v>
      </c>
      <c r="F263" s="43"/>
      <c r="G263" s="44"/>
      <c r="H263" s="45"/>
      <c r="I263" s="11"/>
      <c r="J263" s="11"/>
      <c r="K263" s="11"/>
      <c r="L263" s="46">
        <v>22404.01</v>
      </c>
      <c r="M263" s="47"/>
      <c r="N263" s="47"/>
      <c r="O263" s="48"/>
      <c r="BG263" s="27"/>
      <c r="BH263" s="28"/>
      <c r="BI263" s="35"/>
      <c r="BJ263" s="19"/>
      <c r="BK263" s="35"/>
    </row>
    <row r="264" spans="1:63" s="3" customFormat="1" ht="15" x14ac:dyDescent="0.25">
      <c r="A264" s="41"/>
      <c r="B264" s="42"/>
      <c r="C264" s="42"/>
      <c r="D264" s="42"/>
      <c r="E264" s="43" t="s">
        <v>42</v>
      </c>
      <c r="F264" s="43"/>
      <c r="G264" s="44"/>
      <c r="H264" s="45"/>
      <c r="I264" s="11"/>
      <c r="J264" s="11"/>
      <c r="K264" s="11"/>
      <c r="L264" s="46">
        <v>128262.97</v>
      </c>
      <c r="M264" s="47"/>
      <c r="N264" s="47"/>
      <c r="O264" s="48"/>
      <c r="BG264" s="27"/>
      <c r="BH264" s="28"/>
      <c r="BI264" s="35"/>
      <c r="BJ264" s="19"/>
      <c r="BK264" s="35"/>
    </row>
    <row r="265" spans="1:63" s="3" customFormat="1" ht="180" x14ac:dyDescent="0.25">
      <c r="A265" s="29" t="s">
        <v>1163</v>
      </c>
      <c r="B265" s="30" t="s">
        <v>1377</v>
      </c>
      <c r="C265" s="94" t="s">
        <v>1378</v>
      </c>
      <c r="D265" s="94"/>
      <c r="E265" s="94"/>
      <c r="F265" s="29" t="s">
        <v>53</v>
      </c>
      <c r="G265" s="53">
        <v>1.0920000000000001</v>
      </c>
      <c r="H265" s="33" t="s">
        <v>1379</v>
      </c>
      <c r="I265" s="33"/>
      <c r="J265" s="33"/>
      <c r="K265" s="31" t="s">
        <v>37</v>
      </c>
      <c r="L265" s="33">
        <v>30949.599999999999</v>
      </c>
      <c r="M265" s="33">
        <v>30949.599999999999</v>
      </c>
      <c r="N265" s="34"/>
      <c r="O265" s="33"/>
      <c r="BG265" s="27"/>
      <c r="BH265" s="28"/>
      <c r="BI265" s="35" t="s">
        <v>1378</v>
      </c>
      <c r="BJ265" s="19"/>
      <c r="BK265" s="35"/>
    </row>
    <row r="266" spans="1:63" s="3" customFormat="1" ht="15" x14ac:dyDescent="0.25">
      <c r="A266" s="36"/>
      <c r="B266" s="37"/>
      <c r="C266" s="38" t="s">
        <v>3900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40"/>
      <c r="BG266" s="27"/>
      <c r="BH266" s="28"/>
      <c r="BI266" s="35"/>
      <c r="BJ266" s="19"/>
      <c r="BK266" s="35"/>
    </row>
    <row r="267" spans="1:63" s="3" customFormat="1" ht="15" x14ac:dyDescent="0.25">
      <c r="A267" s="41"/>
      <c r="B267" s="42"/>
      <c r="C267" s="42"/>
      <c r="D267" s="42"/>
      <c r="E267" s="43" t="s">
        <v>3903</v>
      </c>
      <c r="F267" s="43"/>
      <c r="G267" s="44"/>
      <c r="H267" s="45"/>
      <c r="I267" s="11"/>
      <c r="J267" s="11"/>
      <c r="K267" s="11"/>
      <c r="L267" s="46">
        <v>27545.14</v>
      </c>
      <c r="M267" s="47"/>
      <c r="N267" s="47"/>
      <c r="O267" s="48"/>
      <c r="BG267" s="27"/>
      <c r="BH267" s="28"/>
      <c r="BI267" s="35"/>
      <c r="BJ267" s="19"/>
      <c r="BK267" s="35"/>
    </row>
    <row r="268" spans="1:63" s="3" customFormat="1" ht="15" x14ac:dyDescent="0.25">
      <c r="A268" s="41"/>
      <c r="B268" s="42"/>
      <c r="C268" s="42"/>
      <c r="D268" s="42"/>
      <c r="E268" s="43" t="s">
        <v>3904</v>
      </c>
      <c r="F268" s="43"/>
      <c r="G268" s="44"/>
      <c r="H268" s="45"/>
      <c r="I268" s="11"/>
      <c r="J268" s="11"/>
      <c r="K268" s="11"/>
      <c r="L268" s="46">
        <v>12379.84</v>
      </c>
      <c r="M268" s="47"/>
      <c r="N268" s="47"/>
      <c r="O268" s="48"/>
      <c r="BG268" s="27"/>
      <c r="BH268" s="28"/>
      <c r="BI268" s="35"/>
      <c r="BJ268" s="19"/>
      <c r="BK268" s="35"/>
    </row>
    <row r="269" spans="1:63" s="3" customFormat="1" ht="15" x14ac:dyDescent="0.25">
      <c r="A269" s="41"/>
      <c r="B269" s="42"/>
      <c r="C269" s="42"/>
      <c r="D269" s="42"/>
      <c r="E269" s="43" t="s">
        <v>42</v>
      </c>
      <c r="F269" s="43"/>
      <c r="G269" s="44"/>
      <c r="H269" s="45"/>
      <c r="I269" s="11"/>
      <c r="J269" s="11"/>
      <c r="K269" s="11"/>
      <c r="L269" s="46">
        <v>70874.58</v>
      </c>
      <c r="M269" s="47"/>
      <c r="N269" s="47"/>
      <c r="O269" s="48"/>
      <c r="BG269" s="27"/>
      <c r="BH269" s="28"/>
      <c r="BI269" s="35"/>
      <c r="BJ269" s="19"/>
      <c r="BK269" s="35"/>
    </row>
    <row r="270" spans="1:63" s="3" customFormat="1" ht="15" x14ac:dyDescent="0.25">
      <c r="A270" s="91" t="s">
        <v>1716</v>
      </c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3"/>
      <c r="BG270" s="27"/>
      <c r="BH270" s="28" t="s">
        <v>1716</v>
      </c>
      <c r="BI270" s="35"/>
      <c r="BJ270" s="19"/>
      <c r="BK270" s="35"/>
    </row>
    <row r="271" spans="1:63" s="3" customFormat="1" ht="180" x14ac:dyDescent="0.25">
      <c r="A271" s="29" t="s">
        <v>1167</v>
      </c>
      <c r="B271" s="30" t="s">
        <v>1717</v>
      </c>
      <c r="C271" s="94" t="s">
        <v>1718</v>
      </c>
      <c r="D271" s="94"/>
      <c r="E271" s="94"/>
      <c r="F271" s="29" t="s">
        <v>1194</v>
      </c>
      <c r="G271" s="52">
        <v>9</v>
      </c>
      <c r="H271" s="33" t="s">
        <v>1719</v>
      </c>
      <c r="I271" s="33" t="s">
        <v>1720</v>
      </c>
      <c r="J271" s="33">
        <v>485.57</v>
      </c>
      <c r="K271" s="31" t="s">
        <v>37</v>
      </c>
      <c r="L271" s="33">
        <v>77448.56</v>
      </c>
      <c r="M271" s="33">
        <v>33487.9</v>
      </c>
      <c r="N271" s="34" t="s">
        <v>3905</v>
      </c>
      <c r="O271" s="33">
        <v>38675.65</v>
      </c>
      <c r="BG271" s="27"/>
      <c r="BH271" s="28"/>
      <c r="BI271" s="35" t="s">
        <v>1718</v>
      </c>
      <c r="BJ271" s="19"/>
      <c r="BK271" s="35"/>
    </row>
    <row r="272" spans="1:63" s="3" customFormat="1" ht="15" x14ac:dyDescent="0.25">
      <c r="A272" s="36"/>
      <c r="B272" s="37"/>
      <c r="C272" s="38" t="s">
        <v>3906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40"/>
      <c r="BG272" s="27"/>
      <c r="BH272" s="28"/>
      <c r="BI272" s="35"/>
      <c r="BJ272" s="19"/>
      <c r="BK272" s="35"/>
    </row>
    <row r="273" spans="1:63" s="3" customFormat="1" ht="15" x14ac:dyDescent="0.25">
      <c r="A273" s="41"/>
      <c r="B273" s="42"/>
      <c r="C273" s="42"/>
      <c r="D273" s="42"/>
      <c r="E273" s="43" t="s">
        <v>3907</v>
      </c>
      <c r="F273" s="43"/>
      <c r="G273" s="44"/>
      <c r="H273" s="45"/>
      <c r="I273" s="11"/>
      <c r="J273" s="11"/>
      <c r="K273" s="11"/>
      <c r="L273" s="46">
        <v>34074.99</v>
      </c>
      <c r="M273" s="47"/>
      <c r="N273" s="47"/>
      <c r="O273" s="48"/>
      <c r="BG273" s="27"/>
      <c r="BH273" s="28"/>
      <c r="BI273" s="35"/>
      <c r="BJ273" s="19"/>
      <c r="BK273" s="35"/>
    </row>
    <row r="274" spans="1:63" s="3" customFormat="1" ht="15" x14ac:dyDescent="0.25">
      <c r="A274" s="41"/>
      <c r="B274" s="42"/>
      <c r="C274" s="42"/>
      <c r="D274" s="42"/>
      <c r="E274" s="43" t="s">
        <v>3908</v>
      </c>
      <c r="F274" s="43"/>
      <c r="G274" s="44"/>
      <c r="H274" s="45"/>
      <c r="I274" s="11"/>
      <c r="J274" s="11"/>
      <c r="K274" s="11"/>
      <c r="L274" s="46">
        <v>17915.72</v>
      </c>
      <c r="M274" s="47"/>
      <c r="N274" s="47"/>
      <c r="O274" s="48"/>
      <c r="BG274" s="27"/>
      <c r="BH274" s="28"/>
      <c r="BI274" s="35"/>
      <c r="BJ274" s="19"/>
      <c r="BK274" s="35"/>
    </row>
    <row r="275" spans="1:63" s="3" customFormat="1" ht="15" x14ac:dyDescent="0.25">
      <c r="A275" s="41"/>
      <c r="B275" s="42"/>
      <c r="C275" s="42"/>
      <c r="D275" s="42"/>
      <c r="E275" s="43" t="s">
        <v>42</v>
      </c>
      <c r="F275" s="43"/>
      <c r="G275" s="44"/>
      <c r="H275" s="45"/>
      <c r="I275" s="11"/>
      <c r="J275" s="11"/>
      <c r="K275" s="11"/>
      <c r="L275" s="46">
        <v>129439.27</v>
      </c>
      <c r="M275" s="47"/>
      <c r="N275" s="47"/>
      <c r="O275" s="48"/>
      <c r="BG275" s="27"/>
      <c r="BH275" s="28"/>
      <c r="BI275" s="35"/>
      <c r="BJ275" s="19"/>
      <c r="BK275" s="35"/>
    </row>
    <row r="276" spans="1:63" s="3" customFormat="1" ht="180" x14ac:dyDescent="0.25">
      <c r="A276" s="29" t="s">
        <v>1175</v>
      </c>
      <c r="B276" s="30" t="s">
        <v>1725</v>
      </c>
      <c r="C276" s="94" t="s">
        <v>1726</v>
      </c>
      <c r="D276" s="94"/>
      <c r="E276" s="94"/>
      <c r="F276" s="29" t="s">
        <v>194</v>
      </c>
      <c r="G276" s="51">
        <v>274.5</v>
      </c>
      <c r="H276" s="33">
        <v>5.43</v>
      </c>
      <c r="I276" s="33"/>
      <c r="J276" s="33">
        <v>5.43</v>
      </c>
      <c r="K276" s="31" t="s">
        <v>37</v>
      </c>
      <c r="L276" s="33">
        <v>13191.23</v>
      </c>
      <c r="M276" s="33"/>
      <c r="N276" s="34"/>
      <c r="O276" s="33">
        <v>13191.23</v>
      </c>
      <c r="BG276" s="27"/>
      <c r="BH276" s="28"/>
      <c r="BI276" s="35" t="s">
        <v>1726</v>
      </c>
      <c r="BJ276" s="19"/>
      <c r="BK276" s="35"/>
    </row>
    <row r="277" spans="1:63" s="3" customFormat="1" ht="15" x14ac:dyDescent="0.25">
      <c r="A277" s="36"/>
      <c r="B277" s="37"/>
      <c r="C277" s="38" t="s">
        <v>3909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40"/>
      <c r="BG277" s="27"/>
      <c r="BH277" s="28"/>
      <c r="BI277" s="35"/>
      <c r="BJ277" s="19"/>
      <c r="BK277" s="35"/>
    </row>
    <row r="278" spans="1:63" s="3" customFormat="1" ht="15" x14ac:dyDescent="0.25">
      <c r="A278" s="91" t="s">
        <v>1361</v>
      </c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3"/>
      <c r="BG278" s="27"/>
      <c r="BH278" s="28" t="s">
        <v>1361</v>
      </c>
      <c r="BI278" s="35"/>
      <c r="BJ278" s="19"/>
      <c r="BK278" s="35"/>
    </row>
    <row r="279" spans="1:63" s="3" customFormat="1" ht="180" x14ac:dyDescent="0.25">
      <c r="A279" s="29" t="s">
        <v>1179</v>
      </c>
      <c r="B279" s="30" t="s">
        <v>1363</v>
      </c>
      <c r="C279" s="94" t="s">
        <v>1364</v>
      </c>
      <c r="D279" s="94"/>
      <c r="E279" s="94"/>
      <c r="F279" s="29" t="s">
        <v>669</v>
      </c>
      <c r="G279" s="51">
        <v>3.9</v>
      </c>
      <c r="H279" s="33" t="s">
        <v>1365</v>
      </c>
      <c r="I279" s="33" t="s">
        <v>1366</v>
      </c>
      <c r="J279" s="33">
        <v>894.6</v>
      </c>
      <c r="K279" s="31" t="s">
        <v>37</v>
      </c>
      <c r="L279" s="33">
        <v>56511.040000000001</v>
      </c>
      <c r="M279" s="33">
        <v>22541.5</v>
      </c>
      <c r="N279" s="34" t="s">
        <v>3910</v>
      </c>
      <c r="O279" s="33">
        <v>30877.119999999999</v>
      </c>
      <c r="BG279" s="27"/>
      <c r="BH279" s="28"/>
      <c r="BI279" s="35" t="s">
        <v>1364</v>
      </c>
      <c r="BJ279" s="19"/>
      <c r="BK279" s="35"/>
    </row>
    <row r="280" spans="1:63" s="3" customFormat="1" ht="15" x14ac:dyDescent="0.25">
      <c r="A280" s="36"/>
      <c r="B280" s="37"/>
      <c r="C280" s="38" t="s">
        <v>3911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40"/>
      <c r="BG280" s="27"/>
      <c r="BH280" s="28"/>
      <c r="BI280" s="35"/>
      <c r="BJ280" s="19"/>
      <c r="BK280" s="35"/>
    </row>
    <row r="281" spans="1:63" s="3" customFormat="1" ht="15" x14ac:dyDescent="0.25">
      <c r="A281" s="41"/>
      <c r="B281" s="42"/>
      <c r="C281" s="42"/>
      <c r="D281" s="42"/>
      <c r="E281" s="43" t="s">
        <v>3912</v>
      </c>
      <c r="F281" s="43"/>
      <c r="G281" s="44"/>
      <c r="H281" s="45"/>
      <c r="I281" s="11"/>
      <c r="J281" s="11"/>
      <c r="K281" s="11"/>
      <c r="L281" s="46">
        <v>22676.16</v>
      </c>
      <c r="M281" s="47"/>
      <c r="N281" s="47"/>
      <c r="O281" s="48"/>
      <c r="BG281" s="27"/>
      <c r="BH281" s="28"/>
      <c r="BI281" s="35"/>
      <c r="BJ281" s="19"/>
      <c r="BK281" s="35"/>
    </row>
    <row r="282" spans="1:63" s="3" customFormat="1" ht="15" x14ac:dyDescent="0.25">
      <c r="A282" s="41"/>
      <c r="B282" s="42"/>
      <c r="C282" s="42"/>
      <c r="D282" s="42"/>
      <c r="E282" s="43" t="s">
        <v>3913</v>
      </c>
      <c r="F282" s="43"/>
      <c r="G282" s="44"/>
      <c r="H282" s="45"/>
      <c r="I282" s="11"/>
      <c r="J282" s="11"/>
      <c r="K282" s="11"/>
      <c r="L282" s="46">
        <v>11922.51</v>
      </c>
      <c r="M282" s="47"/>
      <c r="N282" s="47"/>
      <c r="O282" s="48"/>
      <c r="BG282" s="27"/>
      <c r="BH282" s="28"/>
      <c r="BI282" s="35"/>
      <c r="BJ282" s="19"/>
      <c r="BK282" s="35"/>
    </row>
    <row r="283" spans="1:63" s="3" customFormat="1" ht="15" x14ac:dyDescent="0.25">
      <c r="A283" s="41"/>
      <c r="B283" s="42"/>
      <c r="C283" s="42"/>
      <c r="D283" s="42"/>
      <c r="E283" s="43" t="s">
        <v>42</v>
      </c>
      <c r="F283" s="43"/>
      <c r="G283" s="44"/>
      <c r="H283" s="45"/>
      <c r="I283" s="11"/>
      <c r="J283" s="11"/>
      <c r="K283" s="11"/>
      <c r="L283" s="46">
        <v>91109.71</v>
      </c>
      <c r="M283" s="47"/>
      <c r="N283" s="47"/>
      <c r="O283" s="48"/>
      <c r="BG283" s="27"/>
      <c r="BH283" s="28"/>
      <c r="BI283" s="35"/>
      <c r="BJ283" s="19"/>
      <c r="BK283" s="35"/>
    </row>
    <row r="284" spans="1:63" s="3" customFormat="1" ht="180" x14ac:dyDescent="0.25">
      <c r="A284" s="29" t="s">
        <v>1186</v>
      </c>
      <c r="B284" s="30" t="s">
        <v>1713</v>
      </c>
      <c r="C284" s="94" t="s">
        <v>1714</v>
      </c>
      <c r="D284" s="94"/>
      <c r="E284" s="94"/>
      <c r="F284" s="29" t="s">
        <v>68</v>
      </c>
      <c r="G284" s="50">
        <v>0.61229999999999996</v>
      </c>
      <c r="H284" s="33">
        <v>6159.22</v>
      </c>
      <c r="I284" s="33"/>
      <c r="J284" s="33">
        <v>6159.22</v>
      </c>
      <c r="K284" s="31" t="s">
        <v>37</v>
      </c>
      <c r="L284" s="33">
        <v>33375.919999999998</v>
      </c>
      <c r="M284" s="33"/>
      <c r="N284" s="34"/>
      <c r="O284" s="33">
        <v>33375.919999999998</v>
      </c>
      <c r="BG284" s="27"/>
      <c r="BH284" s="28"/>
      <c r="BI284" s="35" t="s">
        <v>1714</v>
      </c>
      <c r="BJ284" s="19"/>
      <c r="BK284" s="35"/>
    </row>
    <row r="285" spans="1:63" s="3" customFormat="1" ht="15" x14ac:dyDescent="0.25">
      <c r="A285" s="36"/>
      <c r="B285" s="37"/>
      <c r="C285" s="38" t="s">
        <v>3914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40"/>
      <c r="BG285" s="27"/>
      <c r="BH285" s="28"/>
      <c r="BI285" s="35"/>
      <c r="BJ285" s="19"/>
      <c r="BK285" s="35"/>
    </row>
    <row r="286" spans="1:63" s="3" customFormat="1" ht="15" x14ac:dyDescent="0.25">
      <c r="A286" s="91" t="s">
        <v>3869</v>
      </c>
      <c r="B286" s="92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3"/>
      <c r="BG286" s="27"/>
      <c r="BH286" s="28" t="s">
        <v>3869</v>
      </c>
      <c r="BI286" s="35"/>
      <c r="BJ286" s="19"/>
      <c r="BK286" s="35"/>
    </row>
    <row r="287" spans="1:63" s="3" customFormat="1" ht="22.5" x14ac:dyDescent="0.25">
      <c r="A287" s="99" t="s">
        <v>93</v>
      </c>
      <c r="B287" s="100"/>
      <c r="C287" s="100"/>
      <c r="D287" s="100"/>
      <c r="E287" s="100"/>
      <c r="F287" s="100"/>
      <c r="G287" s="100"/>
      <c r="H287" s="100"/>
      <c r="I287" s="100"/>
      <c r="J287" s="100"/>
      <c r="K287" s="101"/>
      <c r="L287" s="33">
        <v>267486.38</v>
      </c>
      <c r="M287" s="33">
        <v>142989.03</v>
      </c>
      <c r="N287" s="33" t="s">
        <v>3915</v>
      </c>
      <c r="O287" s="33">
        <v>116119.92</v>
      </c>
      <c r="BG287" s="27"/>
      <c r="BH287" s="28"/>
      <c r="BI287" s="35"/>
      <c r="BJ287" s="19"/>
      <c r="BK287" s="35" t="s">
        <v>93</v>
      </c>
    </row>
    <row r="288" spans="1:63" s="3" customFormat="1" ht="15" x14ac:dyDescent="0.25">
      <c r="A288" s="99" t="s">
        <v>95</v>
      </c>
      <c r="B288" s="100"/>
      <c r="C288" s="100"/>
      <c r="D288" s="100"/>
      <c r="E288" s="100"/>
      <c r="F288" s="100"/>
      <c r="G288" s="100"/>
      <c r="H288" s="100"/>
      <c r="I288" s="100"/>
      <c r="J288" s="100"/>
      <c r="K288" s="101"/>
      <c r="L288" s="33">
        <v>134145.22</v>
      </c>
      <c r="M288" s="33"/>
      <c r="N288" s="33"/>
      <c r="O288" s="33"/>
      <c r="BG288" s="27"/>
      <c r="BH288" s="28"/>
      <c r="BI288" s="35"/>
      <c r="BJ288" s="19"/>
      <c r="BK288" s="35" t="s">
        <v>95</v>
      </c>
    </row>
    <row r="289" spans="1:65" s="3" customFormat="1" ht="15" x14ac:dyDescent="0.25">
      <c r="A289" s="99" t="s">
        <v>96</v>
      </c>
      <c r="B289" s="100"/>
      <c r="C289" s="100"/>
      <c r="D289" s="100"/>
      <c r="E289" s="100"/>
      <c r="F289" s="100"/>
      <c r="G289" s="100"/>
      <c r="H289" s="100"/>
      <c r="I289" s="100"/>
      <c r="J289" s="100"/>
      <c r="K289" s="101"/>
      <c r="L289" s="33">
        <v>64622.080000000002</v>
      </c>
      <c r="M289" s="33"/>
      <c r="N289" s="33"/>
      <c r="O289" s="33"/>
      <c r="BG289" s="27"/>
      <c r="BH289" s="28"/>
      <c r="BI289" s="35"/>
      <c r="BJ289" s="19"/>
      <c r="BK289" s="35" t="s">
        <v>96</v>
      </c>
    </row>
    <row r="290" spans="1:65" s="3" customFormat="1" ht="15" x14ac:dyDescent="0.25">
      <c r="A290" s="99" t="s">
        <v>3916</v>
      </c>
      <c r="B290" s="100"/>
      <c r="C290" s="100"/>
      <c r="D290" s="100"/>
      <c r="E290" s="100"/>
      <c r="F290" s="100"/>
      <c r="G290" s="100"/>
      <c r="H290" s="100"/>
      <c r="I290" s="100"/>
      <c r="J290" s="100"/>
      <c r="K290" s="101"/>
      <c r="L290" s="33">
        <v>466253.68</v>
      </c>
      <c r="M290" s="33"/>
      <c r="N290" s="33"/>
      <c r="O290" s="33"/>
      <c r="BG290" s="27"/>
      <c r="BH290" s="28"/>
      <c r="BI290" s="35"/>
      <c r="BJ290" s="19"/>
      <c r="BK290" s="35" t="s">
        <v>3916</v>
      </c>
    </row>
    <row r="291" spans="1:65" s="3" customFormat="1" ht="22.5" x14ac:dyDescent="0.25">
      <c r="A291" s="99" t="s">
        <v>217</v>
      </c>
      <c r="B291" s="100"/>
      <c r="C291" s="100"/>
      <c r="D291" s="100"/>
      <c r="E291" s="100"/>
      <c r="F291" s="100"/>
      <c r="G291" s="100"/>
      <c r="H291" s="100"/>
      <c r="I291" s="100"/>
      <c r="J291" s="100"/>
      <c r="K291" s="101"/>
      <c r="L291" s="33">
        <v>77602734.719999999</v>
      </c>
      <c r="M291" s="33">
        <v>563023.93999999994</v>
      </c>
      <c r="N291" s="33" t="s">
        <v>3917</v>
      </c>
      <c r="O291" s="33">
        <v>76784882.959999993</v>
      </c>
      <c r="BL291" s="35" t="s">
        <v>217</v>
      </c>
    </row>
    <row r="292" spans="1:65" s="3" customFormat="1" ht="15" x14ac:dyDescent="0.25">
      <c r="A292" s="99" t="s">
        <v>95</v>
      </c>
      <c r="B292" s="100"/>
      <c r="C292" s="100"/>
      <c r="D292" s="100"/>
      <c r="E292" s="100"/>
      <c r="F292" s="100"/>
      <c r="G292" s="100"/>
      <c r="H292" s="100"/>
      <c r="I292" s="100"/>
      <c r="J292" s="100"/>
      <c r="K292" s="101"/>
      <c r="L292" s="33">
        <v>595794.79</v>
      </c>
      <c r="M292" s="33"/>
      <c r="N292" s="33"/>
      <c r="O292" s="33"/>
      <c r="BL292" s="35" t="s">
        <v>95</v>
      </c>
    </row>
    <row r="293" spans="1:65" s="3" customFormat="1" ht="15" x14ac:dyDescent="0.25">
      <c r="A293" s="103" t="s">
        <v>219</v>
      </c>
      <c r="B293" s="104"/>
      <c r="C293" s="104"/>
      <c r="D293" s="104"/>
      <c r="E293" s="104"/>
      <c r="F293" s="104"/>
      <c r="G293" s="104"/>
      <c r="H293" s="104"/>
      <c r="I293" s="104"/>
      <c r="J293" s="104"/>
      <c r="K293" s="105"/>
      <c r="L293" s="60"/>
      <c r="M293" s="60"/>
      <c r="N293" s="60"/>
      <c r="O293" s="60"/>
      <c r="BL293" s="35"/>
      <c r="BM293" s="2" t="s">
        <v>219</v>
      </c>
    </row>
    <row r="294" spans="1:65" s="3" customFormat="1" ht="15" x14ac:dyDescent="0.25">
      <c r="A294" s="103" t="s">
        <v>3918</v>
      </c>
      <c r="B294" s="104"/>
      <c r="C294" s="104"/>
      <c r="D294" s="104"/>
      <c r="E294" s="104"/>
      <c r="F294" s="104"/>
      <c r="G294" s="104"/>
      <c r="H294" s="104"/>
      <c r="I294" s="104"/>
      <c r="J294" s="104"/>
      <c r="K294" s="105"/>
      <c r="L294" s="60">
        <v>94014.57</v>
      </c>
      <c r="M294" s="60"/>
      <c r="N294" s="60"/>
      <c r="O294" s="60"/>
      <c r="BL294" s="35"/>
      <c r="BM294" s="2" t="s">
        <v>3918</v>
      </c>
    </row>
    <row r="295" spans="1:65" s="3" customFormat="1" ht="15" x14ac:dyDescent="0.25">
      <c r="A295" s="103" t="s">
        <v>3919</v>
      </c>
      <c r="B295" s="104"/>
      <c r="C295" s="104"/>
      <c r="D295" s="104"/>
      <c r="E295" s="104"/>
      <c r="F295" s="104"/>
      <c r="G295" s="104"/>
      <c r="H295" s="104"/>
      <c r="I295" s="104"/>
      <c r="J295" s="104"/>
      <c r="K295" s="105"/>
      <c r="L295" s="60">
        <v>14349.77</v>
      </c>
      <c r="M295" s="60"/>
      <c r="N295" s="60"/>
      <c r="O295" s="60"/>
      <c r="BL295" s="35"/>
      <c r="BM295" s="2" t="s">
        <v>3919</v>
      </c>
    </row>
    <row r="296" spans="1:65" s="3" customFormat="1" ht="15" x14ac:dyDescent="0.25">
      <c r="A296" s="103" t="s">
        <v>3920</v>
      </c>
      <c r="B296" s="104"/>
      <c r="C296" s="104"/>
      <c r="D296" s="104"/>
      <c r="E296" s="104"/>
      <c r="F296" s="104"/>
      <c r="G296" s="104"/>
      <c r="H296" s="104"/>
      <c r="I296" s="104"/>
      <c r="J296" s="104"/>
      <c r="K296" s="105"/>
      <c r="L296" s="60">
        <v>5662.86</v>
      </c>
      <c r="M296" s="60"/>
      <c r="N296" s="60"/>
      <c r="O296" s="60"/>
      <c r="BL296" s="35"/>
      <c r="BM296" s="2" t="s">
        <v>3920</v>
      </c>
    </row>
    <row r="297" spans="1:65" s="3" customFormat="1" ht="15" x14ac:dyDescent="0.25">
      <c r="A297" s="103" t="s">
        <v>3921</v>
      </c>
      <c r="B297" s="104"/>
      <c r="C297" s="104"/>
      <c r="D297" s="104"/>
      <c r="E297" s="104"/>
      <c r="F297" s="104"/>
      <c r="G297" s="104"/>
      <c r="H297" s="104"/>
      <c r="I297" s="104"/>
      <c r="J297" s="104"/>
      <c r="K297" s="105"/>
      <c r="L297" s="60">
        <v>397737.34</v>
      </c>
      <c r="M297" s="60"/>
      <c r="N297" s="60"/>
      <c r="O297" s="60"/>
      <c r="BL297" s="35"/>
      <c r="BM297" s="2" t="s">
        <v>3921</v>
      </c>
    </row>
    <row r="298" spans="1:65" s="3" customFormat="1" ht="15" x14ac:dyDescent="0.25">
      <c r="A298" s="103" t="s">
        <v>3922</v>
      </c>
      <c r="B298" s="104"/>
      <c r="C298" s="104"/>
      <c r="D298" s="104"/>
      <c r="E298" s="104"/>
      <c r="F298" s="104"/>
      <c r="G298" s="104"/>
      <c r="H298" s="104"/>
      <c r="I298" s="104"/>
      <c r="J298" s="104"/>
      <c r="K298" s="105"/>
      <c r="L298" s="60">
        <v>14724.86</v>
      </c>
      <c r="M298" s="60"/>
      <c r="N298" s="60"/>
      <c r="O298" s="60"/>
      <c r="BL298" s="35"/>
      <c r="BM298" s="2" t="s">
        <v>3922</v>
      </c>
    </row>
    <row r="299" spans="1:65" s="3" customFormat="1" ht="15" x14ac:dyDescent="0.25">
      <c r="A299" s="103" t="s">
        <v>3923</v>
      </c>
      <c r="B299" s="104"/>
      <c r="C299" s="104"/>
      <c r="D299" s="104"/>
      <c r="E299" s="104"/>
      <c r="F299" s="104"/>
      <c r="G299" s="104"/>
      <c r="H299" s="104"/>
      <c r="I299" s="104"/>
      <c r="J299" s="104"/>
      <c r="K299" s="105"/>
      <c r="L299" s="60">
        <v>69305.39</v>
      </c>
      <c r="M299" s="60"/>
      <c r="N299" s="60"/>
      <c r="O299" s="60"/>
      <c r="BL299" s="35"/>
      <c r="BM299" s="2" t="s">
        <v>3923</v>
      </c>
    </row>
    <row r="300" spans="1:65" s="3" customFormat="1" ht="15" x14ac:dyDescent="0.25">
      <c r="A300" s="99" t="s">
        <v>96</v>
      </c>
      <c r="B300" s="100"/>
      <c r="C300" s="100"/>
      <c r="D300" s="100"/>
      <c r="E300" s="100"/>
      <c r="F300" s="100"/>
      <c r="G300" s="100"/>
      <c r="H300" s="100"/>
      <c r="I300" s="100"/>
      <c r="J300" s="100"/>
      <c r="K300" s="101"/>
      <c r="L300" s="33">
        <v>315145.27</v>
      </c>
      <c r="M300" s="33"/>
      <c r="N300" s="33"/>
      <c r="O300" s="33"/>
      <c r="BL300" s="35" t="s">
        <v>96</v>
      </c>
    </row>
    <row r="301" spans="1:65" s="3" customFormat="1" ht="15" x14ac:dyDescent="0.25">
      <c r="A301" s="103" t="s">
        <v>219</v>
      </c>
      <c r="B301" s="104"/>
      <c r="C301" s="104"/>
      <c r="D301" s="104"/>
      <c r="E301" s="104"/>
      <c r="F301" s="104"/>
      <c r="G301" s="104"/>
      <c r="H301" s="104"/>
      <c r="I301" s="104"/>
      <c r="J301" s="104"/>
      <c r="K301" s="105"/>
      <c r="L301" s="60"/>
      <c r="M301" s="60"/>
      <c r="N301" s="60"/>
      <c r="O301" s="60"/>
      <c r="BL301" s="35"/>
      <c r="BM301" s="2" t="s">
        <v>219</v>
      </c>
    </row>
    <row r="302" spans="1:65" s="3" customFormat="1" ht="15" x14ac:dyDescent="0.25">
      <c r="A302" s="103" t="s">
        <v>3924</v>
      </c>
      <c r="B302" s="104"/>
      <c r="C302" s="104"/>
      <c r="D302" s="104"/>
      <c r="E302" s="104"/>
      <c r="F302" s="104"/>
      <c r="G302" s="104"/>
      <c r="H302" s="104"/>
      <c r="I302" s="104"/>
      <c r="J302" s="104"/>
      <c r="K302" s="105"/>
      <c r="L302" s="60">
        <v>42253.74</v>
      </c>
      <c r="M302" s="60"/>
      <c r="N302" s="60"/>
      <c r="O302" s="60"/>
      <c r="BL302" s="35"/>
      <c r="BM302" s="2" t="s">
        <v>3924</v>
      </c>
    </row>
    <row r="303" spans="1:65" s="3" customFormat="1" ht="15" x14ac:dyDescent="0.25">
      <c r="A303" s="103" t="s">
        <v>3925</v>
      </c>
      <c r="B303" s="104"/>
      <c r="C303" s="104"/>
      <c r="D303" s="104"/>
      <c r="E303" s="104"/>
      <c r="F303" s="104"/>
      <c r="G303" s="104"/>
      <c r="H303" s="104"/>
      <c r="I303" s="104"/>
      <c r="J303" s="104"/>
      <c r="K303" s="105"/>
      <c r="L303" s="60">
        <v>10165.76</v>
      </c>
      <c r="M303" s="60"/>
      <c r="N303" s="60"/>
      <c r="O303" s="60"/>
      <c r="BL303" s="35"/>
      <c r="BM303" s="2" t="s">
        <v>3925</v>
      </c>
    </row>
    <row r="304" spans="1:65" s="3" customFormat="1" ht="15" x14ac:dyDescent="0.25">
      <c r="A304" s="103" t="s">
        <v>3926</v>
      </c>
      <c r="B304" s="104"/>
      <c r="C304" s="104"/>
      <c r="D304" s="104"/>
      <c r="E304" s="104"/>
      <c r="F304" s="104"/>
      <c r="G304" s="104"/>
      <c r="H304" s="104"/>
      <c r="I304" s="104"/>
      <c r="J304" s="104"/>
      <c r="K304" s="105"/>
      <c r="L304" s="60">
        <v>209119.63</v>
      </c>
      <c r="M304" s="60"/>
      <c r="N304" s="60"/>
      <c r="O304" s="60"/>
      <c r="BL304" s="35"/>
      <c r="BM304" s="2" t="s">
        <v>3926</v>
      </c>
    </row>
    <row r="305" spans="1:65" s="3" customFormat="1" ht="15" x14ac:dyDescent="0.25">
      <c r="A305" s="103" t="s">
        <v>3927</v>
      </c>
      <c r="B305" s="104"/>
      <c r="C305" s="104"/>
      <c r="D305" s="104"/>
      <c r="E305" s="104"/>
      <c r="F305" s="104"/>
      <c r="G305" s="104"/>
      <c r="H305" s="104"/>
      <c r="I305" s="104"/>
      <c r="J305" s="104"/>
      <c r="K305" s="105"/>
      <c r="L305" s="60">
        <v>9771.9599999999991</v>
      </c>
      <c r="M305" s="60"/>
      <c r="N305" s="60"/>
      <c r="O305" s="60"/>
      <c r="BL305" s="35"/>
      <c r="BM305" s="2" t="s">
        <v>3927</v>
      </c>
    </row>
    <row r="306" spans="1:65" s="3" customFormat="1" ht="15" x14ac:dyDescent="0.25">
      <c r="A306" s="103" t="s">
        <v>3928</v>
      </c>
      <c r="B306" s="104"/>
      <c r="C306" s="104"/>
      <c r="D306" s="104"/>
      <c r="E306" s="104"/>
      <c r="F306" s="104"/>
      <c r="G306" s="104"/>
      <c r="H306" s="104"/>
      <c r="I306" s="104"/>
      <c r="J306" s="104"/>
      <c r="K306" s="105"/>
      <c r="L306" s="60">
        <v>43834.18</v>
      </c>
      <c r="M306" s="60"/>
      <c r="N306" s="60"/>
      <c r="O306" s="60"/>
      <c r="BL306" s="35"/>
      <c r="BM306" s="2" t="s">
        <v>3928</v>
      </c>
    </row>
    <row r="307" spans="1:65" s="3" customFormat="1" ht="15" x14ac:dyDescent="0.25">
      <c r="A307" s="99" t="s">
        <v>237</v>
      </c>
      <c r="B307" s="100"/>
      <c r="C307" s="100"/>
      <c r="D307" s="100"/>
      <c r="E307" s="100"/>
      <c r="F307" s="100"/>
      <c r="G307" s="100"/>
      <c r="H307" s="100"/>
      <c r="I307" s="100"/>
      <c r="J307" s="100"/>
      <c r="K307" s="101"/>
      <c r="L307" s="33"/>
      <c r="M307" s="33"/>
      <c r="N307" s="33"/>
      <c r="O307" s="33"/>
      <c r="BL307" s="35" t="s">
        <v>237</v>
      </c>
    </row>
    <row r="308" spans="1:65" s="3" customFormat="1" ht="15" x14ac:dyDescent="0.25">
      <c r="A308" s="103" t="s">
        <v>1405</v>
      </c>
      <c r="B308" s="104"/>
      <c r="C308" s="104"/>
      <c r="D308" s="104"/>
      <c r="E308" s="104"/>
      <c r="F308" s="104"/>
      <c r="G308" s="104"/>
      <c r="H308" s="104"/>
      <c r="I308" s="104"/>
      <c r="J308" s="104"/>
      <c r="K308" s="105"/>
      <c r="L308" s="60"/>
      <c r="M308" s="60"/>
      <c r="N308" s="60"/>
      <c r="O308" s="60"/>
      <c r="BL308" s="35"/>
      <c r="BM308" s="2" t="s">
        <v>1405</v>
      </c>
    </row>
    <row r="309" spans="1:65" s="3" customFormat="1" ht="15" x14ac:dyDescent="0.25">
      <c r="A309" s="103" t="s">
        <v>1406</v>
      </c>
      <c r="B309" s="104"/>
      <c r="C309" s="104"/>
      <c r="D309" s="104"/>
      <c r="E309" s="104"/>
      <c r="F309" s="104"/>
      <c r="G309" s="104"/>
      <c r="H309" s="104"/>
      <c r="I309" s="104"/>
      <c r="J309" s="104"/>
      <c r="K309" s="105"/>
      <c r="L309" s="60"/>
      <c r="M309" s="60"/>
      <c r="N309" s="60"/>
      <c r="O309" s="60"/>
      <c r="BL309" s="35"/>
      <c r="BM309" s="2" t="s">
        <v>1406</v>
      </c>
    </row>
    <row r="310" spans="1:65" s="3" customFormat="1" ht="22.5" x14ac:dyDescent="0.25">
      <c r="A310" s="103" t="s">
        <v>3929</v>
      </c>
      <c r="B310" s="104"/>
      <c r="C310" s="104"/>
      <c r="D310" s="104"/>
      <c r="E310" s="104"/>
      <c r="F310" s="104"/>
      <c r="G310" s="104"/>
      <c r="H310" s="104"/>
      <c r="I310" s="104"/>
      <c r="J310" s="104"/>
      <c r="K310" s="105"/>
      <c r="L310" s="60">
        <v>16251.43</v>
      </c>
      <c r="M310" s="60"/>
      <c r="N310" s="60" t="s">
        <v>3930</v>
      </c>
      <c r="O310" s="60"/>
      <c r="BL310" s="35"/>
      <c r="BM310" s="2" t="s">
        <v>3929</v>
      </c>
    </row>
    <row r="311" spans="1:65" s="3" customFormat="1" ht="15" x14ac:dyDescent="0.25">
      <c r="A311" s="103" t="s">
        <v>3931</v>
      </c>
      <c r="B311" s="104"/>
      <c r="C311" s="104"/>
      <c r="D311" s="104"/>
      <c r="E311" s="104"/>
      <c r="F311" s="104"/>
      <c r="G311" s="104"/>
      <c r="H311" s="104"/>
      <c r="I311" s="104"/>
      <c r="J311" s="104"/>
      <c r="K311" s="105"/>
      <c r="L311" s="60">
        <v>5662.86</v>
      </c>
      <c r="M311" s="60"/>
      <c r="N311" s="60"/>
      <c r="O311" s="60"/>
      <c r="BL311" s="35"/>
      <c r="BM311" s="2" t="s">
        <v>3931</v>
      </c>
    </row>
    <row r="312" spans="1:65" s="3" customFormat="1" ht="15" x14ac:dyDescent="0.25">
      <c r="A312" s="103" t="s">
        <v>3932</v>
      </c>
      <c r="B312" s="104"/>
      <c r="C312" s="104"/>
      <c r="D312" s="104"/>
      <c r="E312" s="104"/>
      <c r="F312" s="104"/>
      <c r="G312" s="104"/>
      <c r="H312" s="104"/>
      <c r="I312" s="104"/>
      <c r="J312" s="104"/>
      <c r="K312" s="105"/>
      <c r="L312" s="60">
        <v>2831.43</v>
      </c>
      <c r="M312" s="60"/>
      <c r="N312" s="60"/>
      <c r="O312" s="60"/>
      <c r="BL312" s="35"/>
      <c r="BM312" s="2" t="s">
        <v>3932</v>
      </c>
    </row>
    <row r="313" spans="1:65" s="3" customFormat="1" ht="15" x14ac:dyDescent="0.25">
      <c r="A313" s="103" t="s">
        <v>1411</v>
      </c>
      <c r="B313" s="104"/>
      <c r="C313" s="104"/>
      <c r="D313" s="104"/>
      <c r="E313" s="104"/>
      <c r="F313" s="104"/>
      <c r="G313" s="104"/>
      <c r="H313" s="104"/>
      <c r="I313" s="104"/>
      <c r="J313" s="104"/>
      <c r="K313" s="105"/>
      <c r="L313" s="60">
        <v>24745.72</v>
      </c>
      <c r="M313" s="60"/>
      <c r="N313" s="60"/>
      <c r="O313" s="60"/>
      <c r="BL313" s="35"/>
      <c r="BM313" s="2" t="s">
        <v>1411</v>
      </c>
    </row>
    <row r="314" spans="1:65" s="3" customFormat="1" ht="15" x14ac:dyDescent="0.25">
      <c r="A314" s="103" t="s">
        <v>1412</v>
      </c>
      <c r="B314" s="104"/>
      <c r="C314" s="104"/>
      <c r="D314" s="104"/>
      <c r="E314" s="104"/>
      <c r="F314" s="104"/>
      <c r="G314" s="104"/>
      <c r="H314" s="104"/>
      <c r="I314" s="104"/>
      <c r="J314" s="104"/>
      <c r="K314" s="105"/>
      <c r="L314" s="60"/>
      <c r="M314" s="60"/>
      <c r="N314" s="60"/>
      <c r="O314" s="60"/>
      <c r="BL314" s="35"/>
      <c r="BM314" s="2" t="s">
        <v>1412</v>
      </c>
    </row>
    <row r="315" spans="1:65" s="3" customFormat="1" ht="15" x14ac:dyDescent="0.25">
      <c r="A315" s="103" t="s">
        <v>3933</v>
      </c>
      <c r="B315" s="104"/>
      <c r="C315" s="104"/>
      <c r="D315" s="104"/>
      <c r="E315" s="104"/>
      <c r="F315" s="104"/>
      <c r="G315" s="104"/>
      <c r="H315" s="104"/>
      <c r="I315" s="104"/>
      <c r="J315" s="104"/>
      <c r="K315" s="105"/>
      <c r="L315" s="60">
        <v>130553.64</v>
      </c>
      <c r="M315" s="60"/>
      <c r="N315" s="60">
        <v>130553.64</v>
      </c>
      <c r="O315" s="60"/>
      <c r="BL315" s="35"/>
      <c r="BM315" s="2" t="s">
        <v>3933</v>
      </c>
    </row>
    <row r="316" spans="1:65" s="3" customFormat="1" ht="15" x14ac:dyDescent="0.25">
      <c r="A316" s="103" t="s">
        <v>1418</v>
      </c>
      <c r="B316" s="104"/>
      <c r="C316" s="104"/>
      <c r="D316" s="104"/>
      <c r="E316" s="104"/>
      <c r="F316" s="104"/>
      <c r="G316" s="104"/>
      <c r="H316" s="104"/>
      <c r="I316" s="104"/>
      <c r="J316" s="104"/>
      <c r="K316" s="105"/>
      <c r="L316" s="60"/>
      <c r="M316" s="60"/>
      <c r="N316" s="60"/>
      <c r="O316" s="60"/>
      <c r="BL316" s="35"/>
      <c r="BM316" s="2" t="s">
        <v>1418</v>
      </c>
    </row>
    <row r="317" spans="1:65" s="3" customFormat="1" ht="22.5" x14ac:dyDescent="0.25">
      <c r="A317" s="103" t="s">
        <v>3934</v>
      </c>
      <c r="B317" s="104"/>
      <c r="C317" s="104"/>
      <c r="D317" s="104"/>
      <c r="E317" s="104"/>
      <c r="F317" s="104"/>
      <c r="G317" s="104"/>
      <c r="H317" s="104"/>
      <c r="I317" s="104"/>
      <c r="J317" s="104"/>
      <c r="K317" s="105"/>
      <c r="L317" s="60">
        <v>159690.04</v>
      </c>
      <c r="M317" s="60">
        <v>49149.57</v>
      </c>
      <c r="N317" s="60" t="s">
        <v>3935</v>
      </c>
      <c r="O317" s="60">
        <v>85916.4</v>
      </c>
      <c r="BL317" s="35"/>
      <c r="BM317" s="2" t="s">
        <v>3934</v>
      </c>
    </row>
    <row r="318" spans="1:65" s="3" customFormat="1" ht="15" x14ac:dyDescent="0.25">
      <c r="A318" s="103" t="s">
        <v>3936</v>
      </c>
      <c r="B318" s="104"/>
      <c r="C318" s="104"/>
      <c r="D318" s="104"/>
      <c r="E318" s="104"/>
      <c r="F318" s="104"/>
      <c r="G318" s="104"/>
      <c r="H318" s="104"/>
      <c r="I318" s="104"/>
      <c r="J318" s="104"/>
      <c r="K318" s="105"/>
      <c r="L318" s="60">
        <v>69305.39</v>
      </c>
      <c r="M318" s="60"/>
      <c r="N318" s="60"/>
      <c r="O318" s="60"/>
      <c r="BL318" s="35"/>
      <c r="BM318" s="2" t="s">
        <v>3936</v>
      </c>
    </row>
    <row r="319" spans="1:65" s="3" customFormat="1" ht="15" x14ac:dyDescent="0.25">
      <c r="A319" s="103" t="s">
        <v>3937</v>
      </c>
      <c r="B319" s="104"/>
      <c r="C319" s="104"/>
      <c r="D319" s="104"/>
      <c r="E319" s="104"/>
      <c r="F319" s="104"/>
      <c r="G319" s="104"/>
      <c r="H319" s="104"/>
      <c r="I319" s="104"/>
      <c r="J319" s="104"/>
      <c r="K319" s="105"/>
      <c r="L319" s="60">
        <v>43834.18</v>
      </c>
      <c r="M319" s="60"/>
      <c r="N319" s="60"/>
      <c r="O319" s="60"/>
      <c r="BL319" s="35"/>
      <c r="BM319" s="2" t="s">
        <v>3937</v>
      </c>
    </row>
    <row r="320" spans="1:65" s="3" customFormat="1" ht="15" x14ac:dyDescent="0.25">
      <c r="A320" s="103" t="s">
        <v>1411</v>
      </c>
      <c r="B320" s="104"/>
      <c r="C320" s="104"/>
      <c r="D320" s="104"/>
      <c r="E320" s="104"/>
      <c r="F320" s="104"/>
      <c r="G320" s="104"/>
      <c r="H320" s="104"/>
      <c r="I320" s="104"/>
      <c r="J320" s="104"/>
      <c r="K320" s="105"/>
      <c r="L320" s="60">
        <v>272829.61</v>
      </c>
      <c r="M320" s="60"/>
      <c r="N320" s="60"/>
      <c r="O320" s="60"/>
      <c r="BL320" s="35"/>
      <c r="BM320" s="2" t="s">
        <v>1411</v>
      </c>
    </row>
    <row r="321" spans="1:65" s="3" customFormat="1" ht="15" x14ac:dyDescent="0.25">
      <c r="A321" s="103" t="s">
        <v>1414</v>
      </c>
      <c r="B321" s="104"/>
      <c r="C321" s="104"/>
      <c r="D321" s="104"/>
      <c r="E321" s="104"/>
      <c r="F321" s="104"/>
      <c r="G321" s="104"/>
      <c r="H321" s="104"/>
      <c r="I321" s="104"/>
      <c r="J321" s="104"/>
      <c r="K321" s="105"/>
      <c r="L321" s="60"/>
      <c r="M321" s="60"/>
      <c r="N321" s="60"/>
      <c r="O321" s="60"/>
      <c r="BL321" s="35"/>
      <c r="BM321" s="2" t="s">
        <v>1414</v>
      </c>
    </row>
    <row r="322" spans="1:65" s="3" customFormat="1" ht="15" x14ac:dyDescent="0.25">
      <c r="A322" s="103" t="s">
        <v>3938</v>
      </c>
      <c r="B322" s="104"/>
      <c r="C322" s="104"/>
      <c r="D322" s="104"/>
      <c r="E322" s="104"/>
      <c r="F322" s="104"/>
      <c r="G322" s="104"/>
      <c r="H322" s="104"/>
      <c r="I322" s="104"/>
      <c r="J322" s="104"/>
      <c r="K322" s="105"/>
      <c r="L322" s="60">
        <v>105634.35</v>
      </c>
      <c r="M322" s="60">
        <v>105634.35</v>
      </c>
      <c r="N322" s="60"/>
      <c r="O322" s="60"/>
      <c r="BL322" s="35"/>
      <c r="BM322" s="2" t="s">
        <v>3938</v>
      </c>
    </row>
    <row r="323" spans="1:65" s="3" customFormat="1" ht="15" x14ac:dyDescent="0.25">
      <c r="A323" s="103" t="s">
        <v>3939</v>
      </c>
      <c r="B323" s="104"/>
      <c r="C323" s="104"/>
      <c r="D323" s="104"/>
      <c r="E323" s="104"/>
      <c r="F323" s="104"/>
      <c r="G323" s="104"/>
      <c r="H323" s="104"/>
      <c r="I323" s="104"/>
      <c r="J323" s="104"/>
      <c r="K323" s="105"/>
      <c r="L323" s="60">
        <v>94014.57</v>
      </c>
      <c r="M323" s="60"/>
      <c r="N323" s="60"/>
      <c r="O323" s="60"/>
      <c r="BL323" s="35"/>
      <c r="BM323" s="2" t="s">
        <v>3939</v>
      </c>
    </row>
    <row r="324" spans="1:65" s="3" customFormat="1" ht="15" x14ac:dyDescent="0.25">
      <c r="A324" s="103" t="s">
        <v>3940</v>
      </c>
      <c r="B324" s="104"/>
      <c r="C324" s="104"/>
      <c r="D324" s="104"/>
      <c r="E324" s="104"/>
      <c r="F324" s="104"/>
      <c r="G324" s="104"/>
      <c r="H324" s="104"/>
      <c r="I324" s="104"/>
      <c r="J324" s="104"/>
      <c r="K324" s="105"/>
      <c r="L324" s="60">
        <v>42253.74</v>
      </c>
      <c r="M324" s="60"/>
      <c r="N324" s="60"/>
      <c r="O324" s="60"/>
      <c r="BL324" s="35"/>
      <c r="BM324" s="2" t="s">
        <v>3940</v>
      </c>
    </row>
    <row r="325" spans="1:65" s="3" customFormat="1" ht="15" x14ac:dyDescent="0.25">
      <c r="A325" s="103" t="s">
        <v>1411</v>
      </c>
      <c r="B325" s="104"/>
      <c r="C325" s="104"/>
      <c r="D325" s="104"/>
      <c r="E325" s="104"/>
      <c r="F325" s="104"/>
      <c r="G325" s="104"/>
      <c r="H325" s="104"/>
      <c r="I325" s="104"/>
      <c r="J325" s="104"/>
      <c r="K325" s="105"/>
      <c r="L325" s="60">
        <v>241902.66</v>
      </c>
      <c r="M325" s="60"/>
      <c r="N325" s="60"/>
      <c r="O325" s="60"/>
      <c r="BL325" s="35"/>
      <c r="BM325" s="2" t="s">
        <v>1411</v>
      </c>
    </row>
    <row r="326" spans="1:65" s="3" customFormat="1" ht="15" x14ac:dyDescent="0.25">
      <c r="A326" s="103" t="s">
        <v>3941</v>
      </c>
      <c r="B326" s="104"/>
      <c r="C326" s="104"/>
      <c r="D326" s="104"/>
      <c r="E326" s="104"/>
      <c r="F326" s="104"/>
      <c r="G326" s="104"/>
      <c r="H326" s="104"/>
      <c r="I326" s="104"/>
      <c r="J326" s="104"/>
      <c r="K326" s="105"/>
      <c r="L326" s="60"/>
      <c r="M326" s="60"/>
      <c r="N326" s="60"/>
      <c r="O326" s="60"/>
      <c r="BL326" s="35"/>
      <c r="BM326" s="2" t="s">
        <v>3941</v>
      </c>
    </row>
    <row r="327" spans="1:65" s="3" customFormat="1" ht="22.5" x14ac:dyDescent="0.25">
      <c r="A327" s="103" t="s">
        <v>3942</v>
      </c>
      <c r="B327" s="104"/>
      <c r="C327" s="104"/>
      <c r="D327" s="104"/>
      <c r="E327" s="104"/>
      <c r="F327" s="104"/>
      <c r="G327" s="104"/>
      <c r="H327" s="104"/>
      <c r="I327" s="104"/>
      <c r="J327" s="104"/>
      <c r="K327" s="105"/>
      <c r="L327" s="60">
        <v>19912.28</v>
      </c>
      <c r="M327" s="60">
        <v>8516.41</v>
      </c>
      <c r="N327" s="60" t="s">
        <v>3943</v>
      </c>
      <c r="O327" s="60"/>
      <c r="BL327" s="35"/>
      <c r="BM327" s="2" t="s">
        <v>3942</v>
      </c>
    </row>
    <row r="328" spans="1:65" s="3" customFormat="1" ht="15" x14ac:dyDescent="0.25">
      <c r="A328" s="103" t="s">
        <v>3944</v>
      </c>
      <c r="B328" s="104"/>
      <c r="C328" s="104"/>
      <c r="D328" s="104"/>
      <c r="E328" s="104"/>
      <c r="F328" s="104"/>
      <c r="G328" s="104"/>
      <c r="H328" s="104"/>
      <c r="I328" s="104"/>
      <c r="J328" s="104"/>
      <c r="K328" s="105"/>
      <c r="L328" s="60">
        <v>14724.86</v>
      </c>
      <c r="M328" s="60"/>
      <c r="N328" s="60"/>
      <c r="O328" s="60"/>
      <c r="BL328" s="35"/>
      <c r="BM328" s="2" t="s">
        <v>3944</v>
      </c>
    </row>
    <row r="329" spans="1:65" s="3" customFormat="1" ht="15" x14ac:dyDescent="0.25">
      <c r="A329" s="103" t="s">
        <v>3945</v>
      </c>
      <c r="B329" s="104"/>
      <c r="C329" s="104"/>
      <c r="D329" s="104"/>
      <c r="E329" s="104"/>
      <c r="F329" s="104"/>
      <c r="G329" s="104"/>
      <c r="H329" s="104"/>
      <c r="I329" s="104"/>
      <c r="J329" s="104"/>
      <c r="K329" s="105"/>
      <c r="L329" s="60">
        <v>9771.9599999999991</v>
      </c>
      <c r="M329" s="60"/>
      <c r="N329" s="60"/>
      <c r="O329" s="60"/>
      <c r="BL329" s="35"/>
      <c r="BM329" s="2" t="s">
        <v>3945</v>
      </c>
    </row>
    <row r="330" spans="1:65" s="3" customFormat="1" ht="15" x14ac:dyDescent="0.25">
      <c r="A330" s="103" t="s">
        <v>1411</v>
      </c>
      <c r="B330" s="104"/>
      <c r="C330" s="104"/>
      <c r="D330" s="104"/>
      <c r="E330" s="104"/>
      <c r="F330" s="104"/>
      <c r="G330" s="104"/>
      <c r="H330" s="104"/>
      <c r="I330" s="104"/>
      <c r="J330" s="104"/>
      <c r="K330" s="105"/>
      <c r="L330" s="60">
        <v>44409.1</v>
      </c>
      <c r="M330" s="60"/>
      <c r="N330" s="60"/>
      <c r="O330" s="60"/>
      <c r="BL330" s="35"/>
      <c r="BM330" s="2" t="s">
        <v>1411</v>
      </c>
    </row>
    <row r="331" spans="1:65" s="3" customFormat="1" ht="15" x14ac:dyDescent="0.25">
      <c r="A331" s="103" t="s">
        <v>1439</v>
      </c>
      <c r="B331" s="104"/>
      <c r="C331" s="104"/>
      <c r="D331" s="104"/>
      <c r="E331" s="104"/>
      <c r="F331" s="104"/>
      <c r="G331" s="104"/>
      <c r="H331" s="104"/>
      <c r="I331" s="104"/>
      <c r="J331" s="104"/>
      <c r="K331" s="105"/>
      <c r="L331" s="60">
        <v>714440.73</v>
      </c>
      <c r="M331" s="60"/>
      <c r="N331" s="60"/>
      <c r="O331" s="60"/>
      <c r="BL331" s="35"/>
      <c r="BM331" s="2" t="s">
        <v>1439</v>
      </c>
    </row>
    <row r="332" spans="1:65" s="3" customFormat="1" ht="15" x14ac:dyDescent="0.25">
      <c r="A332" s="103" t="s">
        <v>1440</v>
      </c>
      <c r="B332" s="104"/>
      <c r="C332" s="104"/>
      <c r="D332" s="104"/>
      <c r="E332" s="104"/>
      <c r="F332" s="104"/>
      <c r="G332" s="104"/>
      <c r="H332" s="104"/>
      <c r="I332" s="104"/>
      <c r="J332" s="104"/>
      <c r="K332" s="105"/>
      <c r="L332" s="60"/>
      <c r="M332" s="60"/>
      <c r="N332" s="60"/>
      <c r="O332" s="60"/>
      <c r="BL332" s="35"/>
      <c r="BM332" s="2" t="s">
        <v>1440</v>
      </c>
    </row>
    <row r="333" spans="1:65" s="3" customFormat="1" ht="15" x14ac:dyDescent="0.25">
      <c r="A333" s="103" t="s">
        <v>1441</v>
      </c>
      <c r="B333" s="104"/>
      <c r="C333" s="104"/>
      <c r="D333" s="104"/>
      <c r="E333" s="104"/>
      <c r="F333" s="104"/>
      <c r="G333" s="104"/>
      <c r="H333" s="104"/>
      <c r="I333" s="104"/>
      <c r="J333" s="104"/>
      <c r="K333" s="105"/>
      <c r="L333" s="60"/>
      <c r="M333" s="60"/>
      <c r="N333" s="60"/>
      <c r="O333" s="60"/>
      <c r="BL333" s="35"/>
      <c r="BM333" s="2" t="s">
        <v>1441</v>
      </c>
    </row>
    <row r="334" spans="1:65" s="3" customFormat="1" ht="22.5" x14ac:dyDescent="0.25">
      <c r="A334" s="103" t="s">
        <v>3946</v>
      </c>
      <c r="B334" s="104"/>
      <c r="C334" s="104"/>
      <c r="D334" s="104"/>
      <c r="E334" s="104"/>
      <c r="F334" s="104"/>
      <c r="G334" s="104"/>
      <c r="H334" s="104"/>
      <c r="I334" s="104"/>
      <c r="J334" s="104"/>
      <c r="K334" s="105"/>
      <c r="L334" s="60">
        <v>76955291.780000001</v>
      </c>
      <c r="M334" s="60">
        <v>384528.81</v>
      </c>
      <c r="N334" s="60" t="s">
        <v>3947</v>
      </c>
      <c r="O334" s="60">
        <v>76500490.980000004</v>
      </c>
      <c r="BL334" s="35"/>
      <c r="BM334" s="2" t="s">
        <v>3946</v>
      </c>
    </row>
    <row r="335" spans="1:65" s="3" customFormat="1" ht="15" x14ac:dyDescent="0.25">
      <c r="A335" s="103" t="s">
        <v>3948</v>
      </c>
      <c r="B335" s="104"/>
      <c r="C335" s="104"/>
      <c r="D335" s="104"/>
      <c r="E335" s="104"/>
      <c r="F335" s="104"/>
      <c r="G335" s="104"/>
      <c r="H335" s="104"/>
      <c r="I335" s="104"/>
      <c r="J335" s="104"/>
      <c r="K335" s="105"/>
      <c r="L335" s="60">
        <v>397737.34</v>
      </c>
      <c r="M335" s="60"/>
      <c r="N335" s="60"/>
      <c r="O335" s="60"/>
      <c r="BL335" s="35"/>
      <c r="BM335" s="2" t="s">
        <v>3948</v>
      </c>
    </row>
    <row r="336" spans="1:65" s="3" customFormat="1" ht="15" x14ac:dyDescent="0.25">
      <c r="A336" s="103" t="s">
        <v>3949</v>
      </c>
      <c r="B336" s="104"/>
      <c r="C336" s="104"/>
      <c r="D336" s="104"/>
      <c r="E336" s="104"/>
      <c r="F336" s="104"/>
      <c r="G336" s="104"/>
      <c r="H336" s="104"/>
      <c r="I336" s="104"/>
      <c r="J336" s="104"/>
      <c r="K336" s="105"/>
      <c r="L336" s="60">
        <v>209119.63</v>
      </c>
      <c r="M336" s="60"/>
      <c r="N336" s="60"/>
      <c r="O336" s="60"/>
      <c r="BL336" s="35"/>
      <c r="BM336" s="2" t="s">
        <v>3949</v>
      </c>
    </row>
    <row r="337" spans="1:65" s="3" customFormat="1" ht="15" x14ac:dyDescent="0.25">
      <c r="A337" s="103" t="s">
        <v>1411</v>
      </c>
      <c r="B337" s="104"/>
      <c r="C337" s="104"/>
      <c r="D337" s="104"/>
      <c r="E337" s="104"/>
      <c r="F337" s="104"/>
      <c r="G337" s="104"/>
      <c r="H337" s="104"/>
      <c r="I337" s="104"/>
      <c r="J337" s="104"/>
      <c r="K337" s="105"/>
      <c r="L337" s="60">
        <v>77562148.75</v>
      </c>
      <c r="M337" s="60"/>
      <c r="N337" s="60"/>
      <c r="O337" s="60"/>
      <c r="BL337" s="35"/>
      <c r="BM337" s="2" t="s">
        <v>1411</v>
      </c>
    </row>
    <row r="338" spans="1:65" s="3" customFormat="1" ht="15" x14ac:dyDescent="0.25">
      <c r="A338" s="103" t="s">
        <v>1768</v>
      </c>
      <c r="B338" s="104"/>
      <c r="C338" s="104"/>
      <c r="D338" s="104"/>
      <c r="E338" s="104"/>
      <c r="F338" s="104"/>
      <c r="G338" s="104"/>
      <c r="H338" s="104"/>
      <c r="I338" s="104"/>
      <c r="J338" s="104"/>
      <c r="K338" s="105"/>
      <c r="L338" s="60"/>
      <c r="M338" s="60"/>
      <c r="N338" s="60"/>
      <c r="O338" s="60"/>
      <c r="BL338" s="35"/>
      <c r="BM338" s="2" t="s">
        <v>1768</v>
      </c>
    </row>
    <row r="339" spans="1:65" s="3" customFormat="1" ht="15" x14ac:dyDescent="0.25">
      <c r="A339" s="103" t="s">
        <v>3950</v>
      </c>
      <c r="B339" s="104"/>
      <c r="C339" s="104"/>
      <c r="D339" s="104"/>
      <c r="E339" s="104"/>
      <c r="F339" s="104"/>
      <c r="G339" s="104"/>
      <c r="H339" s="104"/>
      <c r="I339" s="104"/>
      <c r="J339" s="104"/>
      <c r="K339" s="105"/>
      <c r="L339" s="60">
        <v>197716.69</v>
      </c>
      <c r="M339" s="60"/>
      <c r="N339" s="60"/>
      <c r="O339" s="60">
        <v>197716.69</v>
      </c>
      <c r="BL339" s="35"/>
      <c r="BM339" s="2" t="s">
        <v>3950</v>
      </c>
    </row>
    <row r="340" spans="1:65" s="3" customFormat="1" ht="15" x14ac:dyDescent="0.25">
      <c r="A340" s="103" t="s">
        <v>1446</v>
      </c>
      <c r="B340" s="104"/>
      <c r="C340" s="104"/>
      <c r="D340" s="104"/>
      <c r="E340" s="104"/>
      <c r="F340" s="104"/>
      <c r="G340" s="104"/>
      <c r="H340" s="104"/>
      <c r="I340" s="104"/>
      <c r="J340" s="104"/>
      <c r="K340" s="105"/>
      <c r="L340" s="60"/>
      <c r="M340" s="60"/>
      <c r="N340" s="60"/>
      <c r="O340" s="60"/>
      <c r="BL340" s="35"/>
      <c r="BM340" s="2" t="s">
        <v>1446</v>
      </c>
    </row>
    <row r="341" spans="1:65" s="3" customFormat="1" ht="22.5" x14ac:dyDescent="0.25">
      <c r="A341" s="103" t="s">
        <v>3951</v>
      </c>
      <c r="B341" s="104"/>
      <c r="C341" s="104"/>
      <c r="D341" s="104"/>
      <c r="E341" s="104"/>
      <c r="F341" s="104"/>
      <c r="G341" s="104"/>
      <c r="H341" s="104"/>
      <c r="I341" s="104"/>
      <c r="J341" s="104"/>
      <c r="K341" s="105"/>
      <c r="L341" s="60">
        <v>17684.509999999998</v>
      </c>
      <c r="M341" s="60">
        <v>15194.8</v>
      </c>
      <c r="N341" s="60" t="s">
        <v>3837</v>
      </c>
      <c r="O341" s="60">
        <v>758.89</v>
      </c>
      <c r="BL341" s="35"/>
      <c r="BM341" s="2" t="s">
        <v>3951</v>
      </c>
    </row>
    <row r="342" spans="1:65" s="3" customFormat="1" ht="15" x14ac:dyDescent="0.25">
      <c r="A342" s="103" t="s">
        <v>3952</v>
      </c>
      <c r="B342" s="104"/>
      <c r="C342" s="104"/>
      <c r="D342" s="104"/>
      <c r="E342" s="104"/>
      <c r="F342" s="104"/>
      <c r="G342" s="104"/>
      <c r="H342" s="104"/>
      <c r="I342" s="104"/>
      <c r="J342" s="104"/>
      <c r="K342" s="105"/>
      <c r="L342" s="60">
        <v>14349.77</v>
      </c>
      <c r="M342" s="60"/>
      <c r="N342" s="60"/>
      <c r="O342" s="60"/>
      <c r="BL342" s="35"/>
      <c r="BM342" s="2" t="s">
        <v>3952</v>
      </c>
    </row>
    <row r="343" spans="1:65" s="3" customFormat="1" ht="15" x14ac:dyDescent="0.25">
      <c r="A343" s="103" t="s">
        <v>3953</v>
      </c>
      <c r="B343" s="104"/>
      <c r="C343" s="104"/>
      <c r="D343" s="104"/>
      <c r="E343" s="104"/>
      <c r="F343" s="104"/>
      <c r="G343" s="104"/>
      <c r="H343" s="104"/>
      <c r="I343" s="104"/>
      <c r="J343" s="104"/>
      <c r="K343" s="105"/>
      <c r="L343" s="60">
        <v>7334.33</v>
      </c>
      <c r="M343" s="60"/>
      <c r="N343" s="60"/>
      <c r="O343" s="60"/>
      <c r="BL343" s="35"/>
      <c r="BM343" s="2" t="s">
        <v>3953</v>
      </c>
    </row>
    <row r="344" spans="1:65" s="3" customFormat="1" ht="15" x14ac:dyDescent="0.25">
      <c r="A344" s="103" t="s">
        <v>1411</v>
      </c>
      <c r="B344" s="104"/>
      <c r="C344" s="104"/>
      <c r="D344" s="104"/>
      <c r="E344" s="104"/>
      <c r="F344" s="104"/>
      <c r="G344" s="104"/>
      <c r="H344" s="104"/>
      <c r="I344" s="104"/>
      <c r="J344" s="104"/>
      <c r="K344" s="105"/>
      <c r="L344" s="60">
        <v>39368.61</v>
      </c>
      <c r="M344" s="60"/>
      <c r="N344" s="60"/>
      <c r="O344" s="60"/>
      <c r="BL344" s="35"/>
      <c r="BM344" s="2" t="s">
        <v>1411</v>
      </c>
    </row>
    <row r="345" spans="1:65" s="3" customFormat="1" ht="15" x14ac:dyDescent="0.25">
      <c r="A345" s="103" t="s">
        <v>1439</v>
      </c>
      <c r="B345" s="104"/>
      <c r="C345" s="104"/>
      <c r="D345" s="104"/>
      <c r="E345" s="104"/>
      <c r="F345" s="104"/>
      <c r="G345" s="104"/>
      <c r="H345" s="104"/>
      <c r="I345" s="104"/>
      <c r="J345" s="104"/>
      <c r="K345" s="105"/>
      <c r="L345" s="60">
        <v>77799234.049999997</v>
      </c>
      <c r="M345" s="60"/>
      <c r="N345" s="60"/>
      <c r="O345" s="60"/>
      <c r="BL345" s="35"/>
      <c r="BM345" s="2" t="s">
        <v>1439</v>
      </c>
    </row>
    <row r="346" spans="1:65" s="3" customFormat="1" ht="15" x14ac:dyDescent="0.25">
      <c r="A346" s="103" t="s">
        <v>283</v>
      </c>
      <c r="B346" s="104"/>
      <c r="C346" s="104"/>
      <c r="D346" s="104"/>
      <c r="E346" s="104"/>
      <c r="F346" s="104"/>
      <c r="G346" s="104"/>
      <c r="H346" s="104"/>
      <c r="I346" s="104"/>
      <c r="J346" s="104"/>
      <c r="K346" s="105"/>
      <c r="L346" s="60">
        <v>78513674.780000001</v>
      </c>
      <c r="M346" s="60"/>
      <c r="N346" s="60"/>
      <c r="O346" s="60"/>
      <c r="BL346" s="35"/>
      <c r="BM346" s="2" t="s">
        <v>283</v>
      </c>
    </row>
    <row r="347" spans="1:65" s="3" customFormat="1" ht="15" x14ac:dyDescent="0.25">
      <c r="A347" s="103" t="s">
        <v>284</v>
      </c>
      <c r="B347" s="104"/>
      <c r="C347" s="104"/>
      <c r="D347" s="104"/>
      <c r="E347" s="104"/>
      <c r="F347" s="104"/>
      <c r="G347" s="104"/>
      <c r="H347" s="104"/>
      <c r="I347" s="104"/>
      <c r="J347" s="104"/>
      <c r="K347" s="105"/>
      <c r="L347" s="60"/>
      <c r="M347" s="60"/>
      <c r="N347" s="60"/>
      <c r="O347" s="60"/>
      <c r="BL347" s="35"/>
      <c r="BM347" s="2" t="s">
        <v>284</v>
      </c>
    </row>
    <row r="348" spans="1:65" s="3" customFormat="1" ht="15" x14ac:dyDescent="0.25">
      <c r="A348" s="103" t="s">
        <v>285</v>
      </c>
      <c r="B348" s="104"/>
      <c r="C348" s="104"/>
      <c r="D348" s="104"/>
      <c r="E348" s="104"/>
      <c r="F348" s="104"/>
      <c r="G348" s="104"/>
      <c r="H348" s="104"/>
      <c r="I348" s="104"/>
      <c r="J348" s="104"/>
      <c r="K348" s="105"/>
      <c r="L348" s="60">
        <v>76784882.959999993</v>
      </c>
      <c r="M348" s="60"/>
      <c r="N348" s="60"/>
      <c r="O348" s="60"/>
      <c r="BL348" s="35"/>
      <c r="BM348" s="2" t="s">
        <v>285</v>
      </c>
    </row>
    <row r="349" spans="1:65" s="3" customFormat="1" ht="15" x14ac:dyDescent="0.25">
      <c r="A349" s="103" t="s">
        <v>286</v>
      </c>
      <c r="B349" s="104"/>
      <c r="C349" s="104"/>
      <c r="D349" s="104"/>
      <c r="E349" s="104"/>
      <c r="F349" s="104"/>
      <c r="G349" s="104"/>
      <c r="H349" s="104"/>
      <c r="I349" s="104"/>
      <c r="J349" s="104"/>
      <c r="K349" s="105"/>
      <c r="L349" s="60">
        <v>254827.82</v>
      </c>
      <c r="M349" s="60"/>
      <c r="N349" s="60"/>
      <c r="O349" s="60"/>
      <c r="BL349" s="35"/>
      <c r="BM349" s="2" t="s">
        <v>286</v>
      </c>
    </row>
    <row r="350" spans="1:65" s="3" customFormat="1" ht="15" x14ac:dyDescent="0.25">
      <c r="A350" s="103" t="s">
        <v>287</v>
      </c>
      <c r="B350" s="104"/>
      <c r="C350" s="104"/>
      <c r="D350" s="104"/>
      <c r="E350" s="104"/>
      <c r="F350" s="104"/>
      <c r="G350" s="104"/>
      <c r="H350" s="104"/>
      <c r="I350" s="104"/>
      <c r="J350" s="104"/>
      <c r="K350" s="105"/>
      <c r="L350" s="60">
        <v>610393.93000000005</v>
      </c>
      <c r="M350" s="60"/>
      <c r="N350" s="60"/>
      <c r="O350" s="60"/>
      <c r="BL350" s="35"/>
      <c r="BM350" s="2" t="s">
        <v>287</v>
      </c>
    </row>
    <row r="351" spans="1:65" s="3" customFormat="1" ht="15" x14ac:dyDescent="0.25">
      <c r="A351" s="103" t="s">
        <v>288</v>
      </c>
      <c r="B351" s="104"/>
      <c r="C351" s="104"/>
      <c r="D351" s="104"/>
      <c r="E351" s="104"/>
      <c r="F351" s="104"/>
      <c r="G351" s="104"/>
      <c r="H351" s="104"/>
      <c r="I351" s="104"/>
      <c r="J351" s="104"/>
      <c r="K351" s="105"/>
      <c r="L351" s="60">
        <v>595794.79</v>
      </c>
      <c r="M351" s="60"/>
      <c r="N351" s="60"/>
      <c r="O351" s="60"/>
      <c r="BL351" s="35"/>
      <c r="BM351" s="2" t="s">
        <v>288</v>
      </c>
    </row>
    <row r="352" spans="1:65" s="3" customFormat="1" ht="15" x14ac:dyDescent="0.25">
      <c r="A352" s="103" t="s">
        <v>289</v>
      </c>
      <c r="B352" s="104"/>
      <c r="C352" s="104"/>
      <c r="D352" s="104"/>
      <c r="E352" s="104"/>
      <c r="F352" s="104"/>
      <c r="G352" s="104"/>
      <c r="H352" s="104"/>
      <c r="I352" s="104"/>
      <c r="J352" s="104"/>
      <c r="K352" s="105"/>
      <c r="L352" s="60">
        <v>315145.27</v>
      </c>
      <c r="M352" s="60"/>
      <c r="N352" s="60"/>
      <c r="O352" s="60"/>
      <c r="BL352" s="35"/>
      <c r="BM352" s="2" t="s">
        <v>289</v>
      </c>
    </row>
    <row r="353" spans="1:68" s="3" customFormat="1" ht="15" x14ac:dyDescent="0.25">
      <c r="A353" s="103" t="s">
        <v>290</v>
      </c>
      <c r="B353" s="104"/>
      <c r="C353" s="104"/>
      <c r="D353" s="104"/>
      <c r="E353" s="104"/>
      <c r="F353" s="104"/>
      <c r="G353" s="104"/>
      <c r="H353" s="104"/>
      <c r="I353" s="104"/>
      <c r="J353" s="104"/>
      <c r="K353" s="105"/>
      <c r="L353" s="60">
        <v>2355410.2400000002</v>
      </c>
      <c r="M353" s="60"/>
      <c r="N353" s="60"/>
      <c r="O353" s="60"/>
      <c r="BL353" s="35"/>
      <c r="BM353" s="2" t="s">
        <v>290</v>
      </c>
    </row>
    <row r="354" spans="1:68" s="3" customFormat="1" ht="15" x14ac:dyDescent="0.25">
      <c r="A354" s="99" t="s">
        <v>291</v>
      </c>
      <c r="B354" s="100"/>
      <c r="C354" s="100"/>
      <c r="D354" s="100"/>
      <c r="E354" s="100"/>
      <c r="F354" s="100"/>
      <c r="G354" s="100"/>
      <c r="H354" s="100"/>
      <c r="I354" s="100"/>
      <c r="J354" s="100"/>
      <c r="K354" s="101"/>
      <c r="L354" s="33">
        <v>80869085.019999996</v>
      </c>
      <c r="M354" s="33"/>
      <c r="N354" s="33"/>
      <c r="O354" s="33"/>
      <c r="BL354" s="35"/>
      <c r="BN354" s="35" t="s">
        <v>291</v>
      </c>
    </row>
    <row r="355" spans="1:68" s="3" customFormat="1" ht="29.25" customHeight="1" x14ac:dyDescent="0.25">
      <c r="A355" s="106" t="s">
        <v>7589</v>
      </c>
      <c r="B355" s="107"/>
      <c r="C355" s="107"/>
      <c r="D355" s="107"/>
      <c r="E355" s="107"/>
      <c r="F355" s="107"/>
      <c r="G355" s="107"/>
      <c r="H355" s="107"/>
      <c r="I355" s="107"/>
      <c r="J355" s="107"/>
      <c r="K355" s="108"/>
      <c r="L355" s="71">
        <v>8031666.6600000001</v>
      </c>
      <c r="M355" s="64"/>
      <c r="N355" s="64"/>
      <c r="O355" s="64"/>
      <c r="BL355" s="35"/>
      <c r="BN355" s="35"/>
      <c r="BO355" s="65" t="s">
        <v>292</v>
      </c>
    </row>
    <row r="356" spans="1:68" s="3" customFormat="1" ht="15" x14ac:dyDescent="0.25">
      <c r="A356" s="99" t="s">
        <v>293</v>
      </c>
      <c r="B356" s="100"/>
      <c r="C356" s="100"/>
      <c r="D356" s="100"/>
      <c r="E356" s="100"/>
      <c r="F356" s="100"/>
      <c r="G356" s="100"/>
      <c r="H356" s="100"/>
      <c r="I356" s="100"/>
      <c r="J356" s="100"/>
      <c r="K356" s="101"/>
      <c r="L356" s="33">
        <f>L354+L355</f>
        <v>88900751.679999992</v>
      </c>
      <c r="M356" s="33"/>
      <c r="N356" s="33"/>
      <c r="O356" s="33"/>
      <c r="BK356" s="35"/>
      <c r="BM356" s="35" t="s">
        <v>293</v>
      </c>
    </row>
    <row r="357" spans="1:68" s="3" customFormat="1" ht="15" x14ac:dyDescent="0.25">
      <c r="A357" s="103" t="s">
        <v>294</v>
      </c>
      <c r="B357" s="104"/>
      <c r="C357" s="104"/>
      <c r="D357" s="104"/>
      <c r="E357" s="104"/>
      <c r="F357" s="104"/>
      <c r="G357" s="104"/>
      <c r="H357" s="104"/>
      <c r="I357" s="104"/>
      <c r="J357" s="104"/>
      <c r="K357" s="105"/>
      <c r="L357" s="60">
        <f>L356*0.2</f>
        <v>17780150.335999999</v>
      </c>
      <c r="M357" s="60"/>
      <c r="N357" s="60"/>
      <c r="O357" s="60"/>
      <c r="BL357" s="35"/>
      <c r="BM357" s="2" t="s">
        <v>294</v>
      </c>
      <c r="BN357" s="35"/>
      <c r="BO357" s="65"/>
    </row>
    <row r="358" spans="1:68" s="3" customFormat="1" ht="15" x14ac:dyDescent="0.25">
      <c r="A358" s="99" t="s">
        <v>295</v>
      </c>
      <c r="B358" s="100"/>
      <c r="C358" s="100"/>
      <c r="D358" s="100"/>
      <c r="E358" s="100"/>
      <c r="F358" s="100"/>
      <c r="G358" s="100"/>
      <c r="H358" s="100"/>
      <c r="I358" s="100"/>
      <c r="J358" s="100"/>
      <c r="K358" s="101"/>
      <c r="L358" s="33">
        <f>L356+L357</f>
        <v>106680902.01599999</v>
      </c>
      <c r="M358" s="33"/>
      <c r="N358" s="33"/>
      <c r="O358" s="33"/>
      <c r="BL358" s="35"/>
      <c r="BN358" s="35"/>
      <c r="BO358" s="65"/>
      <c r="BP358" s="35" t="s">
        <v>295</v>
      </c>
    </row>
    <row r="359" spans="1:68" s="3" customFormat="1" ht="53.2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</row>
    <row r="360" spans="1:68" s="3" customFormat="1" ht="15" x14ac:dyDescent="0.25">
      <c r="A360" s="4"/>
      <c r="B360" s="4"/>
      <c r="C360" s="4"/>
      <c r="D360" s="4"/>
      <c r="E360" s="4"/>
      <c r="F360" s="4"/>
      <c r="G360" s="4"/>
      <c r="H360" s="8"/>
      <c r="I360" s="61"/>
      <c r="J360" s="61"/>
      <c r="K360" s="61"/>
      <c r="L360" s="61"/>
      <c r="M360" s="4"/>
      <c r="N360" s="4"/>
      <c r="O360" s="4"/>
    </row>
  </sheetData>
  <mergeCells count="216">
    <mergeCell ref="A354:K354"/>
    <mergeCell ref="A355:K355"/>
    <mergeCell ref="A357:K357"/>
    <mergeCell ref="A358:K358"/>
    <mergeCell ref="A349:K349"/>
    <mergeCell ref="A350:K350"/>
    <mergeCell ref="A351:K351"/>
    <mergeCell ref="A352:K352"/>
    <mergeCell ref="A353:K353"/>
    <mergeCell ref="A344:K344"/>
    <mergeCell ref="A345:K345"/>
    <mergeCell ref="A346:K346"/>
    <mergeCell ref="A347:K347"/>
    <mergeCell ref="A348:K348"/>
    <mergeCell ref="A339:K339"/>
    <mergeCell ref="A340:K340"/>
    <mergeCell ref="A341:K341"/>
    <mergeCell ref="A342:K342"/>
    <mergeCell ref="A343:K343"/>
    <mergeCell ref="A334:K334"/>
    <mergeCell ref="A335:K335"/>
    <mergeCell ref="A336:K336"/>
    <mergeCell ref="A337:K337"/>
    <mergeCell ref="A338:K338"/>
    <mergeCell ref="A329:K329"/>
    <mergeCell ref="A330:K330"/>
    <mergeCell ref="A331:K331"/>
    <mergeCell ref="A332:K332"/>
    <mergeCell ref="A333:K333"/>
    <mergeCell ref="A324:K324"/>
    <mergeCell ref="A325:K325"/>
    <mergeCell ref="A326:K326"/>
    <mergeCell ref="A327:K327"/>
    <mergeCell ref="A328:K328"/>
    <mergeCell ref="A319:K319"/>
    <mergeCell ref="A320:K320"/>
    <mergeCell ref="A321:K321"/>
    <mergeCell ref="A322:K322"/>
    <mergeCell ref="A323:K323"/>
    <mergeCell ref="A314:K314"/>
    <mergeCell ref="A315:K315"/>
    <mergeCell ref="A316:K316"/>
    <mergeCell ref="A317:K317"/>
    <mergeCell ref="A318:K318"/>
    <mergeCell ref="A309:K309"/>
    <mergeCell ref="A310:K310"/>
    <mergeCell ref="A311:K311"/>
    <mergeCell ref="A312:K312"/>
    <mergeCell ref="A313:K313"/>
    <mergeCell ref="A304:K304"/>
    <mergeCell ref="A305:K305"/>
    <mergeCell ref="A306:K306"/>
    <mergeCell ref="A307:K307"/>
    <mergeCell ref="A308:K308"/>
    <mergeCell ref="A299:K299"/>
    <mergeCell ref="A300:K300"/>
    <mergeCell ref="A301:K301"/>
    <mergeCell ref="A302:K302"/>
    <mergeCell ref="A303:K303"/>
    <mergeCell ref="A294:K294"/>
    <mergeCell ref="A295:K295"/>
    <mergeCell ref="A296:K296"/>
    <mergeCell ref="A297:K297"/>
    <mergeCell ref="A298:K298"/>
    <mergeCell ref="A289:K289"/>
    <mergeCell ref="A290:K290"/>
    <mergeCell ref="A291:K291"/>
    <mergeCell ref="A292:K292"/>
    <mergeCell ref="A293:K293"/>
    <mergeCell ref="C279:E279"/>
    <mergeCell ref="C284:E284"/>
    <mergeCell ref="A286:O286"/>
    <mergeCell ref="A287:K287"/>
    <mergeCell ref="A288:K288"/>
    <mergeCell ref="C265:E265"/>
    <mergeCell ref="A270:O270"/>
    <mergeCell ref="C271:E271"/>
    <mergeCell ref="C276:E276"/>
    <mergeCell ref="A278:O278"/>
    <mergeCell ref="A256:K256"/>
    <mergeCell ref="A257:K257"/>
    <mergeCell ref="A258:O258"/>
    <mergeCell ref="A259:O259"/>
    <mergeCell ref="C260:E260"/>
    <mergeCell ref="C248:E248"/>
    <mergeCell ref="C252:E252"/>
    <mergeCell ref="C253:E253"/>
    <mergeCell ref="A254:K254"/>
    <mergeCell ref="A255:K255"/>
    <mergeCell ref="A236:O236"/>
    <mergeCell ref="C237:E237"/>
    <mergeCell ref="A242:O242"/>
    <mergeCell ref="C243:E243"/>
    <mergeCell ref="A247:O247"/>
    <mergeCell ref="A222:O222"/>
    <mergeCell ref="C223:E223"/>
    <mergeCell ref="A228:O228"/>
    <mergeCell ref="C229:E229"/>
    <mergeCell ref="C234:E234"/>
    <mergeCell ref="A213:K213"/>
    <mergeCell ref="A214:K214"/>
    <mergeCell ref="A215:O215"/>
    <mergeCell ref="A216:O216"/>
    <mergeCell ref="C217:E217"/>
    <mergeCell ref="C203:E203"/>
    <mergeCell ref="C208:E208"/>
    <mergeCell ref="A210:O210"/>
    <mergeCell ref="A211:K211"/>
    <mergeCell ref="A212:K212"/>
    <mergeCell ref="C189:E189"/>
    <mergeCell ref="A194:O194"/>
    <mergeCell ref="C195:E195"/>
    <mergeCell ref="C200:E200"/>
    <mergeCell ref="A202:O202"/>
    <mergeCell ref="A180:K180"/>
    <mergeCell ref="A181:K181"/>
    <mergeCell ref="A182:O182"/>
    <mergeCell ref="A183:O183"/>
    <mergeCell ref="C184:E184"/>
    <mergeCell ref="C172:E172"/>
    <mergeCell ref="C176:E176"/>
    <mergeCell ref="C177:E177"/>
    <mergeCell ref="A178:K178"/>
    <mergeCell ref="A179:K179"/>
    <mergeCell ref="A160:O160"/>
    <mergeCell ref="C161:E161"/>
    <mergeCell ref="A166:O166"/>
    <mergeCell ref="C167:E167"/>
    <mergeCell ref="A171:O171"/>
    <mergeCell ref="A146:O146"/>
    <mergeCell ref="C147:E147"/>
    <mergeCell ref="A152:O152"/>
    <mergeCell ref="C153:E153"/>
    <mergeCell ref="C158:E158"/>
    <mergeCell ref="A137:K137"/>
    <mergeCell ref="A138:K138"/>
    <mergeCell ref="A139:O139"/>
    <mergeCell ref="A140:O140"/>
    <mergeCell ref="C141:E141"/>
    <mergeCell ref="C132:E132"/>
    <mergeCell ref="C133:E133"/>
    <mergeCell ref="C134:E134"/>
    <mergeCell ref="A135:K135"/>
    <mergeCell ref="A136:K136"/>
    <mergeCell ref="A123:K123"/>
    <mergeCell ref="A124:K124"/>
    <mergeCell ref="A125:K125"/>
    <mergeCell ref="A126:O126"/>
    <mergeCell ref="C127:E127"/>
    <mergeCell ref="C118:E118"/>
    <mergeCell ref="C119:E119"/>
    <mergeCell ref="C120:E120"/>
    <mergeCell ref="C121:E121"/>
    <mergeCell ref="A122:K122"/>
    <mergeCell ref="C109:E109"/>
    <mergeCell ref="A110:O110"/>
    <mergeCell ref="C111:E111"/>
    <mergeCell ref="C116:E116"/>
    <mergeCell ref="C117:E117"/>
    <mergeCell ref="A97:O97"/>
    <mergeCell ref="C98:E98"/>
    <mergeCell ref="C103:E103"/>
    <mergeCell ref="A104:O104"/>
    <mergeCell ref="C105:E105"/>
    <mergeCell ref="C82:E82"/>
    <mergeCell ref="C87:E87"/>
    <mergeCell ref="A89:O89"/>
    <mergeCell ref="C90:E90"/>
    <mergeCell ref="C95:E95"/>
    <mergeCell ref="C71:E71"/>
    <mergeCell ref="A73:O73"/>
    <mergeCell ref="C74:E74"/>
    <mergeCell ref="C79:E79"/>
    <mergeCell ref="A81:O81"/>
    <mergeCell ref="A57:O57"/>
    <mergeCell ref="C58:E58"/>
    <mergeCell ref="C63:E63"/>
    <mergeCell ref="A65:O65"/>
    <mergeCell ref="C66:E66"/>
    <mergeCell ref="L18:L19"/>
    <mergeCell ref="M18:M19"/>
    <mergeCell ref="O18:O19"/>
    <mergeCell ref="C43:E43"/>
    <mergeCell ref="C48:E48"/>
    <mergeCell ref="A49:O49"/>
    <mergeCell ref="C50:E50"/>
    <mergeCell ref="C55:E55"/>
    <mergeCell ref="C29:E29"/>
    <mergeCell ref="A34:O34"/>
    <mergeCell ref="C35:E35"/>
    <mergeCell ref="C40:E40"/>
    <mergeCell ref="A42:O42"/>
    <mergeCell ref="A2:O2"/>
    <mergeCell ref="A3:O3"/>
    <mergeCell ref="A5:O5"/>
    <mergeCell ref="A6:O6"/>
    <mergeCell ref="A7:O7"/>
    <mergeCell ref="F14:O14"/>
    <mergeCell ref="A356:K356"/>
    <mergeCell ref="C20:E20"/>
    <mergeCell ref="A21:O21"/>
    <mergeCell ref="A22:O22"/>
    <mergeCell ref="C23:E23"/>
    <mergeCell ref="A28:O28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N218"/>
  <sheetViews>
    <sheetView topLeftCell="A195" workbookViewId="0">
      <selection activeCell="A213" sqref="A213:K21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3954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3955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3955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3956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9867.2180000000008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4333.152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526.85799999999995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938.65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3957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3957</v>
      </c>
    </row>
    <row r="22" spans="1:61" s="3" customFormat="1" ht="15" x14ac:dyDescent="0.25">
      <c r="A22" s="91" t="s">
        <v>2622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2622</v>
      </c>
    </row>
    <row r="23" spans="1:61" s="3" customFormat="1" ht="180" x14ac:dyDescent="0.25">
      <c r="A23" s="29" t="s">
        <v>32</v>
      </c>
      <c r="B23" s="30" t="s">
        <v>2623</v>
      </c>
      <c r="C23" s="94" t="s">
        <v>2624</v>
      </c>
      <c r="D23" s="94"/>
      <c r="E23" s="94"/>
      <c r="F23" s="29" t="s">
        <v>35</v>
      </c>
      <c r="G23" s="50">
        <v>0.13719999999999999</v>
      </c>
      <c r="H23" s="33">
        <v>2766.48</v>
      </c>
      <c r="I23" s="33" t="s">
        <v>2625</v>
      </c>
      <c r="J23" s="33"/>
      <c r="K23" s="31" t="s">
        <v>37</v>
      </c>
      <c r="L23" s="33">
        <v>5181.01</v>
      </c>
      <c r="M23" s="33"/>
      <c r="N23" s="34" t="s">
        <v>3958</v>
      </c>
      <c r="O23" s="33"/>
      <c r="BG23" s="27"/>
      <c r="BH23" s="28"/>
      <c r="BI23" s="35" t="s">
        <v>2624</v>
      </c>
    </row>
    <row r="24" spans="1:61" s="3" customFormat="1" ht="15" x14ac:dyDescent="0.25">
      <c r="A24" s="36"/>
      <c r="B24" s="37"/>
      <c r="C24" s="38" t="s">
        <v>3959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3960</v>
      </c>
      <c r="F25" s="43"/>
      <c r="G25" s="44"/>
      <c r="H25" s="45"/>
      <c r="I25" s="11"/>
      <c r="J25" s="11"/>
      <c r="K25" s="11"/>
      <c r="L25" s="46">
        <v>1746.28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3961</v>
      </c>
      <c r="F26" s="43"/>
      <c r="G26" s="44"/>
      <c r="H26" s="45"/>
      <c r="I26" s="11"/>
      <c r="J26" s="11"/>
      <c r="K26" s="11"/>
      <c r="L26" s="46">
        <v>873.14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7800.43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91" t="s">
        <v>2630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2630</v>
      </c>
      <c r="BI28" s="35"/>
    </row>
    <row r="29" spans="1:61" s="3" customFormat="1" ht="157.5" x14ac:dyDescent="0.25">
      <c r="A29" s="29" t="s">
        <v>43</v>
      </c>
      <c r="B29" s="30" t="s">
        <v>44</v>
      </c>
      <c r="C29" s="94" t="s">
        <v>45</v>
      </c>
      <c r="D29" s="94"/>
      <c r="E29" s="94"/>
      <c r="F29" s="29" t="s">
        <v>46</v>
      </c>
      <c r="G29" s="51">
        <v>104.8</v>
      </c>
      <c r="H29" s="33">
        <v>38.58</v>
      </c>
      <c r="I29" s="33">
        <v>38.58</v>
      </c>
      <c r="J29" s="33"/>
      <c r="K29" s="31" t="s">
        <v>47</v>
      </c>
      <c r="L29" s="33">
        <v>62709.78</v>
      </c>
      <c r="M29" s="33"/>
      <c r="N29" s="34">
        <v>62709.78</v>
      </c>
      <c r="O29" s="33"/>
      <c r="BG29" s="27"/>
      <c r="BH29" s="28"/>
      <c r="BI29" s="35" t="s">
        <v>45</v>
      </c>
    </row>
    <row r="30" spans="1:61" s="3" customFormat="1" ht="15" x14ac:dyDescent="0.25">
      <c r="A30" s="36"/>
      <c r="B30" s="37"/>
      <c r="C30" s="38" t="s">
        <v>3962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91" t="s">
        <v>2632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3"/>
      <c r="BG31" s="27"/>
      <c r="BH31" s="28" t="s">
        <v>2632</v>
      </c>
      <c r="BI31" s="35"/>
    </row>
    <row r="32" spans="1:61" s="3" customFormat="1" ht="157.5" x14ac:dyDescent="0.25">
      <c r="A32" s="29" t="s">
        <v>50</v>
      </c>
      <c r="B32" s="30" t="s">
        <v>2633</v>
      </c>
      <c r="C32" s="94" t="s">
        <v>2634</v>
      </c>
      <c r="D32" s="94"/>
      <c r="E32" s="94"/>
      <c r="F32" s="29" t="s">
        <v>46</v>
      </c>
      <c r="G32" s="51">
        <v>179.8</v>
      </c>
      <c r="H32" s="33">
        <v>2.91</v>
      </c>
      <c r="I32" s="33">
        <v>2.91</v>
      </c>
      <c r="J32" s="33"/>
      <c r="K32" s="31" t="s">
        <v>47</v>
      </c>
      <c r="L32" s="33">
        <v>8115.11</v>
      </c>
      <c r="M32" s="33"/>
      <c r="N32" s="34">
        <v>8115.11</v>
      </c>
      <c r="O32" s="33"/>
      <c r="BG32" s="27"/>
      <c r="BH32" s="28"/>
      <c r="BI32" s="35" t="s">
        <v>2634</v>
      </c>
    </row>
    <row r="33" spans="1:62" s="3" customFormat="1" ht="15" x14ac:dyDescent="0.25">
      <c r="A33" s="36"/>
      <c r="B33" s="37"/>
      <c r="C33" s="38" t="s">
        <v>3963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  <c r="BG33" s="27"/>
      <c r="BH33" s="28"/>
      <c r="BI33" s="35"/>
    </row>
    <row r="34" spans="1:62" s="3" customFormat="1" ht="15" x14ac:dyDescent="0.25">
      <c r="A34" s="91" t="s">
        <v>2636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BG34" s="27"/>
      <c r="BH34" s="28" t="s">
        <v>2636</v>
      </c>
      <c r="BI34" s="35"/>
    </row>
    <row r="35" spans="1:62" s="3" customFormat="1" ht="180" x14ac:dyDescent="0.25">
      <c r="A35" s="29" t="s">
        <v>58</v>
      </c>
      <c r="B35" s="30" t="s">
        <v>2637</v>
      </c>
      <c r="C35" s="94" t="s">
        <v>2638</v>
      </c>
      <c r="D35" s="94"/>
      <c r="E35" s="94"/>
      <c r="F35" s="29" t="s">
        <v>923</v>
      </c>
      <c r="G35" s="52">
        <v>72</v>
      </c>
      <c r="H35" s="33" t="s">
        <v>2639</v>
      </c>
      <c r="I35" s="33" t="s">
        <v>2640</v>
      </c>
      <c r="J35" s="33">
        <v>8.75</v>
      </c>
      <c r="K35" s="31" t="s">
        <v>37</v>
      </c>
      <c r="L35" s="33">
        <v>57301.78</v>
      </c>
      <c r="M35" s="33">
        <v>12266.86</v>
      </c>
      <c r="N35" s="34" t="s">
        <v>3964</v>
      </c>
      <c r="O35" s="33">
        <v>5575.5</v>
      </c>
      <c r="BG35" s="27"/>
      <c r="BH35" s="28"/>
      <c r="BI35" s="35" t="s">
        <v>2638</v>
      </c>
    </row>
    <row r="36" spans="1:62" s="3" customFormat="1" ht="15" x14ac:dyDescent="0.25">
      <c r="A36" s="41"/>
      <c r="B36" s="42"/>
      <c r="C36" s="42"/>
      <c r="D36" s="42"/>
      <c r="E36" s="43" t="s">
        <v>3965</v>
      </c>
      <c r="F36" s="43"/>
      <c r="G36" s="44"/>
      <c r="H36" s="45"/>
      <c r="I36" s="11"/>
      <c r="J36" s="11"/>
      <c r="K36" s="11"/>
      <c r="L36" s="46">
        <v>27121.75</v>
      </c>
      <c r="M36" s="47"/>
      <c r="N36" s="47"/>
      <c r="O36" s="48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3966</v>
      </c>
      <c r="F37" s="43"/>
      <c r="G37" s="44"/>
      <c r="H37" s="45"/>
      <c r="I37" s="11"/>
      <c r="J37" s="11"/>
      <c r="K37" s="11"/>
      <c r="L37" s="46">
        <v>16226.69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42</v>
      </c>
      <c r="F38" s="43"/>
      <c r="G38" s="44"/>
      <c r="H38" s="45"/>
      <c r="I38" s="11"/>
      <c r="J38" s="11"/>
      <c r="K38" s="11"/>
      <c r="L38" s="46">
        <v>100650.22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91" t="s">
        <v>3967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3"/>
      <c r="BG39" s="27"/>
      <c r="BH39" s="28" t="s">
        <v>3967</v>
      </c>
      <c r="BI39" s="35"/>
    </row>
    <row r="40" spans="1:62" s="3" customFormat="1" ht="15" x14ac:dyDescent="0.25">
      <c r="A40" s="91" t="s">
        <v>3968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3"/>
      <c r="BG40" s="27"/>
      <c r="BH40" s="28" t="s">
        <v>3968</v>
      </c>
      <c r="BI40" s="35"/>
    </row>
    <row r="41" spans="1:62" s="3" customFormat="1" ht="180" x14ac:dyDescent="0.25">
      <c r="A41" s="29" t="s">
        <v>62</v>
      </c>
      <c r="B41" s="30" t="s">
        <v>2657</v>
      </c>
      <c r="C41" s="94" t="s">
        <v>2658</v>
      </c>
      <c r="D41" s="94"/>
      <c r="E41" s="94"/>
      <c r="F41" s="29" t="s">
        <v>91</v>
      </c>
      <c r="G41" s="51">
        <v>1.7</v>
      </c>
      <c r="H41" s="33" t="s">
        <v>3969</v>
      </c>
      <c r="I41" s="33" t="s">
        <v>2660</v>
      </c>
      <c r="J41" s="33">
        <v>5379.37</v>
      </c>
      <c r="K41" s="31" t="s">
        <v>37</v>
      </c>
      <c r="L41" s="33">
        <v>94037.74</v>
      </c>
      <c r="M41" s="33">
        <v>2216.17</v>
      </c>
      <c r="N41" s="34" t="s">
        <v>3970</v>
      </c>
      <c r="O41" s="33">
        <v>80932.62</v>
      </c>
      <c r="BG41" s="27"/>
      <c r="BH41" s="28"/>
      <c r="BI41" s="35" t="s">
        <v>2658</v>
      </c>
    </row>
    <row r="42" spans="1:62" s="3" customFormat="1" ht="15" x14ac:dyDescent="0.25">
      <c r="A42" s="36"/>
      <c r="B42" s="37"/>
      <c r="C42" s="38" t="s">
        <v>3971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</row>
    <row r="43" spans="1:62" s="3" customFormat="1" ht="15" x14ac:dyDescent="0.25">
      <c r="A43" s="41"/>
      <c r="B43" s="42"/>
      <c r="C43" s="42"/>
      <c r="D43" s="42"/>
      <c r="E43" s="43" t="s">
        <v>3972</v>
      </c>
      <c r="F43" s="43"/>
      <c r="G43" s="44"/>
      <c r="H43" s="45"/>
      <c r="I43" s="11"/>
      <c r="J43" s="11"/>
      <c r="K43" s="11"/>
      <c r="L43" s="46">
        <v>5017.67</v>
      </c>
      <c r="M43" s="47"/>
      <c r="N43" s="47"/>
      <c r="O43" s="48"/>
      <c r="BG43" s="27"/>
      <c r="BH43" s="28"/>
      <c r="BI43" s="35"/>
    </row>
    <row r="44" spans="1:62" s="3" customFormat="1" ht="15" x14ac:dyDescent="0.25">
      <c r="A44" s="41"/>
      <c r="B44" s="42"/>
      <c r="C44" s="42"/>
      <c r="D44" s="42"/>
      <c r="E44" s="43" t="s">
        <v>3973</v>
      </c>
      <c r="F44" s="43"/>
      <c r="G44" s="44"/>
      <c r="H44" s="45"/>
      <c r="I44" s="11"/>
      <c r="J44" s="11"/>
      <c r="K44" s="11"/>
      <c r="L44" s="46">
        <v>3002.03</v>
      </c>
      <c r="M44" s="47"/>
      <c r="N44" s="47"/>
      <c r="O44" s="48"/>
      <c r="BG44" s="27"/>
      <c r="BH44" s="28"/>
      <c r="BI44" s="35"/>
    </row>
    <row r="45" spans="1:62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102057.44</v>
      </c>
      <c r="M45" s="47"/>
      <c r="N45" s="47"/>
      <c r="O45" s="48"/>
      <c r="BG45" s="27"/>
      <c r="BH45" s="28"/>
      <c r="BI45" s="35"/>
    </row>
    <row r="46" spans="1:62" s="3" customFormat="1" ht="23.25" x14ac:dyDescent="0.25">
      <c r="A46" s="54" t="s">
        <v>110</v>
      </c>
      <c r="B46" s="55" t="s">
        <v>2665</v>
      </c>
      <c r="C46" s="102" t="s">
        <v>2666</v>
      </c>
      <c r="D46" s="102"/>
      <c r="E46" s="102"/>
      <c r="F46" s="56" t="s">
        <v>490</v>
      </c>
      <c r="G46" s="44" t="s">
        <v>3974</v>
      </c>
      <c r="H46" s="57">
        <v>4298.47</v>
      </c>
      <c r="I46" s="57"/>
      <c r="J46" s="57">
        <v>4298.47</v>
      </c>
      <c r="K46" s="58"/>
      <c r="L46" s="57">
        <v>9134.25</v>
      </c>
      <c r="M46" s="57"/>
      <c r="N46" s="57"/>
      <c r="O46" s="59">
        <v>9134.25</v>
      </c>
      <c r="BG46" s="27"/>
      <c r="BH46" s="28"/>
      <c r="BI46" s="35"/>
      <c r="BJ46" s="19" t="s">
        <v>2666</v>
      </c>
    </row>
    <row r="47" spans="1:62" s="3" customFormat="1" ht="15" x14ac:dyDescent="0.25">
      <c r="A47" s="91" t="s">
        <v>3975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3"/>
      <c r="BG47" s="27"/>
      <c r="BH47" s="28" t="s">
        <v>3975</v>
      </c>
      <c r="BI47" s="35"/>
      <c r="BJ47" s="19"/>
    </row>
    <row r="48" spans="1:62" s="3" customFormat="1" ht="180" x14ac:dyDescent="0.25">
      <c r="A48" s="29" t="s">
        <v>65</v>
      </c>
      <c r="B48" s="30" t="s">
        <v>2669</v>
      </c>
      <c r="C48" s="94" t="s">
        <v>2670</v>
      </c>
      <c r="D48" s="94"/>
      <c r="E48" s="94"/>
      <c r="F48" s="29" t="s">
        <v>91</v>
      </c>
      <c r="G48" s="51">
        <v>10.3</v>
      </c>
      <c r="H48" s="33" t="s">
        <v>3976</v>
      </c>
      <c r="I48" s="33" t="s">
        <v>2672</v>
      </c>
      <c r="J48" s="33">
        <v>4037.62</v>
      </c>
      <c r="K48" s="31" t="s">
        <v>37</v>
      </c>
      <c r="L48" s="33">
        <v>475527.64</v>
      </c>
      <c r="M48" s="33">
        <v>18194.939999999999</v>
      </c>
      <c r="N48" s="34" t="s">
        <v>3977</v>
      </c>
      <c r="O48" s="33">
        <v>368049.25</v>
      </c>
      <c r="BG48" s="27"/>
      <c r="BH48" s="28"/>
      <c r="BI48" s="35" t="s">
        <v>2670</v>
      </c>
      <c r="BJ48" s="19"/>
    </row>
    <row r="49" spans="1:62" s="3" customFormat="1" ht="15" x14ac:dyDescent="0.25">
      <c r="A49" s="41"/>
      <c r="B49" s="42"/>
      <c r="C49" s="42"/>
      <c r="D49" s="42"/>
      <c r="E49" s="43" t="s">
        <v>3978</v>
      </c>
      <c r="F49" s="43"/>
      <c r="G49" s="44"/>
      <c r="H49" s="45"/>
      <c r="I49" s="11"/>
      <c r="J49" s="11"/>
      <c r="K49" s="11"/>
      <c r="L49" s="46">
        <v>40538.43</v>
      </c>
      <c r="M49" s="47"/>
      <c r="N49" s="47"/>
      <c r="O49" s="48"/>
      <c r="BG49" s="27"/>
      <c r="BH49" s="28"/>
      <c r="BI49" s="35"/>
      <c r="BJ49" s="19"/>
    </row>
    <row r="50" spans="1:62" s="3" customFormat="1" ht="15" x14ac:dyDescent="0.25">
      <c r="A50" s="41"/>
      <c r="B50" s="42"/>
      <c r="C50" s="42"/>
      <c r="D50" s="42"/>
      <c r="E50" s="43" t="s">
        <v>3979</v>
      </c>
      <c r="F50" s="43"/>
      <c r="G50" s="44"/>
      <c r="H50" s="45"/>
      <c r="I50" s="11"/>
      <c r="J50" s="11"/>
      <c r="K50" s="11"/>
      <c r="L50" s="46">
        <v>24253.759999999998</v>
      </c>
      <c r="M50" s="47"/>
      <c r="N50" s="47"/>
      <c r="O50" s="48"/>
      <c r="BG50" s="27"/>
      <c r="BH50" s="28"/>
      <c r="BI50" s="35"/>
      <c r="BJ50" s="19"/>
    </row>
    <row r="51" spans="1:62" s="3" customFormat="1" ht="15" x14ac:dyDescent="0.25">
      <c r="A51" s="41"/>
      <c r="B51" s="42"/>
      <c r="C51" s="42"/>
      <c r="D51" s="42"/>
      <c r="E51" s="43" t="s">
        <v>42</v>
      </c>
      <c r="F51" s="43"/>
      <c r="G51" s="44"/>
      <c r="H51" s="45"/>
      <c r="I51" s="11"/>
      <c r="J51" s="11"/>
      <c r="K51" s="11"/>
      <c r="L51" s="46">
        <v>540319.82999999996</v>
      </c>
      <c r="M51" s="47"/>
      <c r="N51" s="47"/>
      <c r="O51" s="48"/>
      <c r="BG51" s="27"/>
      <c r="BH51" s="28"/>
      <c r="BI51" s="35"/>
      <c r="BJ51" s="19"/>
    </row>
    <row r="52" spans="1:62" s="3" customFormat="1" ht="23.25" x14ac:dyDescent="0.25">
      <c r="A52" s="54" t="s">
        <v>110</v>
      </c>
      <c r="B52" s="55" t="s">
        <v>2665</v>
      </c>
      <c r="C52" s="102" t="s">
        <v>2666</v>
      </c>
      <c r="D52" s="102"/>
      <c r="E52" s="102"/>
      <c r="F52" s="56" t="s">
        <v>490</v>
      </c>
      <c r="G52" s="44" t="s">
        <v>3980</v>
      </c>
      <c r="H52" s="57">
        <v>4298.47</v>
      </c>
      <c r="I52" s="57"/>
      <c r="J52" s="57">
        <v>4298.47</v>
      </c>
      <c r="K52" s="58"/>
      <c r="L52" s="57">
        <v>41507.1</v>
      </c>
      <c r="M52" s="57"/>
      <c r="N52" s="57"/>
      <c r="O52" s="59">
        <v>41507.1</v>
      </c>
      <c r="BG52" s="27"/>
      <c r="BH52" s="28"/>
      <c r="BI52" s="35"/>
      <c r="BJ52" s="19" t="s">
        <v>2666</v>
      </c>
    </row>
    <row r="53" spans="1:62" s="3" customFormat="1" ht="15" x14ac:dyDescent="0.25">
      <c r="A53" s="91" t="s">
        <v>3981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3"/>
      <c r="BG53" s="27"/>
      <c r="BH53" s="28" t="s">
        <v>3981</v>
      </c>
      <c r="BI53" s="35"/>
      <c r="BJ53" s="19"/>
    </row>
    <row r="54" spans="1:62" s="3" customFormat="1" ht="15" x14ac:dyDescent="0.25">
      <c r="A54" s="91" t="s">
        <v>3982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3"/>
      <c r="BG54" s="27"/>
      <c r="BH54" s="28" t="s">
        <v>3982</v>
      </c>
      <c r="BI54" s="35"/>
      <c r="BJ54" s="19"/>
    </row>
    <row r="55" spans="1:62" s="3" customFormat="1" ht="15" x14ac:dyDescent="0.25">
      <c r="A55" s="91" t="s">
        <v>3983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3"/>
      <c r="BG55" s="27"/>
      <c r="BH55" s="28" t="s">
        <v>3983</v>
      </c>
      <c r="BI55" s="35"/>
      <c r="BJ55" s="19"/>
    </row>
    <row r="56" spans="1:62" s="3" customFormat="1" ht="180" x14ac:dyDescent="0.25">
      <c r="A56" s="29" t="s">
        <v>75</v>
      </c>
      <c r="B56" s="30" t="s">
        <v>2678</v>
      </c>
      <c r="C56" s="94" t="s">
        <v>2679</v>
      </c>
      <c r="D56" s="94"/>
      <c r="E56" s="94"/>
      <c r="F56" s="29" t="s">
        <v>490</v>
      </c>
      <c r="G56" s="52">
        <v>12</v>
      </c>
      <c r="H56" s="33" t="s">
        <v>2680</v>
      </c>
      <c r="I56" s="33" t="s">
        <v>2681</v>
      </c>
      <c r="J56" s="33">
        <v>0.78</v>
      </c>
      <c r="K56" s="31" t="s">
        <v>37</v>
      </c>
      <c r="L56" s="33">
        <v>14937.99</v>
      </c>
      <c r="M56" s="33">
        <v>6917.4</v>
      </c>
      <c r="N56" s="34" t="s">
        <v>3984</v>
      </c>
      <c r="O56" s="33">
        <v>82.84</v>
      </c>
      <c r="BG56" s="27"/>
      <c r="BH56" s="28"/>
      <c r="BI56" s="35" t="s">
        <v>2679</v>
      </c>
      <c r="BJ56" s="19"/>
    </row>
    <row r="57" spans="1:62" s="3" customFormat="1" ht="15" x14ac:dyDescent="0.25">
      <c r="A57" s="41"/>
      <c r="B57" s="42"/>
      <c r="C57" s="42"/>
      <c r="D57" s="42"/>
      <c r="E57" s="43" t="s">
        <v>3985</v>
      </c>
      <c r="F57" s="43"/>
      <c r="G57" s="44"/>
      <c r="H57" s="45"/>
      <c r="I57" s="11"/>
      <c r="J57" s="11"/>
      <c r="K57" s="11"/>
      <c r="L57" s="46">
        <v>11228.78</v>
      </c>
      <c r="M57" s="47"/>
      <c r="N57" s="47"/>
      <c r="O57" s="48"/>
      <c r="BG57" s="27"/>
      <c r="BH57" s="28"/>
      <c r="BI57" s="35"/>
      <c r="BJ57" s="19"/>
    </row>
    <row r="58" spans="1:62" s="3" customFormat="1" ht="15" x14ac:dyDescent="0.25">
      <c r="A58" s="41"/>
      <c r="B58" s="42"/>
      <c r="C58" s="42"/>
      <c r="D58" s="42"/>
      <c r="E58" s="43" t="s">
        <v>3986</v>
      </c>
      <c r="F58" s="43"/>
      <c r="G58" s="44"/>
      <c r="H58" s="45"/>
      <c r="I58" s="11"/>
      <c r="J58" s="11"/>
      <c r="K58" s="11"/>
      <c r="L58" s="46">
        <v>6718.08</v>
      </c>
      <c r="M58" s="47"/>
      <c r="N58" s="47"/>
      <c r="O58" s="48"/>
      <c r="BG58" s="27"/>
      <c r="BH58" s="28"/>
      <c r="BI58" s="35"/>
      <c r="BJ58" s="19"/>
    </row>
    <row r="59" spans="1:62" s="3" customFormat="1" ht="15" x14ac:dyDescent="0.25">
      <c r="A59" s="41"/>
      <c r="B59" s="42"/>
      <c r="C59" s="42"/>
      <c r="D59" s="42"/>
      <c r="E59" s="43" t="s">
        <v>42</v>
      </c>
      <c r="F59" s="43"/>
      <c r="G59" s="44"/>
      <c r="H59" s="45"/>
      <c r="I59" s="11"/>
      <c r="J59" s="11"/>
      <c r="K59" s="11"/>
      <c r="L59" s="46">
        <v>32884.85</v>
      </c>
      <c r="M59" s="47"/>
      <c r="N59" s="47"/>
      <c r="O59" s="48"/>
      <c r="BG59" s="27"/>
      <c r="BH59" s="28"/>
      <c r="BI59" s="35"/>
      <c r="BJ59" s="19"/>
    </row>
    <row r="60" spans="1:62" s="3" customFormat="1" ht="180" x14ac:dyDescent="0.25">
      <c r="A60" s="29" t="s">
        <v>80</v>
      </c>
      <c r="B60" s="30" t="s">
        <v>59</v>
      </c>
      <c r="C60" s="94" t="s">
        <v>60</v>
      </c>
      <c r="D60" s="94"/>
      <c r="E60" s="94"/>
      <c r="F60" s="29" t="s">
        <v>46</v>
      </c>
      <c r="G60" s="49">
        <v>3.12</v>
      </c>
      <c r="H60" s="33">
        <v>3.28</v>
      </c>
      <c r="I60" s="33">
        <v>3.28</v>
      </c>
      <c r="J60" s="33"/>
      <c r="K60" s="31" t="s">
        <v>37</v>
      </c>
      <c r="L60" s="33">
        <v>139.69</v>
      </c>
      <c r="M60" s="33"/>
      <c r="N60" s="34">
        <v>139.69</v>
      </c>
      <c r="O60" s="33"/>
      <c r="BG60" s="27"/>
      <c r="BH60" s="28"/>
      <c r="BI60" s="35" t="s">
        <v>60</v>
      </c>
      <c r="BJ60" s="19"/>
    </row>
    <row r="61" spans="1:62" s="3" customFormat="1" ht="15" x14ac:dyDescent="0.25">
      <c r="A61" s="36"/>
      <c r="B61" s="37"/>
      <c r="C61" s="38" t="s">
        <v>3987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40"/>
      <c r="BG61" s="27"/>
      <c r="BH61" s="28"/>
      <c r="BI61" s="35"/>
      <c r="BJ61" s="19"/>
    </row>
    <row r="62" spans="1:62" s="3" customFormat="1" ht="157.5" x14ac:dyDescent="0.25">
      <c r="A62" s="29" t="s">
        <v>88</v>
      </c>
      <c r="B62" s="30" t="s">
        <v>44</v>
      </c>
      <c r="C62" s="94" t="s">
        <v>45</v>
      </c>
      <c r="D62" s="94"/>
      <c r="E62" s="94"/>
      <c r="F62" s="29" t="s">
        <v>46</v>
      </c>
      <c r="G62" s="49">
        <v>3.12</v>
      </c>
      <c r="H62" s="33">
        <v>38.58</v>
      </c>
      <c r="I62" s="33">
        <v>38.58</v>
      </c>
      <c r="J62" s="33"/>
      <c r="K62" s="31" t="s">
        <v>47</v>
      </c>
      <c r="L62" s="33">
        <v>1866.93</v>
      </c>
      <c r="M62" s="33"/>
      <c r="N62" s="34">
        <v>1866.93</v>
      </c>
      <c r="O62" s="33"/>
      <c r="BG62" s="27"/>
      <c r="BH62" s="28"/>
      <c r="BI62" s="35" t="s">
        <v>45</v>
      </c>
      <c r="BJ62" s="19"/>
    </row>
    <row r="63" spans="1:62" s="3" customFormat="1" ht="15" x14ac:dyDescent="0.25">
      <c r="A63" s="36"/>
      <c r="B63" s="37"/>
      <c r="C63" s="38" t="s">
        <v>3987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19"/>
    </row>
    <row r="64" spans="1:62" s="3" customFormat="1" ht="15" x14ac:dyDescent="0.25">
      <c r="A64" s="91" t="s">
        <v>3988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3"/>
      <c r="BG64" s="27"/>
      <c r="BH64" s="28" t="s">
        <v>3988</v>
      </c>
      <c r="BI64" s="35"/>
      <c r="BJ64" s="19"/>
    </row>
    <row r="65" spans="1:62" s="3" customFormat="1" ht="180" x14ac:dyDescent="0.25">
      <c r="A65" s="29" t="s">
        <v>100</v>
      </c>
      <c r="B65" s="30" t="s">
        <v>2687</v>
      </c>
      <c r="C65" s="94" t="s">
        <v>2688</v>
      </c>
      <c r="D65" s="94"/>
      <c r="E65" s="94"/>
      <c r="F65" s="29" t="s">
        <v>91</v>
      </c>
      <c r="G65" s="51">
        <v>5.4</v>
      </c>
      <c r="H65" s="33" t="s">
        <v>2689</v>
      </c>
      <c r="I65" s="33" t="s">
        <v>2690</v>
      </c>
      <c r="J65" s="33">
        <v>105.6</v>
      </c>
      <c r="K65" s="31" t="s">
        <v>37</v>
      </c>
      <c r="L65" s="33">
        <v>7214.1</v>
      </c>
      <c r="M65" s="33">
        <v>1556.42</v>
      </c>
      <c r="N65" s="34" t="s">
        <v>2691</v>
      </c>
      <c r="O65" s="33">
        <v>5046.62</v>
      </c>
      <c r="BG65" s="27"/>
      <c r="BH65" s="28"/>
      <c r="BI65" s="35" t="s">
        <v>2688</v>
      </c>
      <c r="BJ65" s="19"/>
    </row>
    <row r="66" spans="1:62" s="3" customFormat="1" ht="15" x14ac:dyDescent="0.25">
      <c r="A66" s="41"/>
      <c r="B66" s="42"/>
      <c r="C66" s="42"/>
      <c r="D66" s="42"/>
      <c r="E66" s="43" t="s">
        <v>2692</v>
      </c>
      <c r="F66" s="43"/>
      <c r="G66" s="44"/>
      <c r="H66" s="45"/>
      <c r="I66" s="11"/>
      <c r="J66" s="11"/>
      <c r="K66" s="11"/>
      <c r="L66" s="46">
        <v>1917.51</v>
      </c>
      <c r="M66" s="47"/>
      <c r="N66" s="47"/>
      <c r="O66" s="48"/>
      <c r="BG66" s="27"/>
      <c r="BH66" s="28"/>
      <c r="BI66" s="35"/>
      <c r="BJ66" s="19"/>
    </row>
    <row r="67" spans="1:62" s="3" customFormat="1" ht="15" x14ac:dyDescent="0.25">
      <c r="A67" s="41"/>
      <c r="B67" s="42"/>
      <c r="C67" s="42"/>
      <c r="D67" s="42"/>
      <c r="E67" s="43" t="s">
        <v>2693</v>
      </c>
      <c r="F67" s="43"/>
      <c r="G67" s="44"/>
      <c r="H67" s="45"/>
      <c r="I67" s="11"/>
      <c r="J67" s="11"/>
      <c r="K67" s="11"/>
      <c r="L67" s="46">
        <v>1202.8</v>
      </c>
      <c r="M67" s="47"/>
      <c r="N67" s="47"/>
      <c r="O67" s="48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42</v>
      </c>
      <c r="F68" s="43"/>
      <c r="G68" s="44"/>
      <c r="H68" s="45"/>
      <c r="I68" s="11"/>
      <c r="J68" s="11"/>
      <c r="K68" s="11"/>
      <c r="L68" s="46">
        <v>10334.41</v>
      </c>
      <c r="M68" s="47"/>
      <c r="N68" s="47"/>
      <c r="O68" s="48"/>
      <c r="BG68" s="27"/>
      <c r="BH68" s="28"/>
      <c r="BI68" s="35"/>
      <c r="BJ68" s="19"/>
    </row>
    <row r="69" spans="1:62" s="3" customFormat="1" ht="22.5" x14ac:dyDescent="0.25">
      <c r="A69" s="54" t="s">
        <v>110</v>
      </c>
      <c r="B69" s="55" t="s">
        <v>2694</v>
      </c>
      <c r="C69" s="102" t="s">
        <v>2695</v>
      </c>
      <c r="D69" s="102"/>
      <c r="E69" s="102"/>
      <c r="F69" s="56" t="s">
        <v>91</v>
      </c>
      <c r="G69" s="44" t="s">
        <v>2696</v>
      </c>
      <c r="H69" s="57">
        <v>91.5</v>
      </c>
      <c r="I69" s="57"/>
      <c r="J69" s="57">
        <v>91.5</v>
      </c>
      <c r="K69" s="58"/>
      <c r="L69" s="57">
        <v>568.22</v>
      </c>
      <c r="M69" s="57"/>
      <c r="N69" s="57"/>
      <c r="O69" s="59">
        <v>568.22</v>
      </c>
      <c r="BG69" s="27"/>
      <c r="BH69" s="28"/>
      <c r="BI69" s="35"/>
      <c r="BJ69" s="19" t="s">
        <v>2695</v>
      </c>
    </row>
    <row r="70" spans="1:62" s="3" customFormat="1" ht="15" x14ac:dyDescent="0.25">
      <c r="A70" s="91" t="s">
        <v>3989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3"/>
      <c r="BG70" s="27"/>
      <c r="BH70" s="28" t="s">
        <v>3989</v>
      </c>
      <c r="BI70" s="35"/>
      <c r="BJ70" s="19"/>
    </row>
    <row r="71" spans="1:62" s="3" customFormat="1" ht="180" x14ac:dyDescent="0.25">
      <c r="A71" s="29" t="s">
        <v>116</v>
      </c>
      <c r="B71" s="30" t="s">
        <v>117</v>
      </c>
      <c r="C71" s="94" t="s">
        <v>118</v>
      </c>
      <c r="D71" s="94"/>
      <c r="E71" s="94"/>
      <c r="F71" s="29" t="s">
        <v>53</v>
      </c>
      <c r="G71" s="53">
        <v>4.2999999999999997E-2</v>
      </c>
      <c r="H71" s="33" t="s">
        <v>2698</v>
      </c>
      <c r="I71" s="33" t="s">
        <v>120</v>
      </c>
      <c r="J71" s="33">
        <v>61370.79</v>
      </c>
      <c r="K71" s="31" t="s">
        <v>37</v>
      </c>
      <c r="L71" s="33">
        <v>26207.26</v>
      </c>
      <c r="M71" s="33">
        <v>1933.41</v>
      </c>
      <c r="N71" s="34" t="s">
        <v>3990</v>
      </c>
      <c r="O71" s="33">
        <v>23354.65</v>
      </c>
      <c r="BG71" s="27"/>
      <c r="BH71" s="28"/>
      <c r="BI71" s="35" t="s">
        <v>118</v>
      </c>
      <c r="BJ71" s="19"/>
    </row>
    <row r="72" spans="1:62" s="3" customFormat="1" ht="15" x14ac:dyDescent="0.25">
      <c r="A72" s="36"/>
      <c r="B72" s="37"/>
      <c r="C72" s="38" t="s">
        <v>3991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BG72" s="27"/>
      <c r="BH72" s="28"/>
      <c r="BI72" s="35"/>
      <c r="BJ72" s="19"/>
    </row>
    <row r="73" spans="1:62" s="3" customFormat="1" ht="15" x14ac:dyDescent="0.25">
      <c r="A73" s="41"/>
      <c r="B73" s="42"/>
      <c r="C73" s="42"/>
      <c r="D73" s="42"/>
      <c r="E73" s="43" t="s">
        <v>3992</v>
      </c>
      <c r="F73" s="43"/>
      <c r="G73" s="44"/>
      <c r="H73" s="45"/>
      <c r="I73" s="11"/>
      <c r="J73" s="11"/>
      <c r="K73" s="11"/>
      <c r="L73" s="46">
        <v>2429.77</v>
      </c>
      <c r="M73" s="47"/>
      <c r="N73" s="47"/>
      <c r="O73" s="48"/>
      <c r="BG73" s="27"/>
      <c r="BH73" s="28"/>
      <c r="BI73" s="35"/>
      <c r="BJ73" s="19"/>
    </row>
    <row r="74" spans="1:62" s="3" customFormat="1" ht="15" x14ac:dyDescent="0.25">
      <c r="A74" s="41"/>
      <c r="B74" s="42"/>
      <c r="C74" s="42"/>
      <c r="D74" s="42"/>
      <c r="E74" s="43" t="s">
        <v>3993</v>
      </c>
      <c r="F74" s="43"/>
      <c r="G74" s="44"/>
      <c r="H74" s="45"/>
      <c r="I74" s="11"/>
      <c r="J74" s="11"/>
      <c r="K74" s="11"/>
      <c r="L74" s="46">
        <v>1381.64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42</v>
      </c>
      <c r="F75" s="43"/>
      <c r="G75" s="44"/>
      <c r="H75" s="45"/>
      <c r="I75" s="11"/>
      <c r="J75" s="11"/>
      <c r="K75" s="11"/>
      <c r="L75" s="46">
        <v>30018.67</v>
      </c>
      <c r="M75" s="47"/>
      <c r="N75" s="47"/>
      <c r="O75" s="48"/>
      <c r="BG75" s="27"/>
      <c r="BH75" s="28"/>
      <c r="BI75" s="35"/>
      <c r="BJ75" s="19"/>
    </row>
    <row r="76" spans="1:62" s="3" customFormat="1" ht="23.25" x14ac:dyDescent="0.25">
      <c r="A76" s="54" t="s">
        <v>110</v>
      </c>
      <c r="B76" s="55" t="s">
        <v>2702</v>
      </c>
      <c r="C76" s="102" t="s">
        <v>2703</v>
      </c>
      <c r="D76" s="102"/>
      <c r="E76" s="102"/>
      <c r="F76" s="56" t="s">
        <v>91</v>
      </c>
      <c r="G76" s="44" t="s">
        <v>3994</v>
      </c>
      <c r="H76" s="57">
        <v>592.76</v>
      </c>
      <c r="I76" s="57"/>
      <c r="J76" s="57">
        <v>592.76</v>
      </c>
      <c r="K76" s="58"/>
      <c r="L76" s="57">
        <v>2599.85</v>
      </c>
      <c r="M76" s="57"/>
      <c r="N76" s="57"/>
      <c r="O76" s="59">
        <v>2599.85</v>
      </c>
      <c r="BG76" s="27"/>
      <c r="BH76" s="28"/>
      <c r="BI76" s="35"/>
      <c r="BJ76" s="19" t="s">
        <v>2703</v>
      </c>
    </row>
    <row r="77" spans="1:62" s="3" customFormat="1" ht="15" x14ac:dyDescent="0.25">
      <c r="A77" s="91" t="s">
        <v>3995</v>
      </c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3"/>
      <c r="BG77" s="27"/>
      <c r="BH77" s="28" t="s">
        <v>3995</v>
      </c>
      <c r="BI77" s="35"/>
      <c r="BJ77" s="19"/>
    </row>
    <row r="78" spans="1:62" s="3" customFormat="1" ht="180" x14ac:dyDescent="0.25">
      <c r="A78" s="29" t="s">
        <v>129</v>
      </c>
      <c r="B78" s="30" t="s">
        <v>130</v>
      </c>
      <c r="C78" s="94" t="s">
        <v>131</v>
      </c>
      <c r="D78" s="94"/>
      <c r="E78" s="94"/>
      <c r="F78" s="29" t="s">
        <v>53</v>
      </c>
      <c r="G78" s="53">
        <v>0.376</v>
      </c>
      <c r="H78" s="33" t="s">
        <v>347</v>
      </c>
      <c r="I78" s="33" t="s">
        <v>133</v>
      </c>
      <c r="J78" s="33">
        <v>488.42</v>
      </c>
      <c r="K78" s="31" t="s">
        <v>37</v>
      </c>
      <c r="L78" s="33">
        <v>39065.83</v>
      </c>
      <c r="M78" s="33">
        <v>24514.2</v>
      </c>
      <c r="N78" s="34" t="s">
        <v>3996</v>
      </c>
      <c r="O78" s="33">
        <v>1625.27</v>
      </c>
      <c r="BG78" s="27"/>
      <c r="BH78" s="28"/>
      <c r="BI78" s="35" t="s">
        <v>131</v>
      </c>
      <c r="BJ78" s="19"/>
    </row>
    <row r="79" spans="1:62" s="3" customFormat="1" ht="15" x14ac:dyDescent="0.25">
      <c r="A79" s="36"/>
      <c r="B79" s="37"/>
      <c r="C79" s="38" t="s">
        <v>3997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40"/>
      <c r="BG79" s="27"/>
      <c r="BH79" s="28"/>
      <c r="BI79" s="35"/>
      <c r="BJ79" s="19"/>
    </row>
    <row r="80" spans="1:62" s="3" customFormat="1" ht="15" x14ac:dyDescent="0.25">
      <c r="A80" s="41"/>
      <c r="B80" s="42"/>
      <c r="C80" s="42"/>
      <c r="D80" s="42"/>
      <c r="E80" s="43" t="s">
        <v>3998</v>
      </c>
      <c r="F80" s="43"/>
      <c r="G80" s="44"/>
      <c r="H80" s="45"/>
      <c r="I80" s="11"/>
      <c r="J80" s="11"/>
      <c r="K80" s="11"/>
      <c r="L80" s="46">
        <v>31262.52</v>
      </c>
      <c r="M80" s="47"/>
      <c r="N80" s="47"/>
      <c r="O80" s="48"/>
      <c r="BG80" s="27"/>
      <c r="BH80" s="28"/>
      <c r="BI80" s="35"/>
      <c r="BJ80" s="19"/>
    </row>
    <row r="81" spans="1:62" s="3" customFormat="1" ht="15" x14ac:dyDescent="0.25">
      <c r="A81" s="41"/>
      <c r="B81" s="42"/>
      <c r="C81" s="42"/>
      <c r="D81" s="42"/>
      <c r="E81" s="43" t="s">
        <v>3999</v>
      </c>
      <c r="F81" s="43"/>
      <c r="G81" s="44"/>
      <c r="H81" s="45"/>
      <c r="I81" s="11"/>
      <c r="J81" s="11"/>
      <c r="K81" s="11"/>
      <c r="L81" s="46">
        <v>17776.73</v>
      </c>
      <c r="M81" s="47"/>
      <c r="N81" s="47"/>
      <c r="O81" s="48"/>
      <c r="BG81" s="27"/>
      <c r="BH81" s="28"/>
      <c r="BI81" s="35"/>
      <c r="BJ81" s="19"/>
    </row>
    <row r="82" spans="1:62" s="3" customFormat="1" ht="15" x14ac:dyDescent="0.25">
      <c r="A82" s="41"/>
      <c r="B82" s="42"/>
      <c r="C82" s="42"/>
      <c r="D82" s="42"/>
      <c r="E82" s="43" t="s">
        <v>42</v>
      </c>
      <c r="F82" s="43"/>
      <c r="G82" s="44"/>
      <c r="H82" s="45"/>
      <c r="I82" s="11"/>
      <c r="J82" s="11"/>
      <c r="K82" s="11"/>
      <c r="L82" s="46">
        <v>88105.08</v>
      </c>
      <c r="M82" s="47"/>
      <c r="N82" s="47"/>
      <c r="O82" s="48"/>
      <c r="BG82" s="27"/>
      <c r="BH82" s="28"/>
      <c r="BI82" s="35"/>
      <c r="BJ82" s="19"/>
    </row>
    <row r="83" spans="1:62" s="3" customFormat="1" ht="180" x14ac:dyDescent="0.25">
      <c r="A83" s="29" t="s">
        <v>156</v>
      </c>
      <c r="B83" s="30" t="s">
        <v>2712</v>
      </c>
      <c r="C83" s="94" t="s">
        <v>2713</v>
      </c>
      <c r="D83" s="94"/>
      <c r="E83" s="94"/>
      <c r="F83" s="29" t="s">
        <v>91</v>
      </c>
      <c r="G83" s="53">
        <v>38.164000000000001</v>
      </c>
      <c r="H83" s="33">
        <v>790</v>
      </c>
      <c r="I83" s="33"/>
      <c r="J83" s="33">
        <v>790</v>
      </c>
      <c r="K83" s="31" t="s">
        <v>37</v>
      </c>
      <c r="L83" s="33">
        <v>266823.61</v>
      </c>
      <c r="M83" s="33"/>
      <c r="N83" s="34"/>
      <c r="O83" s="33">
        <v>266823.61</v>
      </c>
      <c r="BG83" s="27"/>
      <c r="BH83" s="28"/>
      <c r="BI83" s="35" t="s">
        <v>2713</v>
      </c>
      <c r="BJ83" s="19"/>
    </row>
    <row r="84" spans="1:62" s="3" customFormat="1" ht="180" x14ac:dyDescent="0.25">
      <c r="A84" s="29" t="s">
        <v>161</v>
      </c>
      <c r="B84" s="30" t="s">
        <v>2714</v>
      </c>
      <c r="C84" s="94" t="s">
        <v>2715</v>
      </c>
      <c r="D84" s="94"/>
      <c r="E84" s="94"/>
      <c r="F84" s="29" t="s">
        <v>68</v>
      </c>
      <c r="G84" s="49">
        <v>1.78</v>
      </c>
      <c r="H84" s="33">
        <v>7956.21</v>
      </c>
      <c r="I84" s="33"/>
      <c r="J84" s="33">
        <v>7956.21</v>
      </c>
      <c r="K84" s="31" t="s">
        <v>37</v>
      </c>
      <c r="L84" s="33">
        <v>125334.18</v>
      </c>
      <c r="M84" s="33"/>
      <c r="N84" s="34"/>
      <c r="O84" s="33">
        <v>125334.18</v>
      </c>
      <c r="BG84" s="27"/>
      <c r="BH84" s="28"/>
      <c r="BI84" s="35" t="s">
        <v>2715</v>
      </c>
      <c r="BJ84" s="19"/>
    </row>
    <row r="85" spans="1:62" s="3" customFormat="1" ht="15" x14ac:dyDescent="0.25">
      <c r="A85" s="36"/>
      <c r="B85" s="37"/>
      <c r="C85" s="38" t="s">
        <v>4000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40"/>
      <c r="BG85" s="27"/>
      <c r="BH85" s="28"/>
      <c r="BI85" s="35"/>
      <c r="BJ85" s="19"/>
    </row>
    <row r="86" spans="1:62" s="3" customFormat="1" ht="180" x14ac:dyDescent="0.25">
      <c r="A86" s="29" t="s">
        <v>165</v>
      </c>
      <c r="B86" s="30" t="s">
        <v>4001</v>
      </c>
      <c r="C86" s="94" t="s">
        <v>4002</v>
      </c>
      <c r="D86" s="94"/>
      <c r="E86" s="94"/>
      <c r="F86" s="29" t="s">
        <v>68</v>
      </c>
      <c r="G86" s="49">
        <v>0.03</v>
      </c>
      <c r="H86" s="33">
        <v>7997.23</v>
      </c>
      <c r="I86" s="33"/>
      <c r="J86" s="33">
        <v>7997.23</v>
      </c>
      <c r="K86" s="31" t="s">
        <v>37</v>
      </c>
      <c r="L86" s="33">
        <v>2123.2600000000002</v>
      </c>
      <c r="M86" s="33"/>
      <c r="N86" s="34"/>
      <c r="O86" s="33">
        <v>2123.2600000000002</v>
      </c>
      <c r="BG86" s="27"/>
      <c r="BH86" s="28"/>
      <c r="BI86" s="35" t="s">
        <v>4002</v>
      </c>
      <c r="BJ86" s="19"/>
    </row>
    <row r="87" spans="1:62" s="3" customFormat="1" ht="180" x14ac:dyDescent="0.25">
      <c r="A87" s="29" t="s">
        <v>175</v>
      </c>
      <c r="B87" s="30" t="s">
        <v>2718</v>
      </c>
      <c r="C87" s="94" t="s">
        <v>2719</v>
      </c>
      <c r="D87" s="94"/>
      <c r="E87" s="94"/>
      <c r="F87" s="29" t="s">
        <v>68</v>
      </c>
      <c r="G87" s="49">
        <v>0.11</v>
      </c>
      <c r="H87" s="33">
        <v>7997.23</v>
      </c>
      <c r="I87" s="33"/>
      <c r="J87" s="33">
        <v>7997.23</v>
      </c>
      <c r="K87" s="31" t="s">
        <v>37</v>
      </c>
      <c r="L87" s="33">
        <v>7785.3</v>
      </c>
      <c r="M87" s="33"/>
      <c r="N87" s="34"/>
      <c r="O87" s="33">
        <v>7785.3</v>
      </c>
      <c r="BG87" s="27"/>
      <c r="BH87" s="28"/>
      <c r="BI87" s="35" t="s">
        <v>2719</v>
      </c>
      <c r="BJ87" s="19"/>
    </row>
    <row r="88" spans="1:62" s="3" customFormat="1" ht="180" x14ac:dyDescent="0.25">
      <c r="A88" s="29" t="s">
        <v>182</v>
      </c>
      <c r="B88" s="30" t="s">
        <v>2716</v>
      </c>
      <c r="C88" s="94" t="s">
        <v>2717</v>
      </c>
      <c r="D88" s="94"/>
      <c r="E88" s="94"/>
      <c r="F88" s="29" t="s">
        <v>68</v>
      </c>
      <c r="G88" s="49">
        <v>0.11</v>
      </c>
      <c r="H88" s="33">
        <v>8780.09</v>
      </c>
      <c r="I88" s="33"/>
      <c r="J88" s="33">
        <v>8780.09</v>
      </c>
      <c r="K88" s="31" t="s">
        <v>37</v>
      </c>
      <c r="L88" s="33">
        <v>8547.42</v>
      </c>
      <c r="M88" s="33"/>
      <c r="N88" s="34"/>
      <c r="O88" s="33">
        <v>8547.42</v>
      </c>
      <c r="BG88" s="27"/>
      <c r="BH88" s="28"/>
      <c r="BI88" s="35" t="s">
        <v>2717</v>
      </c>
      <c r="BJ88" s="19"/>
    </row>
    <row r="89" spans="1:62" s="3" customFormat="1" ht="180" x14ac:dyDescent="0.25">
      <c r="A89" s="29" t="s">
        <v>200</v>
      </c>
      <c r="B89" s="30" t="s">
        <v>2710</v>
      </c>
      <c r="C89" s="94" t="s">
        <v>2711</v>
      </c>
      <c r="D89" s="94"/>
      <c r="E89" s="94"/>
      <c r="F89" s="29" t="s">
        <v>159</v>
      </c>
      <c r="G89" s="51">
        <v>37.6</v>
      </c>
      <c r="H89" s="33">
        <v>28.35</v>
      </c>
      <c r="I89" s="33"/>
      <c r="J89" s="33">
        <v>28.35</v>
      </c>
      <c r="K89" s="31" t="s">
        <v>37</v>
      </c>
      <c r="L89" s="33">
        <v>9433.75</v>
      </c>
      <c r="M89" s="33"/>
      <c r="N89" s="34"/>
      <c r="O89" s="33">
        <v>9433.75</v>
      </c>
      <c r="BG89" s="27"/>
      <c r="BH89" s="28"/>
      <c r="BI89" s="35" t="s">
        <v>2711</v>
      </c>
      <c r="BJ89" s="19"/>
    </row>
    <row r="90" spans="1:62" s="3" customFormat="1" ht="15" x14ac:dyDescent="0.25">
      <c r="A90" s="36"/>
      <c r="B90" s="37"/>
      <c r="C90" s="38" t="s">
        <v>160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40"/>
      <c r="BG90" s="27"/>
      <c r="BH90" s="28"/>
      <c r="BI90" s="35"/>
      <c r="BJ90" s="19"/>
    </row>
    <row r="91" spans="1:62" s="3" customFormat="1" ht="180" x14ac:dyDescent="0.25">
      <c r="A91" s="29" t="s">
        <v>374</v>
      </c>
      <c r="B91" s="30" t="s">
        <v>4003</v>
      </c>
      <c r="C91" s="94" t="s">
        <v>4004</v>
      </c>
      <c r="D91" s="94"/>
      <c r="E91" s="94"/>
      <c r="F91" s="29" t="s">
        <v>68</v>
      </c>
      <c r="G91" s="32">
        <v>0.10549</v>
      </c>
      <c r="H91" s="33" t="s">
        <v>4005</v>
      </c>
      <c r="I91" s="33" t="s">
        <v>356</v>
      </c>
      <c r="J91" s="33">
        <v>6800</v>
      </c>
      <c r="K91" s="31" t="s">
        <v>37</v>
      </c>
      <c r="L91" s="33">
        <v>7206.73</v>
      </c>
      <c r="M91" s="33">
        <v>817.1</v>
      </c>
      <c r="N91" s="34" t="s">
        <v>4006</v>
      </c>
      <c r="O91" s="33">
        <v>6348.39</v>
      </c>
      <c r="BG91" s="27"/>
      <c r="BH91" s="28"/>
      <c r="BI91" s="35" t="s">
        <v>4004</v>
      </c>
      <c r="BJ91" s="19"/>
    </row>
    <row r="92" spans="1:62" s="3" customFormat="1" ht="15" x14ac:dyDescent="0.25">
      <c r="A92" s="36"/>
      <c r="B92" s="37"/>
      <c r="C92" s="38" t="s">
        <v>4007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19"/>
    </row>
    <row r="93" spans="1:62" s="3" customFormat="1" ht="15" x14ac:dyDescent="0.25">
      <c r="A93" s="41"/>
      <c r="B93" s="42"/>
      <c r="C93" s="42"/>
      <c r="D93" s="42"/>
      <c r="E93" s="43" t="s">
        <v>4008</v>
      </c>
      <c r="F93" s="43"/>
      <c r="G93" s="44"/>
      <c r="H93" s="45"/>
      <c r="I93" s="11"/>
      <c r="J93" s="11"/>
      <c r="K93" s="11"/>
      <c r="L93" s="46">
        <v>852.23</v>
      </c>
      <c r="M93" s="47"/>
      <c r="N93" s="47"/>
      <c r="O93" s="48"/>
      <c r="BG93" s="27"/>
      <c r="BH93" s="28"/>
      <c r="BI93" s="35"/>
      <c r="BJ93" s="19"/>
    </row>
    <row r="94" spans="1:62" s="3" customFormat="1" ht="15" x14ac:dyDescent="0.25">
      <c r="A94" s="41"/>
      <c r="B94" s="42"/>
      <c r="C94" s="42"/>
      <c r="D94" s="42"/>
      <c r="E94" s="43" t="s">
        <v>4009</v>
      </c>
      <c r="F94" s="43"/>
      <c r="G94" s="44"/>
      <c r="H94" s="45"/>
      <c r="I94" s="11"/>
      <c r="J94" s="11"/>
      <c r="K94" s="11"/>
      <c r="L94" s="46">
        <v>484.6</v>
      </c>
      <c r="M94" s="47"/>
      <c r="N94" s="47"/>
      <c r="O94" s="48"/>
      <c r="BG94" s="27"/>
      <c r="BH94" s="28"/>
      <c r="BI94" s="35"/>
      <c r="BJ94" s="19"/>
    </row>
    <row r="95" spans="1:62" s="3" customFormat="1" ht="15" x14ac:dyDescent="0.25">
      <c r="A95" s="41"/>
      <c r="B95" s="42"/>
      <c r="C95" s="42"/>
      <c r="D95" s="42"/>
      <c r="E95" s="43" t="s">
        <v>42</v>
      </c>
      <c r="F95" s="43"/>
      <c r="G95" s="44"/>
      <c r="H95" s="45"/>
      <c r="I95" s="11"/>
      <c r="J95" s="11"/>
      <c r="K95" s="11"/>
      <c r="L95" s="46">
        <v>8543.56</v>
      </c>
      <c r="M95" s="47"/>
      <c r="N95" s="47"/>
      <c r="O95" s="48"/>
      <c r="BG95" s="27"/>
      <c r="BH95" s="28"/>
      <c r="BI95" s="35"/>
      <c r="BJ95" s="19"/>
    </row>
    <row r="96" spans="1:62" s="3" customFormat="1" ht="68.25" x14ac:dyDescent="0.25">
      <c r="A96" s="54" t="s">
        <v>110</v>
      </c>
      <c r="B96" s="55" t="s">
        <v>4010</v>
      </c>
      <c r="C96" s="102" t="s">
        <v>4011</v>
      </c>
      <c r="D96" s="102"/>
      <c r="E96" s="102"/>
      <c r="F96" s="56" t="s">
        <v>68</v>
      </c>
      <c r="G96" s="44" t="s">
        <v>4012</v>
      </c>
      <c r="H96" s="57">
        <v>6800</v>
      </c>
      <c r="I96" s="57"/>
      <c r="J96" s="57">
        <v>6800</v>
      </c>
      <c r="K96" s="58"/>
      <c r="L96" s="57">
        <v>717.33</v>
      </c>
      <c r="M96" s="57"/>
      <c r="N96" s="57"/>
      <c r="O96" s="59">
        <v>717.33</v>
      </c>
      <c r="BG96" s="27"/>
      <c r="BH96" s="28"/>
      <c r="BI96" s="35"/>
      <c r="BJ96" s="19" t="s">
        <v>4011</v>
      </c>
    </row>
    <row r="97" spans="1:62" s="3" customFormat="1" ht="15" x14ac:dyDescent="0.25">
      <c r="A97" s="91" t="s">
        <v>2644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3"/>
      <c r="BG97" s="27"/>
      <c r="BH97" s="28" t="s">
        <v>2644</v>
      </c>
      <c r="BI97" s="35"/>
      <c r="BJ97" s="19"/>
    </row>
    <row r="98" spans="1:62" s="3" customFormat="1" ht="180" x14ac:dyDescent="0.25">
      <c r="A98" s="29" t="s">
        <v>382</v>
      </c>
      <c r="B98" s="30" t="s">
        <v>2623</v>
      </c>
      <c r="C98" s="94" t="s">
        <v>2624</v>
      </c>
      <c r="D98" s="94"/>
      <c r="E98" s="94"/>
      <c r="F98" s="29" t="s">
        <v>35</v>
      </c>
      <c r="G98" s="50">
        <v>8.9899999999999994E-2</v>
      </c>
      <c r="H98" s="33">
        <v>2766.48</v>
      </c>
      <c r="I98" s="33" t="s">
        <v>2625</v>
      </c>
      <c r="J98" s="33"/>
      <c r="K98" s="31" t="s">
        <v>37</v>
      </c>
      <c r="L98" s="33">
        <v>3394.84</v>
      </c>
      <c r="M98" s="33"/>
      <c r="N98" s="34" t="s">
        <v>4013</v>
      </c>
      <c r="O98" s="33"/>
      <c r="BG98" s="27"/>
      <c r="BH98" s="28"/>
      <c r="BI98" s="35" t="s">
        <v>2624</v>
      </c>
      <c r="BJ98" s="19"/>
    </row>
    <row r="99" spans="1:62" s="3" customFormat="1" ht="15" x14ac:dyDescent="0.25">
      <c r="A99" s="36"/>
      <c r="B99" s="37"/>
      <c r="C99" s="38" t="s">
        <v>4014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40"/>
      <c r="BG99" s="27"/>
      <c r="BH99" s="28"/>
      <c r="BI99" s="35"/>
      <c r="BJ99" s="19"/>
    </row>
    <row r="100" spans="1:62" s="3" customFormat="1" ht="15" x14ac:dyDescent="0.25">
      <c r="A100" s="41"/>
      <c r="B100" s="42"/>
      <c r="C100" s="42"/>
      <c r="D100" s="42"/>
      <c r="E100" s="43" t="s">
        <v>4015</v>
      </c>
      <c r="F100" s="43"/>
      <c r="G100" s="44"/>
      <c r="H100" s="45"/>
      <c r="I100" s="11"/>
      <c r="J100" s="11"/>
      <c r="K100" s="11"/>
      <c r="L100" s="46">
        <v>1144.25</v>
      </c>
      <c r="M100" s="47"/>
      <c r="N100" s="47"/>
      <c r="O100" s="48"/>
      <c r="BG100" s="27"/>
      <c r="BH100" s="28"/>
      <c r="BI100" s="35"/>
      <c r="BJ100" s="19"/>
    </row>
    <row r="101" spans="1:62" s="3" customFormat="1" ht="15" x14ac:dyDescent="0.25">
      <c r="A101" s="41"/>
      <c r="B101" s="42"/>
      <c r="C101" s="42"/>
      <c r="D101" s="42"/>
      <c r="E101" s="43" t="s">
        <v>4016</v>
      </c>
      <c r="F101" s="43"/>
      <c r="G101" s="44"/>
      <c r="H101" s="45"/>
      <c r="I101" s="11"/>
      <c r="J101" s="11"/>
      <c r="K101" s="11"/>
      <c r="L101" s="46">
        <v>572.13</v>
      </c>
      <c r="M101" s="47"/>
      <c r="N101" s="47"/>
      <c r="O101" s="48"/>
      <c r="BG101" s="27"/>
      <c r="BH101" s="28"/>
      <c r="BI101" s="35"/>
      <c r="BJ101" s="19"/>
    </row>
    <row r="102" spans="1:62" s="3" customFormat="1" ht="15" x14ac:dyDescent="0.25">
      <c r="A102" s="41"/>
      <c r="B102" s="42"/>
      <c r="C102" s="42"/>
      <c r="D102" s="42"/>
      <c r="E102" s="43" t="s">
        <v>42</v>
      </c>
      <c r="F102" s="43"/>
      <c r="G102" s="44"/>
      <c r="H102" s="45"/>
      <c r="I102" s="11"/>
      <c r="J102" s="11"/>
      <c r="K102" s="11"/>
      <c r="L102" s="46">
        <v>5111.22</v>
      </c>
      <c r="M102" s="47"/>
      <c r="N102" s="47"/>
      <c r="O102" s="48"/>
      <c r="BG102" s="27"/>
      <c r="BH102" s="28"/>
      <c r="BI102" s="35"/>
      <c r="BJ102" s="19"/>
    </row>
    <row r="103" spans="1:62" s="3" customFormat="1" ht="157.5" x14ac:dyDescent="0.25">
      <c r="A103" s="29" t="s">
        <v>392</v>
      </c>
      <c r="B103" s="30" t="s">
        <v>2633</v>
      </c>
      <c r="C103" s="94" t="s">
        <v>2634</v>
      </c>
      <c r="D103" s="94"/>
      <c r="E103" s="94"/>
      <c r="F103" s="29" t="s">
        <v>46</v>
      </c>
      <c r="G103" s="51">
        <v>179.8</v>
      </c>
      <c r="H103" s="33">
        <v>2.91</v>
      </c>
      <c r="I103" s="33">
        <v>2.91</v>
      </c>
      <c r="J103" s="33"/>
      <c r="K103" s="31" t="s">
        <v>47</v>
      </c>
      <c r="L103" s="33">
        <v>8115.11</v>
      </c>
      <c r="M103" s="33"/>
      <c r="N103" s="34">
        <v>8115.11</v>
      </c>
      <c r="O103" s="33"/>
      <c r="BG103" s="27"/>
      <c r="BH103" s="28"/>
      <c r="BI103" s="35" t="s">
        <v>2634</v>
      </c>
      <c r="BJ103" s="19"/>
    </row>
    <row r="104" spans="1:62" s="3" customFormat="1" ht="15" x14ac:dyDescent="0.25">
      <c r="A104" s="36"/>
      <c r="B104" s="37"/>
      <c r="C104" s="38" t="s">
        <v>3963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40"/>
      <c r="BG104" s="27"/>
      <c r="BH104" s="28"/>
      <c r="BI104" s="35"/>
      <c r="BJ104" s="19"/>
    </row>
    <row r="105" spans="1:62" s="3" customFormat="1" ht="180" x14ac:dyDescent="0.25">
      <c r="A105" s="29" t="s">
        <v>397</v>
      </c>
      <c r="B105" s="30" t="s">
        <v>81</v>
      </c>
      <c r="C105" s="94" t="s">
        <v>82</v>
      </c>
      <c r="D105" s="94"/>
      <c r="E105" s="94"/>
      <c r="F105" s="29" t="s">
        <v>35</v>
      </c>
      <c r="G105" s="50">
        <v>8.9899999999999994E-2</v>
      </c>
      <c r="H105" s="33">
        <v>505.05</v>
      </c>
      <c r="I105" s="33" t="s">
        <v>83</v>
      </c>
      <c r="J105" s="33"/>
      <c r="K105" s="31" t="s">
        <v>37</v>
      </c>
      <c r="L105" s="33">
        <v>619.76</v>
      </c>
      <c r="M105" s="33"/>
      <c r="N105" s="34" t="s">
        <v>4017</v>
      </c>
      <c r="O105" s="33"/>
      <c r="BG105" s="27"/>
      <c r="BH105" s="28"/>
      <c r="BI105" s="35" t="s">
        <v>82</v>
      </c>
      <c r="BJ105" s="19"/>
    </row>
    <row r="106" spans="1:62" s="3" customFormat="1" ht="15" x14ac:dyDescent="0.25">
      <c r="A106" s="36"/>
      <c r="B106" s="37"/>
      <c r="C106" s="38" t="s">
        <v>4014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40"/>
      <c r="BG106" s="27"/>
      <c r="BH106" s="28"/>
      <c r="BI106" s="35"/>
      <c r="BJ106" s="19"/>
    </row>
    <row r="107" spans="1:62" s="3" customFormat="1" ht="15" x14ac:dyDescent="0.25">
      <c r="A107" s="41"/>
      <c r="B107" s="42"/>
      <c r="C107" s="42"/>
      <c r="D107" s="42"/>
      <c r="E107" s="43" t="s">
        <v>4018</v>
      </c>
      <c r="F107" s="43"/>
      <c r="G107" s="44"/>
      <c r="H107" s="45"/>
      <c r="I107" s="11"/>
      <c r="J107" s="11"/>
      <c r="K107" s="11"/>
      <c r="L107" s="46">
        <v>256.05</v>
      </c>
      <c r="M107" s="47"/>
      <c r="N107" s="47"/>
      <c r="O107" s="48"/>
      <c r="BG107" s="27"/>
      <c r="BH107" s="28"/>
      <c r="BI107" s="35"/>
      <c r="BJ107" s="19"/>
    </row>
    <row r="108" spans="1:62" s="3" customFormat="1" ht="15" x14ac:dyDescent="0.25">
      <c r="A108" s="41"/>
      <c r="B108" s="42"/>
      <c r="C108" s="42"/>
      <c r="D108" s="42"/>
      <c r="E108" s="43" t="s">
        <v>4019</v>
      </c>
      <c r="F108" s="43"/>
      <c r="G108" s="44"/>
      <c r="H108" s="45"/>
      <c r="I108" s="11"/>
      <c r="J108" s="11"/>
      <c r="K108" s="11"/>
      <c r="L108" s="46">
        <v>128.02000000000001</v>
      </c>
      <c r="M108" s="47"/>
      <c r="N108" s="47"/>
      <c r="O108" s="48"/>
      <c r="BG108" s="27"/>
      <c r="BH108" s="28"/>
      <c r="BI108" s="35"/>
      <c r="BJ108" s="19"/>
    </row>
    <row r="109" spans="1:62" s="3" customFormat="1" ht="15" x14ac:dyDescent="0.25">
      <c r="A109" s="41"/>
      <c r="B109" s="42"/>
      <c r="C109" s="42"/>
      <c r="D109" s="42"/>
      <c r="E109" s="43" t="s">
        <v>42</v>
      </c>
      <c r="F109" s="43"/>
      <c r="G109" s="44"/>
      <c r="H109" s="45"/>
      <c r="I109" s="11"/>
      <c r="J109" s="11"/>
      <c r="K109" s="11"/>
      <c r="L109" s="46">
        <v>1003.83</v>
      </c>
      <c r="M109" s="47"/>
      <c r="N109" s="47"/>
      <c r="O109" s="48"/>
      <c r="BG109" s="27"/>
      <c r="BH109" s="28"/>
      <c r="BI109" s="35"/>
      <c r="BJ109" s="19"/>
    </row>
    <row r="110" spans="1:62" s="3" customFormat="1" ht="15" x14ac:dyDescent="0.25">
      <c r="A110" s="91" t="s">
        <v>4020</v>
      </c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3"/>
      <c r="BG110" s="27"/>
      <c r="BH110" s="28" t="s">
        <v>4020</v>
      </c>
      <c r="BI110" s="35"/>
      <c r="BJ110" s="19"/>
    </row>
    <row r="111" spans="1:62" s="3" customFormat="1" ht="180" x14ac:dyDescent="0.25">
      <c r="A111" s="29" t="s">
        <v>403</v>
      </c>
      <c r="B111" s="30" t="s">
        <v>3660</v>
      </c>
      <c r="C111" s="94" t="s">
        <v>3661</v>
      </c>
      <c r="D111" s="94"/>
      <c r="E111" s="94"/>
      <c r="F111" s="29" t="s">
        <v>68</v>
      </c>
      <c r="G111" s="51">
        <v>21.7</v>
      </c>
      <c r="H111" s="33" t="s">
        <v>4021</v>
      </c>
      <c r="I111" s="33" t="s">
        <v>3663</v>
      </c>
      <c r="J111" s="33">
        <v>8292.49</v>
      </c>
      <c r="K111" s="31" t="s">
        <v>37</v>
      </c>
      <c r="L111" s="33">
        <v>2206370.58</v>
      </c>
      <c r="M111" s="33">
        <v>308468.58</v>
      </c>
      <c r="N111" s="34" t="s">
        <v>4022</v>
      </c>
      <c r="O111" s="33">
        <v>1592531.82</v>
      </c>
      <c r="BG111" s="27"/>
      <c r="BH111" s="28"/>
      <c r="BI111" s="35" t="s">
        <v>3661</v>
      </c>
      <c r="BJ111" s="19"/>
    </row>
    <row r="112" spans="1:62" s="3" customFormat="1" ht="15" x14ac:dyDescent="0.25">
      <c r="A112" s="41"/>
      <c r="B112" s="42"/>
      <c r="C112" s="42"/>
      <c r="D112" s="42"/>
      <c r="E112" s="43" t="s">
        <v>4023</v>
      </c>
      <c r="F112" s="43"/>
      <c r="G112" s="44"/>
      <c r="H112" s="45"/>
      <c r="I112" s="11"/>
      <c r="J112" s="11"/>
      <c r="K112" s="11"/>
      <c r="L112" s="46">
        <v>381665.94</v>
      </c>
      <c r="M112" s="47"/>
      <c r="N112" s="47"/>
      <c r="O112" s="48"/>
      <c r="BG112" s="27"/>
      <c r="BH112" s="28"/>
      <c r="BI112" s="35"/>
      <c r="BJ112" s="19"/>
    </row>
    <row r="113" spans="1:62" s="3" customFormat="1" ht="15" x14ac:dyDescent="0.25">
      <c r="A113" s="41"/>
      <c r="B113" s="42"/>
      <c r="C113" s="42"/>
      <c r="D113" s="42"/>
      <c r="E113" s="43" t="s">
        <v>4024</v>
      </c>
      <c r="F113" s="43"/>
      <c r="G113" s="44"/>
      <c r="H113" s="45"/>
      <c r="I113" s="11"/>
      <c r="J113" s="11"/>
      <c r="K113" s="11"/>
      <c r="L113" s="46">
        <v>254443.96</v>
      </c>
      <c r="M113" s="47"/>
      <c r="N113" s="47"/>
      <c r="O113" s="48"/>
      <c r="BG113" s="27"/>
      <c r="BH113" s="28"/>
      <c r="BI113" s="35"/>
      <c r="BJ113" s="19"/>
    </row>
    <row r="114" spans="1:62" s="3" customFormat="1" ht="15" x14ac:dyDescent="0.25">
      <c r="A114" s="41"/>
      <c r="B114" s="42"/>
      <c r="C114" s="42"/>
      <c r="D114" s="42"/>
      <c r="E114" s="43" t="s">
        <v>42</v>
      </c>
      <c r="F114" s="43"/>
      <c r="G114" s="44"/>
      <c r="H114" s="45"/>
      <c r="I114" s="11"/>
      <c r="J114" s="11"/>
      <c r="K114" s="11"/>
      <c r="L114" s="46">
        <v>2842480.48</v>
      </c>
      <c r="M114" s="47"/>
      <c r="N114" s="47"/>
      <c r="O114" s="48"/>
      <c r="BG114" s="27"/>
      <c r="BH114" s="28"/>
      <c r="BI114" s="35"/>
      <c r="BJ114" s="19"/>
    </row>
    <row r="115" spans="1:62" s="3" customFormat="1" ht="23.25" x14ac:dyDescent="0.25">
      <c r="A115" s="54" t="s">
        <v>110</v>
      </c>
      <c r="B115" s="55" t="s">
        <v>3667</v>
      </c>
      <c r="C115" s="102" t="s">
        <v>3668</v>
      </c>
      <c r="D115" s="102"/>
      <c r="E115" s="102"/>
      <c r="F115" s="56" t="s">
        <v>68</v>
      </c>
      <c r="G115" s="44" t="s">
        <v>4025</v>
      </c>
      <c r="H115" s="57">
        <v>7320</v>
      </c>
      <c r="I115" s="57"/>
      <c r="J115" s="57">
        <v>7320</v>
      </c>
      <c r="K115" s="58"/>
      <c r="L115" s="57">
        <v>174728.4</v>
      </c>
      <c r="M115" s="57"/>
      <c r="N115" s="57"/>
      <c r="O115" s="59">
        <v>174728.4</v>
      </c>
      <c r="BG115" s="27"/>
      <c r="BH115" s="28"/>
      <c r="BI115" s="35"/>
      <c r="BJ115" s="19" t="s">
        <v>3668</v>
      </c>
    </row>
    <row r="116" spans="1:62" s="3" customFormat="1" ht="15" x14ac:dyDescent="0.25">
      <c r="A116" s="91" t="s">
        <v>2720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3"/>
      <c r="BG116" s="27"/>
      <c r="BH116" s="28" t="s">
        <v>2720</v>
      </c>
      <c r="BI116" s="35"/>
      <c r="BJ116" s="19"/>
    </row>
    <row r="117" spans="1:62" s="3" customFormat="1" ht="180" x14ac:dyDescent="0.25">
      <c r="A117" s="29" t="s">
        <v>409</v>
      </c>
      <c r="B117" s="30" t="s">
        <v>201</v>
      </c>
      <c r="C117" s="94" t="s">
        <v>202</v>
      </c>
      <c r="D117" s="94"/>
      <c r="E117" s="94"/>
      <c r="F117" s="29" t="s">
        <v>185</v>
      </c>
      <c r="G117" s="49">
        <v>0.24</v>
      </c>
      <c r="H117" s="33" t="s">
        <v>2721</v>
      </c>
      <c r="I117" s="33" t="s">
        <v>204</v>
      </c>
      <c r="J117" s="33">
        <v>889.87</v>
      </c>
      <c r="K117" s="31" t="s">
        <v>37</v>
      </c>
      <c r="L117" s="33">
        <v>4190.87</v>
      </c>
      <c r="M117" s="33">
        <v>2066.1</v>
      </c>
      <c r="N117" s="34" t="s">
        <v>4026</v>
      </c>
      <c r="O117" s="33">
        <v>1890.08</v>
      </c>
      <c r="BG117" s="27"/>
      <c r="BH117" s="28"/>
      <c r="BI117" s="35" t="s">
        <v>202</v>
      </c>
      <c r="BJ117" s="19"/>
    </row>
    <row r="118" spans="1:62" s="3" customFormat="1" ht="15" x14ac:dyDescent="0.25">
      <c r="A118" s="36"/>
      <c r="B118" s="37"/>
      <c r="C118" s="38" t="s">
        <v>1682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40"/>
      <c r="BG118" s="27"/>
      <c r="BH118" s="28"/>
      <c r="BI118" s="35"/>
      <c r="BJ118" s="19"/>
    </row>
    <row r="119" spans="1:62" s="3" customFormat="1" ht="15" x14ac:dyDescent="0.25">
      <c r="A119" s="41"/>
      <c r="B119" s="42"/>
      <c r="C119" s="42"/>
      <c r="D119" s="42"/>
      <c r="E119" s="43" t="s">
        <v>4027</v>
      </c>
      <c r="F119" s="43"/>
      <c r="G119" s="44"/>
      <c r="H119" s="45"/>
      <c r="I119" s="11"/>
      <c r="J119" s="11"/>
      <c r="K119" s="11"/>
      <c r="L119" s="46">
        <v>2298.87</v>
      </c>
      <c r="M119" s="47"/>
      <c r="N119" s="47"/>
      <c r="O119" s="48"/>
      <c r="BG119" s="27"/>
      <c r="BH119" s="28"/>
      <c r="BI119" s="35"/>
      <c r="BJ119" s="19"/>
    </row>
    <row r="120" spans="1:62" s="3" customFormat="1" ht="15" x14ac:dyDescent="0.25">
      <c r="A120" s="41"/>
      <c r="B120" s="42"/>
      <c r="C120" s="42"/>
      <c r="D120" s="42"/>
      <c r="E120" s="43" t="s">
        <v>4028</v>
      </c>
      <c r="F120" s="43"/>
      <c r="G120" s="44"/>
      <c r="H120" s="45"/>
      <c r="I120" s="11"/>
      <c r="J120" s="11"/>
      <c r="K120" s="11"/>
      <c r="L120" s="46">
        <v>1442.02</v>
      </c>
      <c r="M120" s="47"/>
      <c r="N120" s="47"/>
      <c r="O120" s="48"/>
      <c r="BG120" s="27"/>
      <c r="BH120" s="28"/>
      <c r="BI120" s="35"/>
      <c r="BJ120" s="19"/>
    </row>
    <row r="121" spans="1:62" s="3" customFormat="1" ht="15" x14ac:dyDescent="0.25">
      <c r="A121" s="41"/>
      <c r="B121" s="42"/>
      <c r="C121" s="42"/>
      <c r="D121" s="42"/>
      <c r="E121" s="43" t="s">
        <v>42</v>
      </c>
      <c r="F121" s="43"/>
      <c r="G121" s="44"/>
      <c r="H121" s="45"/>
      <c r="I121" s="11"/>
      <c r="J121" s="11"/>
      <c r="K121" s="11"/>
      <c r="L121" s="46">
        <v>7931.76</v>
      </c>
      <c r="M121" s="47"/>
      <c r="N121" s="47"/>
      <c r="O121" s="48"/>
      <c r="BG121" s="27"/>
      <c r="BH121" s="28"/>
      <c r="BI121" s="35"/>
      <c r="BJ121" s="19"/>
    </row>
    <row r="122" spans="1:62" s="3" customFormat="1" ht="22.5" x14ac:dyDescent="0.25">
      <c r="A122" s="54" t="s">
        <v>110</v>
      </c>
      <c r="B122" s="55" t="s">
        <v>2726</v>
      </c>
      <c r="C122" s="102" t="s">
        <v>2727</v>
      </c>
      <c r="D122" s="102"/>
      <c r="E122" s="102"/>
      <c r="F122" s="56" t="s">
        <v>68</v>
      </c>
      <c r="G122" s="44" t="s">
        <v>4029</v>
      </c>
      <c r="H122" s="57">
        <v>3316.55</v>
      </c>
      <c r="I122" s="57"/>
      <c r="J122" s="57">
        <v>3316.55</v>
      </c>
      <c r="K122" s="58"/>
      <c r="L122" s="57">
        <v>191.03</v>
      </c>
      <c r="M122" s="57"/>
      <c r="N122" s="57"/>
      <c r="O122" s="59">
        <v>191.03</v>
      </c>
      <c r="BG122" s="27"/>
      <c r="BH122" s="28"/>
      <c r="BI122" s="35"/>
      <c r="BJ122" s="19" t="s">
        <v>2727</v>
      </c>
    </row>
    <row r="123" spans="1:62" s="3" customFormat="1" ht="22.5" x14ac:dyDescent="0.25">
      <c r="A123" s="54" t="s">
        <v>110</v>
      </c>
      <c r="B123" s="55" t="s">
        <v>209</v>
      </c>
      <c r="C123" s="102" t="s">
        <v>210</v>
      </c>
      <c r="D123" s="102"/>
      <c r="E123" s="102"/>
      <c r="F123" s="56" t="s">
        <v>68</v>
      </c>
      <c r="G123" s="44" t="s">
        <v>4030</v>
      </c>
      <c r="H123" s="57">
        <v>1946.91</v>
      </c>
      <c r="I123" s="57"/>
      <c r="J123" s="57">
        <v>1946.91</v>
      </c>
      <c r="K123" s="58"/>
      <c r="L123" s="57">
        <v>7.48</v>
      </c>
      <c r="M123" s="57"/>
      <c r="N123" s="57"/>
      <c r="O123" s="59">
        <v>7.48</v>
      </c>
      <c r="BG123" s="27"/>
      <c r="BH123" s="28"/>
      <c r="BI123" s="35"/>
      <c r="BJ123" s="19" t="s">
        <v>210</v>
      </c>
    </row>
    <row r="124" spans="1:62" s="3" customFormat="1" ht="15" x14ac:dyDescent="0.25">
      <c r="A124" s="91" t="s">
        <v>4031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3"/>
      <c r="BG124" s="27"/>
      <c r="BH124" s="28" t="s">
        <v>4031</v>
      </c>
      <c r="BI124" s="35"/>
      <c r="BJ124" s="19"/>
    </row>
    <row r="125" spans="1:62" s="3" customFormat="1" ht="15" x14ac:dyDescent="0.25">
      <c r="A125" s="91" t="s">
        <v>2731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3"/>
      <c r="BG125" s="27"/>
      <c r="BH125" s="28" t="s">
        <v>2731</v>
      </c>
      <c r="BI125" s="35"/>
      <c r="BJ125" s="19"/>
    </row>
    <row r="126" spans="1:62" s="3" customFormat="1" ht="180" x14ac:dyDescent="0.25">
      <c r="A126" s="29" t="s">
        <v>418</v>
      </c>
      <c r="B126" s="30" t="s">
        <v>2732</v>
      </c>
      <c r="C126" s="94" t="s">
        <v>2733</v>
      </c>
      <c r="D126" s="94"/>
      <c r="E126" s="94"/>
      <c r="F126" s="29" t="s">
        <v>185</v>
      </c>
      <c r="G126" s="49">
        <v>0.44</v>
      </c>
      <c r="H126" s="33" t="s">
        <v>2734</v>
      </c>
      <c r="I126" s="33" t="s">
        <v>2735</v>
      </c>
      <c r="J126" s="33">
        <v>4862.6099999999997</v>
      </c>
      <c r="K126" s="31" t="s">
        <v>37</v>
      </c>
      <c r="L126" s="33">
        <v>20070.7</v>
      </c>
      <c r="M126" s="33">
        <v>1068.8499999999999</v>
      </c>
      <c r="N126" s="34" t="s">
        <v>4032</v>
      </c>
      <c r="O126" s="33">
        <v>18935</v>
      </c>
      <c r="BG126" s="27"/>
      <c r="BH126" s="28"/>
      <c r="BI126" s="35" t="s">
        <v>2733</v>
      </c>
      <c r="BJ126" s="19"/>
    </row>
    <row r="127" spans="1:62" s="3" customFormat="1" ht="15" x14ac:dyDescent="0.25">
      <c r="A127" s="36"/>
      <c r="B127" s="37"/>
      <c r="C127" s="38" t="s">
        <v>4033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40"/>
      <c r="BG127" s="27"/>
      <c r="BH127" s="28"/>
      <c r="BI127" s="35"/>
      <c r="BJ127" s="19"/>
    </row>
    <row r="128" spans="1:62" s="3" customFormat="1" ht="15" x14ac:dyDescent="0.25">
      <c r="A128" s="41"/>
      <c r="B128" s="42"/>
      <c r="C128" s="42"/>
      <c r="D128" s="42"/>
      <c r="E128" s="43" t="s">
        <v>4034</v>
      </c>
      <c r="F128" s="43"/>
      <c r="G128" s="44"/>
      <c r="H128" s="45"/>
      <c r="I128" s="11"/>
      <c r="J128" s="11"/>
      <c r="K128" s="11"/>
      <c r="L128" s="46">
        <v>1008.6</v>
      </c>
      <c r="M128" s="47"/>
      <c r="N128" s="47"/>
      <c r="O128" s="48"/>
      <c r="BG128" s="27"/>
      <c r="BH128" s="28"/>
      <c r="BI128" s="35"/>
      <c r="BJ128" s="19"/>
    </row>
    <row r="129" spans="1:62" s="3" customFormat="1" ht="15" x14ac:dyDescent="0.25">
      <c r="A129" s="41"/>
      <c r="B129" s="42"/>
      <c r="C129" s="42"/>
      <c r="D129" s="42"/>
      <c r="E129" s="43" t="s">
        <v>4035</v>
      </c>
      <c r="F129" s="43"/>
      <c r="G129" s="44"/>
      <c r="H129" s="45"/>
      <c r="I129" s="11"/>
      <c r="J129" s="11"/>
      <c r="K129" s="11"/>
      <c r="L129" s="46">
        <v>547.22</v>
      </c>
      <c r="M129" s="47"/>
      <c r="N129" s="47"/>
      <c r="O129" s="48"/>
      <c r="BG129" s="27"/>
      <c r="BH129" s="28"/>
      <c r="BI129" s="35"/>
      <c r="BJ129" s="19"/>
    </row>
    <row r="130" spans="1:62" s="3" customFormat="1" ht="15" x14ac:dyDescent="0.25">
      <c r="A130" s="41"/>
      <c r="B130" s="42"/>
      <c r="C130" s="42"/>
      <c r="D130" s="42"/>
      <c r="E130" s="43" t="s">
        <v>42</v>
      </c>
      <c r="F130" s="43"/>
      <c r="G130" s="44"/>
      <c r="H130" s="45"/>
      <c r="I130" s="11"/>
      <c r="J130" s="11"/>
      <c r="K130" s="11"/>
      <c r="L130" s="46">
        <v>21626.52</v>
      </c>
      <c r="M130" s="47"/>
      <c r="N130" s="47"/>
      <c r="O130" s="48"/>
      <c r="BG130" s="27"/>
      <c r="BH130" s="28"/>
      <c r="BI130" s="35"/>
      <c r="BJ130" s="19"/>
    </row>
    <row r="131" spans="1:62" s="3" customFormat="1" ht="22.5" x14ac:dyDescent="0.25">
      <c r="A131" s="54" t="s">
        <v>110</v>
      </c>
      <c r="B131" s="55" t="s">
        <v>2740</v>
      </c>
      <c r="C131" s="102" t="s">
        <v>2741</v>
      </c>
      <c r="D131" s="102"/>
      <c r="E131" s="102"/>
      <c r="F131" s="56" t="s">
        <v>68</v>
      </c>
      <c r="G131" s="44" t="s">
        <v>4036</v>
      </c>
      <c r="H131" s="57">
        <v>9550.01</v>
      </c>
      <c r="I131" s="57"/>
      <c r="J131" s="57">
        <v>9550.01</v>
      </c>
      <c r="K131" s="58"/>
      <c r="L131" s="57">
        <v>-54.63</v>
      </c>
      <c r="M131" s="57"/>
      <c r="N131" s="57"/>
      <c r="O131" s="59">
        <v>-54.63</v>
      </c>
      <c r="BG131" s="27"/>
      <c r="BH131" s="28"/>
      <c r="BI131" s="35"/>
      <c r="BJ131" s="19" t="s">
        <v>2741</v>
      </c>
    </row>
    <row r="132" spans="1:62" s="3" customFormat="1" ht="22.5" x14ac:dyDescent="0.25">
      <c r="A132" s="54" t="s">
        <v>110</v>
      </c>
      <c r="B132" s="55" t="s">
        <v>2743</v>
      </c>
      <c r="C132" s="102" t="s">
        <v>2744</v>
      </c>
      <c r="D132" s="102"/>
      <c r="E132" s="102"/>
      <c r="F132" s="56" t="s">
        <v>194</v>
      </c>
      <c r="G132" s="44" t="s">
        <v>4037</v>
      </c>
      <c r="H132" s="57">
        <v>121.24</v>
      </c>
      <c r="I132" s="57"/>
      <c r="J132" s="57">
        <v>121.24</v>
      </c>
      <c r="K132" s="58"/>
      <c r="L132" s="57">
        <v>2133.8200000000002</v>
      </c>
      <c r="M132" s="57"/>
      <c r="N132" s="57"/>
      <c r="O132" s="59">
        <v>2133.8200000000002</v>
      </c>
      <c r="BG132" s="27"/>
      <c r="BH132" s="28"/>
      <c r="BI132" s="35"/>
      <c r="BJ132" s="19" t="s">
        <v>2744</v>
      </c>
    </row>
    <row r="133" spans="1:62" s="3" customFormat="1" ht="15" x14ac:dyDescent="0.25">
      <c r="A133" s="91" t="s">
        <v>2746</v>
      </c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3"/>
      <c r="BG133" s="27"/>
      <c r="BH133" s="28" t="s">
        <v>2746</v>
      </c>
      <c r="BI133" s="35"/>
      <c r="BJ133" s="19"/>
    </row>
    <row r="134" spans="1:62" s="3" customFormat="1" ht="180" x14ac:dyDescent="0.25">
      <c r="A134" s="29" t="s">
        <v>419</v>
      </c>
      <c r="B134" s="30" t="s">
        <v>2747</v>
      </c>
      <c r="C134" s="94" t="s">
        <v>2748</v>
      </c>
      <c r="D134" s="94"/>
      <c r="E134" s="94"/>
      <c r="F134" s="29" t="s">
        <v>185</v>
      </c>
      <c r="G134" s="49">
        <v>0.44</v>
      </c>
      <c r="H134" s="33" t="s">
        <v>2749</v>
      </c>
      <c r="I134" s="33" t="s">
        <v>2750</v>
      </c>
      <c r="J134" s="33">
        <v>3461.23</v>
      </c>
      <c r="K134" s="31" t="s">
        <v>37</v>
      </c>
      <c r="L134" s="33">
        <v>14791.5</v>
      </c>
      <c r="M134" s="33">
        <v>1269.51</v>
      </c>
      <c r="N134" s="34" t="s">
        <v>4038</v>
      </c>
      <c r="O134" s="33">
        <v>13478.03</v>
      </c>
      <c r="BG134" s="27"/>
      <c r="BH134" s="28"/>
      <c r="BI134" s="35" t="s">
        <v>2748</v>
      </c>
      <c r="BJ134" s="19"/>
    </row>
    <row r="135" spans="1:62" s="3" customFormat="1" ht="15" x14ac:dyDescent="0.25">
      <c r="A135" s="36"/>
      <c r="B135" s="37"/>
      <c r="C135" s="38" t="s">
        <v>4033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40"/>
      <c r="BG135" s="27"/>
      <c r="BH135" s="28"/>
      <c r="BI135" s="35"/>
      <c r="BJ135" s="19"/>
    </row>
    <row r="136" spans="1:62" s="3" customFormat="1" ht="15" x14ac:dyDescent="0.25">
      <c r="A136" s="41"/>
      <c r="B136" s="42"/>
      <c r="C136" s="42"/>
      <c r="D136" s="42"/>
      <c r="E136" s="43" t="s">
        <v>4039</v>
      </c>
      <c r="F136" s="43"/>
      <c r="G136" s="44"/>
      <c r="H136" s="45"/>
      <c r="I136" s="11"/>
      <c r="J136" s="11"/>
      <c r="K136" s="11"/>
      <c r="L136" s="46">
        <v>1201.28</v>
      </c>
      <c r="M136" s="47"/>
      <c r="N136" s="47"/>
      <c r="O136" s="48"/>
      <c r="BG136" s="27"/>
      <c r="BH136" s="28"/>
      <c r="BI136" s="35"/>
      <c r="BJ136" s="19"/>
    </row>
    <row r="137" spans="1:62" s="3" customFormat="1" ht="15" x14ac:dyDescent="0.25">
      <c r="A137" s="41"/>
      <c r="B137" s="42"/>
      <c r="C137" s="42"/>
      <c r="D137" s="42"/>
      <c r="E137" s="43" t="s">
        <v>4040</v>
      </c>
      <c r="F137" s="43"/>
      <c r="G137" s="44"/>
      <c r="H137" s="45"/>
      <c r="I137" s="11"/>
      <c r="J137" s="11"/>
      <c r="K137" s="11"/>
      <c r="L137" s="46">
        <v>651.76</v>
      </c>
      <c r="M137" s="47"/>
      <c r="N137" s="47"/>
      <c r="O137" s="48"/>
      <c r="BG137" s="27"/>
      <c r="BH137" s="28"/>
      <c r="BI137" s="35"/>
      <c r="BJ137" s="19"/>
    </row>
    <row r="138" spans="1:62" s="3" customFormat="1" ht="15" x14ac:dyDescent="0.25">
      <c r="A138" s="41"/>
      <c r="B138" s="42"/>
      <c r="C138" s="42"/>
      <c r="D138" s="42"/>
      <c r="E138" s="43" t="s">
        <v>42</v>
      </c>
      <c r="F138" s="43"/>
      <c r="G138" s="44"/>
      <c r="H138" s="45"/>
      <c r="I138" s="11"/>
      <c r="J138" s="11"/>
      <c r="K138" s="11"/>
      <c r="L138" s="46">
        <v>16644.54</v>
      </c>
      <c r="M138" s="47"/>
      <c r="N138" s="47"/>
      <c r="O138" s="48"/>
      <c r="BG138" s="27"/>
      <c r="BH138" s="28"/>
      <c r="BI138" s="35"/>
      <c r="BJ138" s="19"/>
    </row>
    <row r="139" spans="1:62" s="3" customFormat="1" ht="22.5" x14ac:dyDescent="0.25">
      <c r="A139" s="54" t="s">
        <v>110</v>
      </c>
      <c r="B139" s="55" t="s">
        <v>2754</v>
      </c>
      <c r="C139" s="102" t="s">
        <v>2755</v>
      </c>
      <c r="D139" s="102"/>
      <c r="E139" s="102"/>
      <c r="F139" s="56" t="s">
        <v>68</v>
      </c>
      <c r="G139" s="44" t="s">
        <v>4041</v>
      </c>
      <c r="H139" s="57">
        <v>36000</v>
      </c>
      <c r="I139" s="57"/>
      <c r="J139" s="57">
        <v>36000</v>
      </c>
      <c r="K139" s="58"/>
      <c r="L139" s="57">
        <v>-633.6</v>
      </c>
      <c r="M139" s="57"/>
      <c r="N139" s="57"/>
      <c r="O139" s="59">
        <v>-633.6</v>
      </c>
      <c r="BG139" s="27"/>
      <c r="BH139" s="28"/>
      <c r="BI139" s="35"/>
      <c r="BJ139" s="19" t="s">
        <v>2755</v>
      </c>
    </row>
    <row r="140" spans="1:62" s="3" customFormat="1" ht="23.25" x14ac:dyDescent="0.25">
      <c r="A140" s="54" t="s">
        <v>110</v>
      </c>
      <c r="B140" s="55" t="s">
        <v>2757</v>
      </c>
      <c r="C140" s="102" t="s">
        <v>2758</v>
      </c>
      <c r="D140" s="102"/>
      <c r="E140" s="102"/>
      <c r="F140" s="56" t="s">
        <v>194</v>
      </c>
      <c r="G140" s="44" t="s">
        <v>4042</v>
      </c>
      <c r="H140" s="57">
        <v>102.51</v>
      </c>
      <c r="I140" s="57"/>
      <c r="J140" s="57">
        <v>102.51</v>
      </c>
      <c r="K140" s="58"/>
      <c r="L140" s="57">
        <v>1488.45</v>
      </c>
      <c r="M140" s="57"/>
      <c r="N140" s="57"/>
      <c r="O140" s="59">
        <v>1488.45</v>
      </c>
      <c r="BG140" s="27"/>
      <c r="BH140" s="28"/>
      <c r="BI140" s="35"/>
      <c r="BJ140" s="19" t="s">
        <v>2758</v>
      </c>
    </row>
    <row r="141" spans="1:62" s="3" customFormat="1" ht="15" x14ac:dyDescent="0.25">
      <c r="A141" s="91" t="s">
        <v>2760</v>
      </c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3"/>
      <c r="BG141" s="27"/>
      <c r="BH141" s="28" t="s">
        <v>2760</v>
      </c>
      <c r="BI141" s="35"/>
      <c r="BJ141" s="19"/>
    </row>
    <row r="142" spans="1:62" s="3" customFormat="1" ht="180" x14ac:dyDescent="0.25">
      <c r="A142" s="29" t="s">
        <v>420</v>
      </c>
      <c r="B142" s="30" t="s">
        <v>2747</v>
      </c>
      <c r="C142" s="94" t="s">
        <v>2748</v>
      </c>
      <c r="D142" s="94"/>
      <c r="E142" s="94"/>
      <c r="F142" s="29" t="s">
        <v>185</v>
      </c>
      <c r="G142" s="49">
        <v>0.44</v>
      </c>
      <c r="H142" s="33" t="s">
        <v>2749</v>
      </c>
      <c r="I142" s="33" t="s">
        <v>2750</v>
      </c>
      <c r="J142" s="33">
        <v>3461.23</v>
      </c>
      <c r="K142" s="31" t="s">
        <v>37</v>
      </c>
      <c r="L142" s="33">
        <v>14791.5</v>
      </c>
      <c r="M142" s="33">
        <v>1269.51</v>
      </c>
      <c r="N142" s="34" t="s">
        <v>4038</v>
      </c>
      <c r="O142" s="33">
        <v>13478.03</v>
      </c>
      <c r="BG142" s="27"/>
      <c r="BH142" s="28"/>
      <c r="BI142" s="35" t="s">
        <v>2748</v>
      </c>
      <c r="BJ142" s="19"/>
    </row>
    <row r="143" spans="1:62" s="3" customFormat="1" ht="15" x14ac:dyDescent="0.25">
      <c r="A143" s="36"/>
      <c r="B143" s="37"/>
      <c r="C143" s="38" t="s">
        <v>4033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40"/>
      <c r="BG143" s="27"/>
      <c r="BH143" s="28"/>
      <c r="BI143" s="35"/>
      <c r="BJ143" s="19"/>
    </row>
    <row r="144" spans="1:62" s="3" customFormat="1" ht="15" x14ac:dyDescent="0.25">
      <c r="A144" s="41"/>
      <c r="B144" s="42"/>
      <c r="C144" s="42"/>
      <c r="D144" s="42"/>
      <c r="E144" s="43" t="s">
        <v>4039</v>
      </c>
      <c r="F144" s="43"/>
      <c r="G144" s="44"/>
      <c r="H144" s="45"/>
      <c r="I144" s="11"/>
      <c r="J144" s="11"/>
      <c r="K144" s="11"/>
      <c r="L144" s="46">
        <v>1201.28</v>
      </c>
      <c r="M144" s="47"/>
      <c r="N144" s="47"/>
      <c r="O144" s="48"/>
      <c r="BG144" s="27"/>
      <c r="BH144" s="28"/>
      <c r="BI144" s="35"/>
      <c r="BJ144" s="19"/>
    </row>
    <row r="145" spans="1:64" s="3" customFormat="1" ht="15" x14ac:dyDescent="0.25">
      <c r="A145" s="41"/>
      <c r="B145" s="42"/>
      <c r="C145" s="42"/>
      <c r="D145" s="42"/>
      <c r="E145" s="43" t="s">
        <v>4040</v>
      </c>
      <c r="F145" s="43"/>
      <c r="G145" s="44"/>
      <c r="H145" s="45"/>
      <c r="I145" s="11"/>
      <c r="J145" s="11"/>
      <c r="K145" s="11"/>
      <c r="L145" s="46">
        <v>651.76</v>
      </c>
      <c r="M145" s="47"/>
      <c r="N145" s="47"/>
      <c r="O145" s="48"/>
      <c r="BG145" s="27"/>
      <c r="BH145" s="28"/>
      <c r="BI145" s="35"/>
      <c r="BJ145" s="19"/>
    </row>
    <row r="146" spans="1:64" s="3" customFormat="1" ht="15" x14ac:dyDescent="0.25">
      <c r="A146" s="41"/>
      <c r="B146" s="42"/>
      <c r="C146" s="42"/>
      <c r="D146" s="42"/>
      <c r="E146" s="43" t="s">
        <v>42</v>
      </c>
      <c r="F146" s="43"/>
      <c r="G146" s="44"/>
      <c r="H146" s="45"/>
      <c r="I146" s="11"/>
      <c r="J146" s="11"/>
      <c r="K146" s="11"/>
      <c r="L146" s="46">
        <v>16644.54</v>
      </c>
      <c r="M146" s="47"/>
      <c r="N146" s="47"/>
      <c r="O146" s="48"/>
      <c r="BG146" s="27"/>
      <c r="BH146" s="28"/>
      <c r="BI146" s="35"/>
      <c r="BJ146" s="19"/>
    </row>
    <row r="147" spans="1:64" s="3" customFormat="1" ht="22.5" x14ac:dyDescent="0.25">
      <c r="A147" s="54" t="s">
        <v>110</v>
      </c>
      <c r="B147" s="55" t="s">
        <v>2754</v>
      </c>
      <c r="C147" s="102" t="s">
        <v>2755</v>
      </c>
      <c r="D147" s="102"/>
      <c r="E147" s="102"/>
      <c r="F147" s="56" t="s">
        <v>68</v>
      </c>
      <c r="G147" s="44" t="s">
        <v>4041</v>
      </c>
      <c r="H147" s="57">
        <v>36000</v>
      </c>
      <c r="I147" s="57"/>
      <c r="J147" s="57">
        <v>36000</v>
      </c>
      <c r="K147" s="58"/>
      <c r="L147" s="57">
        <v>-633.6</v>
      </c>
      <c r="M147" s="57"/>
      <c r="N147" s="57"/>
      <c r="O147" s="59">
        <v>-633.6</v>
      </c>
      <c r="BG147" s="27"/>
      <c r="BH147" s="28"/>
      <c r="BI147" s="35"/>
      <c r="BJ147" s="19" t="s">
        <v>2755</v>
      </c>
    </row>
    <row r="148" spans="1:64" s="3" customFormat="1" ht="23.25" x14ac:dyDescent="0.25">
      <c r="A148" s="54" t="s">
        <v>110</v>
      </c>
      <c r="B148" s="55" t="s">
        <v>2757</v>
      </c>
      <c r="C148" s="102" t="s">
        <v>2758</v>
      </c>
      <c r="D148" s="102"/>
      <c r="E148" s="102"/>
      <c r="F148" s="56" t="s">
        <v>194</v>
      </c>
      <c r="G148" s="44" t="s">
        <v>4042</v>
      </c>
      <c r="H148" s="57">
        <v>102.51</v>
      </c>
      <c r="I148" s="57"/>
      <c r="J148" s="57">
        <v>102.51</v>
      </c>
      <c r="K148" s="58"/>
      <c r="L148" s="57">
        <v>1488.45</v>
      </c>
      <c r="M148" s="57"/>
      <c r="N148" s="57"/>
      <c r="O148" s="59">
        <v>1488.45</v>
      </c>
      <c r="BG148" s="27"/>
      <c r="BH148" s="28"/>
      <c r="BI148" s="35"/>
      <c r="BJ148" s="19" t="s">
        <v>2758</v>
      </c>
    </row>
    <row r="149" spans="1:64" s="3" customFormat="1" ht="24.75" x14ac:dyDescent="0.25">
      <c r="A149" s="91" t="s">
        <v>2761</v>
      </c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3"/>
      <c r="BG149" s="27"/>
      <c r="BH149" s="28" t="s">
        <v>2761</v>
      </c>
      <c r="BI149" s="35"/>
      <c r="BJ149" s="19"/>
    </row>
    <row r="150" spans="1:64" s="3" customFormat="1" ht="22.5" x14ac:dyDescent="0.25">
      <c r="A150" s="99" t="s">
        <v>217</v>
      </c>
      <c r="B150" s="100"/>
      <c r="C150" s="100"/>
      <c r="D150" s="100"/>
      <c r="E150" s="100"/>
      <c r="F150" s="100"/>
      <c r="G150" s="100"/>
      <c r="H150" s="100"/>
      <c r="I150" s="100"/>
      <c r="J150" s="100"/>
      <c r="K150" s="101"/>
      <c r="L150" s="33">
        <v>3491903.97</v>
      </c>
      <c r="M150" s="33">
        <v>382559.05</v>
      </c>
      <c r="N150" s="33" t="s">
        <v>4043</v>
      </c>
      <c r="O150" s="33">
        <v>2551375.62</v>
      </c>
      <c r="BK150" s="35" t="s">
        <v>217</v>
      </c>
    </row>
    <row r="151" spans="1:64" s="3" customFormat="1" ht="15" x14ac:dyDescent="0.25">
      <c r="A151" s="99" t="s">
        <v>95</v>
      </c>
      <c r="B151" s="100"/>
      <c r="C151" s="100"/>
      <c r="D151" s="100"/>
      <c r="E151" s="100"/>
      <c r="F151" s="100"/>
      <c r="G151" s="100"/>
      <c r="H151" s="100"/>
      <c r="I151" s="100"/>
      <c r="J151" s="100"/>
      <c r="K151" s="101"/>
      <c r="L151" s="33">
        <v>510891.21</v>
      </c>
      <c r="M151" s="33"/>
      <c r="N151" s="33"/>
      <c r="O151" s="33"/>
      <c r="BK151" s="35" t="s">
        <v>95</v>
      </c>
    </row>
    <row r="152" spans="1:64" s="3" customFormat="1" ht="15" x14ac:dyDescent="0.25">
      <c r="A152" s="103" t="s">
        <v>219</v>
      </c>
      <c r="B152" s="104"/>
      <c r="C152" s="104"/>
      <c r="D152" s="104"/>
      <c r="E152" s="104"/>
      <c r="F152" s="104"/>
      <c r="G152" s="104"/>
      <c r="H152" s="104"/>
      <c r="I152" s="104"/>
      <c r="J152" s="104"/>
      <c r="K152" s="105"/>
      <c r="L152" s="60"/>
      <c r="M152" s="60"/>
      <c r="N152" s="60"/>
      <c r="O152" s="60"/>
      <c r="BK152" s="35"/>
      <c r="BL152" s="2" t="s">
        <v>219</v>
      </c>
    </row>
    <row r="153" spans="1:64" s="3" customFormat="1" ht="15" x14ac:dyDescent="0.25">
      <c r="A153" s="103" t="s">
        <v>4044</v>
      </c>
      <c r="B153" s="104"/>
      <c r="C153" s="104"/>
      <c r="D153" s="104"/>
      <c r="E153" s="104"/>
      <c r="F153" s="104"/>
      <c r="G153" s="104"/>
      <c r="H153" s="104"/>
      <c r="I153" s="104"/>
      <c r="J153" s="104"/>
      <c r="K153" s="105"/>
      <c r="L153" s="60">
        <v>3146.57</v>
      </c>
      <c r="M153" s="60"/>
      <c r="N153" s="60"/>
      <c r="O153" s="60"/>
      <c r="BK153" s="35"/>
      <c r="BL153" s="2" t="s">
        <v>4044</v>
      </c>
    </row>
    <row r="154" spans="1:64" s="3" customFormat="1" ht="15" x14ac:dyDescent="0.25">
      <c r="A154" s="103" t="s">
        <v>4045</v>
      </c>
      <c r="B154" s="104"/>
      <c r="C154" s="104"/>
      <c r="D154" s="104"/>
      <c r="E154" s="104"/>
      <c r="F154" s="104"/>
      <c r="G154" s="104"/>
      <c r="H154" s="104"/>
      <c r="I154" s="104"/>
      <c r="J154" s="104"/>
      <c r="K154" s="105"/>
      <c r="L154" s="60">
        <v>381665.94</v>
      </c>
      <c r="M154" s="60"/>
      <c r="N154" s="60"/>
      <c r="O154" s="60"/>
      <c r="BK154" s="35"/>
      <c r="BL154" s="2" t="s">
        <v>4045</v>
      </c>
    </row>
    <row r="155" spans="1:64" s="3" customFormat="1" ht="15" x14ac:dyDescent="0.25">
      <c r="A155" s="103" t="s">
        <v>4046</v>
      </c>
      <c r="B155" s="104"/>
      <c r="C155" s="104"/>
      <c r="D155" s="104"/>
      <c r="E155" s="104"/>
      <c r="F155" s="104"/>
      <c r="G155" s="104"/>
      <c r="H155" s="104"/>
      <c r="I155" s="104"/>
      <c r="J155" s="104"/>
      <c r="K155" s="105"/>
      <c r="L155" s="60">
        <v>3411.17</v>
      </c>
      <c r="M155" s="60"/>
      <c r="N155" s="60"/>
      <c r="O155" s="60"/>
      <c r="BK155" s="35"/>
      <c r="BL155" s="2" t="s">
        <v>4046</v>
      </c>
    </row>
    <row r="156" spans="1:64" s="3" customFormat="1" ht="15" x14ac:dyDescent="0.25">
      <c r="A156" s="103" t="s">
        <v>4047</v>
      </c>
      <c r="B156" s="104"/>
      <c r="C156" s="104"/>
      <c r="D156" s="104"/>
      <c r="E156" s="104"/>
      <c r="F156" s="104"/>
      <c r="G156" s="104"/>
      <c r="H156" s="104"/>
      <c r="I156" s="104"/>
      <c r="J156" s="104"/>
      <c r="K156" s="105"/>
      <c r="L156" s="60">
        <v>34544.519999999997</v>
      </c>
      <c r="M156" s="60"/>
      <c r="N156" s="60"/>
      <c r="O156" s="60"/>
      <c r="BK156" s="35"/>
      <c r="BL156" s="2" t="s">
        <v>4047</v>
      </c>
    </row>
    <row r="157" spans="1:64" s="3" customFormat="1" ht="15" x14ac:dyDescent="0.25">
      <c r="A157" s="103" t="s">
        <v>4048</v>
      </c>
      <c r="B157" s="104"/>
      <c r="C157" s="104"/>
      <c r="D157" s="104"/>
      <c r="E157" s="104"/>
      <c r="F157" s="104"/>
      <c r="G157" s="104"/>
      <c r="H157" s="104"/>
      <c r="I157" s="104"/>
      <c r="J157" s="104"/>
      <c r="K157" s="105"/>
      <c r="L157" s="60">
        <v>4216.38</v>
      </c>
      <c r="M157" s="60"/>
      <c r="N157" s="60"/>
      <c r="O157" s="60"/>
      <c r="BK157" s="35"/>
      <c r="BL157" s="2" t="s">
        <v>4048</v>
      </c>
    </row>
    <row r="158" spans="1:64" s="3" customFormat="1" ht="15" x14ac:dyDescent="0.25">
      <c r="A158" s="103" t="s">
        <v>4049</v>
      </c>
      <c r="B158" s="104"/>
      <c r="C158" s="104"/>
      <c r="D158" s="104"/>
      <c r="E158" s="104"/>
      <c r="F158" s="104"/>
      <c r="G158" s="104"/>
      <c r="H158" s="104"/>
      <c r="I158" s="104"/>
      <c r="J158" s="104"/>
      <c r="K158" s="105"/>
      <c r="L158" s="60">
        <v>83906.63</v>
      </c>
      <c r="M158" s="60"/>
      <c r="N158" s="60"/>
      <c r="O158" s="60"/>
      <c r="BK158" s="35"/>
      <c r="BL158" s="2" t="s">
        <v>4049</v>
      </c>
    </row>
    <row r="159" spans="1:64" s="3" customFormat="1" ht="15" x14ac:dyDescent="0.25">
      <c r="A159" s="99" t="s">
        <v>96</v>
      </c>
      <c r="B159" s="100"/>
      <c r="C159" s="100"/>
      <c r="D159" s="100"/>
      <c r="E159" s="100"/>
      <c r="F159" s="100"/>
      <c r="G159" s="100"/>
      <c r="H159" s="100"/>
      <c r="I159" s="100"/>
      <c r="J159" s="100"/>
      <c r="K159" s="101"/>
      <c r="L159" s="33">
        <v>330356.32</v>
      </c>
      <c r="M159" s="33"/>
      <c r="N159" s="33"/>
      <c r="O159" s="33"/>
      <c r="BK159" s="35" t="s">
        <v>96</v>
      </c>
    </row>
    <row r="160" spans="1:64" s="3" customFormat="1" ht="15" x14ac:dyDescent="0.25">
      <c r="A160" s="103" t="s">
        <v>219</v>
      </c>
      <c r="B160" s="104"/>
      <c r="C160" s="104"/>
      <c r="D160" s="104"/>
      <c r="E160" s="104"/>
      <c r="F160" s="104"/>
      <c r="G160" s="104"/>
      <c r="H160" s="104"/>
      <c r="I160" s="104"/>
      <c r="J160" s="104"/>
      <c r="K160" s="105"/>
      <c r="L160" s="60"/>
      <c r="M160" s="60"/>
      <c r="N160" s="60"/>
      <c r="O160" s="60"/>
      <c r="BK160" s="35"/>
      <c r="BL160" s="2" t="s">
        <v>219</v>
      </c>
    </row>
    <row r="161" spans="1:64" s="3" customFormat="1" ht="15" x14ac:dyDescent="0.25">
      <c r="A161" s="103" t="s">
        <v>4050</v>
      </c>
      <c r="B161" s="104"/>
      <c r="C161" s="104"/>
      <c r="D161" s="104"/>
      <c r="E161" s="104"/>
      <c r="F161" s="104"/>
      <c r="G161" s="104"/>
      <c r="H161" s="104"/>
      <c r="I161" s="104"/>
      <c r="J161" s="104"/>
      <c r="K161" s="105"/>
      <c r="L161" s="60">
        <v>1573.29</v>
      </c>
      <c r="M161" s="60"/>
      <c r="N161" s="60"/>
      <c r="O161" s="60"/>
      <c r="BK161" s="35"/>
      <c r="BL161" s="2" t="s">
        <v>4050</v>
      </c>
    </row>
    <row r="162" spans="1:64" s="3" customFormat="1" ht="15" x14ac:dyDescent="0.25">
      <c r="A162" s="103" t="s">
        <v>4051</v>
      </c>
      <c r="B162" s="104"/>
      <c r="C162" s="104"/>
      <c r="D162" s="104"/>
      <c r="E162" s="104"/>
      <c r="F162" s="104"/>
      <c r="G162" s="104"/>
      <c r="H162" s="104"/>
      <c r="I162" s="104"/>
      <c r="J162" s="104"/>
      <c r="K162" s="105"/>
      <c r="L162" s="60">
        <v>1850.74</v>
      </c>
      <c r="M162" s="60"/>
      <c r="N162" s="60"/>
      <c r="O162" s="60"/>
      <c r="BK162" s="35"/>
      <c r="BL162" s="2" t="s">
        <v>4051</v>
      </c>
    </row>
    <row r="163" spans="1:64" s="3" customFormat="1" ht="15" x14ac:dyDescent="0.25">
      <c r="A163" s="103" t="s">
        <v>4052</v>
      </c>
      <c r="B163" s="104"/>
      <c r="C163" s="104"/>
      <c r="D163" s="104"/>
      <c r="E163" s="104"/>
      <c r="F163" s="104"/>
      <c r="G163" s="104"/>
      <c r="H163" s="104"/>
      <c r="I163" s="104"/>
      <c r="J163" s="104"/>
      <c r="K163" s="105"/>
      <c r="L163" s="60">
        <v>19642.96</v>
      </c>
      <c r="M163" s="60"/>
      <c r="N163" s="60"/>
      <c r="O163" s="60"/>
      <c r="BK163" s="35"/>
      <c r="BL163" s="2" t="s">
        <v>4052</v>
      </c>
    </row>
    <row r="164" spans="1:64" s="3" customFormat="1" ht="15" x14ac:dyDescent="0.25">
      <c r="A164" s="103" t="s">
        <v>4053</v>
      </c>
      <c r="B164" s="104"/>
      <c r="C164" s="104"/>
      <c r="D164" s="104"/>
      <c r="E164" s="104"/>
      <c r="F164" s="104"/>
      <c r="G164" s="104"/>
      <c r="H164" s="104"/>
      <c r="I164" s="104"/>
      <c r="J164" s="104"/>
      <c r="K164" s="105"/>
      <c r="L164" s="60">
        <v>254443.96</v>
      </c>
      <c r="M164" s="60"/>
      <c r="N164" s="60"/>
      <c r="O164" s="60"/>
      <c r="BK164" s="35"/>
      <c r="BL164" s="2" t="s">
        <v>4053</v>
      </c>
    </row>
    <row r="165" spans="1:64" s="3" customFormat="1" ht="15" x14ac:dyDescent="0.25">
      <c r="A165" s="103" t="s">
        <v>4054</v>
      </c>
      <c r="B165" s="104"/>
      <c r="C165" s="104"/>
      <c r="D165" s="104"/>
      <c r="E165" s="104"/>
      <c r="F165" s="104"/>
      <c r="G165" s="104"/>
      <c r="H165" s="104"/>
      <c r="I165" s="104"/>
      <c r="J165" s="104"/>
      <c r="K165" s="105"/>
      <c r="L165" s="60">
        <v>2644.82</v>
      </c>
      <c r="M165" s="60"/>
      <c r="N165" s="60"/>
      <c r="O165" s="60"/>
      <c r="BK165" s="35"/>
      <c r="BL165" s="2" t="s">
        <v>4054</v>
      </c>
    </row>
    <row r="166" spans="1:64" s="3" customFormat="1" ht="15" x14ac:dyDescent="0.25">
      <c r="A166" s="103" t="s">
        <v>4055</v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5"/>
      <c r="L166" s="60">
        <v>50200.55</v>
      </c>
      <c r="M166" s="60"/>
      <c r="N166" s="60"/>
      <c r="O166" s="60"/>
      <c r="BK166" s="35"/>
      <c r="BL166" s="2" t="s">
        <v>4055</v>
      </c>
    </row>
    <row r="167" spans="1:64" s="3" customFormat="1" ht="15" x14ac:dyDescent="0.25">
      <c r="A167" s="99" t="s">
        <v>237</v>
      </c>
      <c r="B167" s="100"/>
      <c r="C167" s="100"/>
      <c r="D167" s="100"/>
      <c r="E167" s="100"/>
      <c r="F167" s="100"/>
      <c r="G167" s="100"/>
      <c r="H167" s="100"/>
      <c r="I167" s="100"/>
      <c r="J167" s="100"/>
      <c r="K167" s="101"/>
      <c r="L167" s="33"/>
      <c r="M167" s="33"/>
      <c r="N167" s="33"/>
      <c r="O167" s="33"/>
      <c r="BK167" s="35" t="s">
        <v>237</v>
      </c>
    </row>
    <row r="168" spans="1:64" s="3" customFormat="1" ht="15" x14ac:dyDescent="0.25">
      <c r="A168" s="103" t="s">
        <v>238</v>
      </c>
      <c r="B168" s="104"/>
      <c r="C168" s="104"/>
      <c r="D168" s="104"/>
      <c r="E168" s="104"/>
      <c r="F168" s="104"/>
      <c r="G168" s="104"/>
      <c r="H168" s="104"/>
      <c r="I168" s="104"/>
      <c r="J168" s="104"/>
      <c r="K168" s="105"/>
      <c r="L168" s="60"/>
      <c r="M168" s="60"/>
      <c r="N168" s="60"/>
      <c r="O168" s="60"/>
      <c r="BK168" s="35"/>
      <c r="BL168" s="2" t="s">
        <v>238</v>
      </c>
    </row>
    <row r="169" spans="1:64" s="3" customFormat="1" ht="22.5" x14ac:dyDescent="0.25">
      <c r="A169" s="103" t="s">
        <v>4056</v>
      </c>
      <c r="B169" s="104"/>
      <c r="C169" s="104"/>
      <c r="D169" s="104"/>
      <c r="E169" s="104"/>
      <c r="F169" s="104"/>
      <c r="G169" s="104"/>
      <c r="H169" s="104"/>
      <c r="I169" s="104"/>
      <c r="J169" s="104"/>
      <c r="K169" s="105"/>
      <c r="L169" s="60">
        <v>9195.61</v>
      </c>
      <c r="M169" s="60"/>
      <c r="N169" s="60" t="s">
        <v>4057</v>
      </c>
      <c r="O169" s="60"/>
      <c r="BK169" s="35"/>
      <c r="BL169" s="2" t="s">
        <v>4056</v>
      </c>
    </row>
    <row r="170" spans="1:64" s="3" customFormat="1" ht="15" x14ac:dyDescent="0.25">
      <c r="A170" s="103" t="s">
        <v>4058</v>
      </c>
      <c r="B170" s="104"/>
      <c r="C170" s="104"/>
      <c r="D170" s="104"/>
      <c r="E170" s="104"/>
      <c r="F170" s="104"/>
      <c r="G170" s="104"/>
      <c r="H170" s="104"/>
      <c r="I170" s="104"/>
      <c r="J170" s="104"/>
      <c r="K170" s="105"/>
      <c r="L170" s="60">
        <v>3146.57</v>
      </c>
      <c r="M170" s="60"/>
      <c r="N170" s="60"/>
      <c r="O170" s="60"/>
      <c r="BK170" s="35"/>
      <c r="BL170" s="2" t="s">
        <v>4058</v>
      </c>
    </row>
    <row r="171" spans="1:64" s="3" customFormat="1" ht="15" x14ac:dyDescent="0.25">
      <c r="A171" s="103" t="s">
        <v>4059</v>
      </c>
      <c r="B171" s="104"/>
      <c r="C171" s="104"/>
      <c r="D171" s="104"/>
      <c r="E171" s="104"/>
      <c r="F171" s="104"/>
      <c r="G171" s="104"/>
      <c r="H171" s="104"/>
      <c r="I171" s="104"/>
      <c r="J171" s="104"/>
      <c r="K171" s="105"/>
      <c r="L171" s="60">
        <v>1573.29</v>
      </c>
      <c r="M171" s="60"/>
      <c r="N171" s="60"/>
      <c r="O171" s="60"/>
      <c r="BK171" s="35"/>
      <c r="BL171" s="2" t="s">
        <v>4059</v>
      </c>
    </row>
    <row r="172" spans="1:64" s="3" customFormat="1" ht="15" x14ac:dyDescent="0.25">
      <c r="A172" s="103" t="s">
        <v>243</v>
      </c>
      <c r="B172" s="104"/>
      <c r="C172" s="104"/>
      <c r="D172" s="104"/>
      <c r="E172" s="104"/>
      <c r="F172" s="104"/>
      <c r="G172" s="104"/>
      <c r="H172" s="104"/>
      <c r="I172" s="104"/>
      <c r="J172" s="104"/>
      <c r="K172" s="105"/>
      <c r="L172" s="60">
        <v>13915.47</v>
      </c>
      <c r="M172" s="60"/>
      <c r="N172" s="60"/>
      <c r="O172" s="60"/>
      <c r="BK172" s="35"/>
      <c r="BL172" s="2" t="s">
        <v>243</v>
      </c>
    </row>
    <row r="173" spans="1:64" s="3" customFormat="1" ht="15" x14ac:dyDescent="0.25">
      <c r="A173" s="103" t="s">
        <v>244</v>
      </c>
      <c r="B173" s="104"/>
      <c r="C173" s="104"/>
      <c r="D173" s="104"/>
      <c r="E173" s="104"/>
      <c r="F173" s="104"/>
      <c r="G173" s="104"/>
      <c r="H173" s="104"/>
      <c r="I173" s="104"/>
      <c r="J173" s="104"/>
      <c r="K173" s="105"/>
      <c r="L173" s="60"/>
      <c r="M173" s="60"/>
      <c r="N173" s="60"/>
      <c r="O173" s="60"/>
      <c r="BK173" s="35"/>
      <c r="BL173" s="2" t="s">
        <v>244</v>
      </c>
    </row>
    <row r="174" spans="1:64" s="3" customFormat="1" ht="15" x14ac:dyDescent="0.25">
      <c r="A174" s="103" t="s">
        <v>4060</v>
      </c>
      <c r="B174" s="104"/>
      <c r="C174" s="104"/>
      <c r="D174" s="104"/>
      <c r="E174" s="104"/>
      <c r="F174" s="104"/>
      <c r="G174" s="104"/>
      <c r="H174" s="104"/>
      <c r="I174" s="104"/>
      <c r="J174" s="104"/>
      <c r="K174" s="105"/>
      <c r="L174" s="60">
        <v>80806.929999999993</v>
      </c>
      <c r="M174" s="60"/>
      <c r="N174" s="60">
        <v>80806.929999999993</v>
      </c>
      <c r="O174" s="60"/>
      <c r="BK174" s="35"/>
      <c r="BL174" s="2" t="s">
        <v>4060</v>
      </c>
    </row>
    <row r="175" spans="1:64" s="3" customFormat="1" ht="15" x14ac:dyDescent="0.25">
      <c r="A175" s="103" t="s">
        <v>252</v>
      </c>
      <c r="B175" s="104"/>
      <c r="C175" s="104"/>
      <c r="D175" s="104"/>
      <c r="E175" s="104"/>
      <c r="F175" s="104"/>
      <c r="G175" s="104"/>
      <c r="H175" s="104"/>
      <c r="I175" s="104"/>
      <c r="J175" s="104"/>
      <c r="K175" s="105"/>
      <c r="L175" s="60"/>
      <c r="M175" s="60"/>
      <c r="N175" s="60"/>
      <c r="O175" s="60"/>
      <c r="BK175" s="35"/>
      <c r="BL175" s="2" t="s">
        <v>252</v>
      </c>
    </row>
    <row r="176" spans="1:64" s="3" customFormat="1" ht="22.5" x14ac:dyDescent="0.25">
      <c r="A176" s="103" t="s">
        <v>4061</v>
      </c>
      <c r="B176" s="104"/>
      <c r="C176" s="104"/>
      <c r="D176" s="104"/>
      <c r="E176" s="104"/>
      <c r="F176" s="104"/>
      <c r="G176" s="104"/>
      <c r="H176" s="104"/>
      <c r="I176" s="104"/>
      <c r="J176" s="104"/>
      <c r="K176" s="105"/>
      <c r="L176" s="60">
        <v>641805.15</v>
      </c>
      <c r="M176" s="60">
        <v>39595.370000000003</v>
      </c>
      <c r="N176" s="60" t="s">
        <v>4062</v>
      </c>
      <c r="O176" s="60">
        <v>454640.21</v>
      </c>
      <c r="BK176" s="35"/>
      <c r="BL176" s="2" t="s">
        <v>4061</v>
      </c>
    </row>
    <row r="177" spans="1:64" s="3" customFormat="1" ht="15" x14ac:dyDescent="0.25">
      <c r="A177" s="103" t="s">
        <v>4063</v>
      </c>
      <c r="B177" s="104"/>
      <c r="C177" s="104"/>
      <c r="D177" s="104"/>
      <c r="E177" s="104"/>
      <c r="F177" s="104"/>
      <c r="G177" s="104"/>
      <c r="H177" s="104"/>
      <c r="I177" s="104"/>
      <c r="J177" s="104"/>
      <c r="K177" s="105"/>
      <c r="L177" s="60">
        <v>83906.63</v>
      </c>
      <c r="M177" s="60"/>
      <c r="N177" s="60"/>
      <c r="O177" s="60"/>
      <c r="BK177" s="35"/>
      <c r="BL177" s="2" t="s">
        <v>4063</v>
      </c>
    </row>
    <row r="178" spans="1:64" s="3" customFormat="1" ht="15" x14ac:dyDescent="0.25">
      <c r="A178" s="103" t="s">
        <v>4064</v>
      </c>
      <c r="B178" s="104"/>
      <c r="C178" s="104"/>
      <c r="D178" s="104"/>
      <c r="E178" s="104"/>
      <c r="F178" s="104"/>
      <c r="G178" s="104"/>
      <c r="H178" s="104"/>
      <c r="I178" s="104"/>
      <c r="J178" s="104"/>
      <c r="K178" s="105"/>
      <c r="L178" s="60">
        <v>50200.55</v>
      </c>
      <c r="M178" s="60"/>
      <c r="N178" s="60"/>
      <c r="O178" s="60"/>
      <c r="BK178" s="35"/>
      <c r="BL178" s="2" t="s">
        <v>4064</v>
      </c>
    </row>
    <row r="179" spans="1:64" s="3" customFormat="1" ht="15" x14ac:dyDescent="0.25">
      <c r="A179" s="103" t="s">
        <v>243</v>
      </c>
      <c r="B179" s="104"/>
      <c r="C179" s="104"/>
      <c r="D179" s="104"/>
      <c r="E179" s="104"/>
      <c r="F179" s="104"/>
      <c r="G179" s="104"/>
      <c r="H179" s="104"/>
      <c r="I179" s="104"/>
      <c r="J179" s="104"/>
      <c r="K179" s="105"/>
      <c r="L179" s="60">
        <v>775912.33</v>
      </c>
      <c r="M179" s="60"/>
      <c r="N179" s="60"/>
      <c r="O179" s="60"/>
      <c r="BK179" s="35"/>
      <c r="BL179" s="2" t="s">
        <v>243</v>
      </c>
    </row>
    <row r="180" spans="1:64" s="3" customFormat="1" ht="15" x14ac:dyDescent="0.25">
      <c r="A180" s="103" t="s">
        <v>250</v>
      </c>
      <c r="B180" s="104"/>
      <c r="C180" s="104"/>
      <c r="D180" s="104"/>
      <c r="E180" s="104"/>
      <c r="F180" s="104"/>
      <c r="G180" s="104"/>
      <c r="H180" s="104"/>
      <c r="I180" s="104"/>
      <c r="J180" s="104"/>
      <c r="K180" s="105"/>
      <c r="L180" s="60"/>
      <c r="M180" s="60"/>
      <c r="N180" s="60"/>
      <c r="O180" s="60"/>
      <c r="BK180" s="35"/>
      <c r="BL180" s="2" t="s">
        <v>250</v>
      </c>
    </row>
    <row r="181" spans="1:64" s="3" customFormat="1" ht="15" x14ac:dyDescent="0.25">
      <c r="A181" s="103" t="s">
        <v>4065</v>
      </c>
      <c r="B181" s="104"/>
      <c r="C181" s="104"/>
      <c r="D181" s="104"/>
      <c r="E181" s="104"/>
      <c r="F181" s="104"/>
      <c r="G181" s="104"/>
      <c r="H181" s="104"/>
      <c r="I181" s="104"/>
      <c r="J181" s="104"/>
      <c r="K181" s="105"/>
      <c r="L181" s="60">
        <v>139.69</v>
      </c>
      <c r="M181" s="60"/>
      <c r="N181" s="60">
        <v>139.69</v>
      </c>
      <c r="O181" s="60"/>
      <c r="BK181" s="35"/>
      <c r="BL181" s="2" t="s">
        <v>4065</v>
      </c>
    </row>
    <row r="182" spans="1:64" s="3" customFormat="1" ht="15" x14ac:dyDescent="0.25">
      <c r="A182" s="103" t="s">
        <v>279</v>
      </c>
      <c r="B182" s="104"/>
      <c r="C182" s="104"/>
      <c r="D182" s="104"/>
      <c r="E182" s="104"/>
      <c r="F182" s="104"/>
      <c r="G182" s="104"/>
      <c r="H182" s="104"/>
      <c r="I182" s="104"/>
      <c r="J182" s="104"/>
      <c r="K182" s="105"/>
      <c r="L182" s="60"/>
      <c r="M182" s="60"/>
      <c r="N182" s="60"/>
      <c r="O182" s="60"/>
      <c r="BK182" s="35"/>
      <c r="BL182" s="2" t="s">
        <v>279</v>
      </c>
    </row>
    <row r="183" spans="1:64" s="3" customFormat="1" ht="22.5" x14ac:dyDescent="0.25">
      <c r="A183" s="103" t="s">
        <v>4066</v>
      </c>
      <c r="B183" s="104"/>
      <c r="C183" s="104"/>
      <c r="D183" s="104"/>
      <c r="E183" s="104"/>
      <c r="F183" s="104"/>
      <c r="G183" s="104"/>
      <c r="H183" s="104"/>
      <c r="I183" s="104"/>
      <c r="J183" s="104"/>
      <c r="K183" s="105"/>
      <c r="L183" s="60">
        <v>11404.97</v>
      </c>
      <c r="M183" s="60">
        <v>3622.52</v>
      </c>
      <c r="N183" s="60" t="s">
        <v>4067</v>
      </c>
      <c r="O183" s="60">
        <v>6936.7</v>
      </c>
      <c r="BK183" s="35"/>
      <c r="BL183" s="2" t="s">
        <v>4066</v>
      </c>
    </row>
    <row r="184" spans="1:64" s="3" customFormat="1" ht="15" x14ac:dyDescent="0.25">
      <c r="A184" s="103" t="s">
        <v>4068</v>
      </c>
      <c r="B184" s="104"/>
      <c r="C184" s="104"/>
      <c r="D184" s="104"/>
      <c r="E184" s="104"/>
      <c r="F184" s="104"/>
      <c r="G184" s="104"/>
      <c r="H184" s="104"/>
      <c r="I184" s="104"/>
      <c r="J184" s="104"/>
      <c r="K184" s="105"/>
      <c r="L184" s="60">
        <v>4216.38</v>
      </c>
      <c r="M184" s="60"/>
      <c r="N184" s="60"/>
      <c r="O184" s="60"/>
      <c r="BK184" s="35"/>
      <c r="BL184" s="2" t="s">
        <v>4068</v>
      </c>
    </row>
    <row r="185" spans="1:64" s="3" customFormat="1" ht="15" x14ac:dyDescent="0.25">
      <c r="A185" s="103" t="s">
        <v>4069</v>
      </c>
      <c r="B185" s="104"/>
      <c r="C185" s="104"/>
      <c r="D185" s="104"/>
      <c r="E185" s="104"/>
      <c r="F185" s="104"/>
      <c r="G185" s="104"/>
      <c r="H185" s="104"/>
      <c r="I185" s="104"/>
      <c r="J185" s="104"/>
      <c r="K185" s="105"/>
      <c r="L185" s="60">
        <v>2644.82</v>
      </c>
      <c r="M185" s="60"/>
      <c r="N185" s="60"/>
      <c r="O185" s="60"/>
      <c r="BK185" s="35"/>
      <c r="BL185" s="2" t="s">
        <v>4069</v>
      </c>
    </row>
    <row r="186" spans="1:64" s="3" customFormat="1" ht="15" x14ac:dyDescent="0.25">
      <c r="A186" s="103" t="s">
        <v>243</v>
      </c>
      <c r="B186" s="104"/>
      <c r="C186" s="104"/>
      <c r="D186" s="104"/>
      <c r="E186" s="104"/>
      <c r="F186" s="104"/>
      <c r="G186" s="104"/>
      <c r="H186" s="104"/>
      <c r="I186" s="104"/>
      <c r="J186" s="104"/>
      <c r="K186" s="105"/>
      <c r="L186" s="60">
        <v>18266.169999999998</v>
      </c>
      <c r="M186" s="60"/>
      <c r="N186" s="60"/>
      <c r="O186" s="60"/>
      <c r="BK186" s="35"/>
      <c r="BL186" s="2" t="s">
        <v>243</v>
      </c>
    </row>
    <row r="187" spans="1:64" s="3" customFormat="1" ht="15" x14ac:dyDescent="0.25">
      <c r="A187" s="103" t="s">
        <v>260</v>
      </c>
      <c r="B187" s="104"/>
      <c r="C187" s="104"/>
      <c r="D187" s="104"/>
      <c r="E187" s="104"/>
      <c r="F187" s="104"/>
      <c r="G187" s="104"/>
      <c r="H187" s="104"/>
      <c r="I187" s="104"/>
      <c r="J187" s="104"/>
      <c r="K187" s="105"/>
      <c r="L187" s="60"/>
      <c r="M187" s="60"/>
      <c r="N187" s="60"/>
      <c r="O187" s="60"/>
      <c r="BK187" s="35"/>
      <c r="BL187" s="2" t="s">
        <v>260</v>
      </c>
    </row>
    <row r="188" spans="1:64" s="3" customFormat="1" ht="22.5" x14ac:dyDescent="0.25">
      <c r="A188" s="103" t="s">
        <v>4070</v>
      </c>
      <c r="B188" s="104"/>
      <c r="C188" s="104"/>
      <c r="D188" s="104"/>
      <c r="E188" s="104"/>
      <c r="F188" s="104"/>
      <c r="G188" s="104"/>
      <c r="H188" s="104"/>
      <c r="I188" s="104"/>
      <c r="J188" s="104"/>
      <c r="K188" s="105"/>
      <c r="L188" s="60">
        <v>483093.59</v>
      </c>
      <c r="M188" s="60">
        <v>27264.71</v>
      </c>
      <c r="N188" s="60" t="s">
        <v>4071</v>
      </c>
      <c r="O188" s="60">
        <v>441942.08</v>
      </c>
      <c r="BK188" s="35"/>
      <c r="BL188" s="2" t="s">
        <v>4070</v>
      </c>
    </row>
    <row r="189" spans="1:64" s="3" customFormat="1" ht="15" x14ac:dyDescent="0.25">
      <c r="A189" s="103" t="s">
        <v>4072</v>
      </c>
      <c r="B189" s="104"/>
      <c r="C189" s="104"/>
      <c r="D189" s="104"/>
      <c r="E189" s="104"/>
      <c r="F189" s="104"/>
      <c r="G189" s="104"/>
      <c r="H189" s="104"/>
      <c r="I189" s="104"/>
      <c r="J189" s="104"/>
      <c r="K189" s="105"/>
      <c r="L189" s="60">
        <v>34544.519999999997</v>
      </c>
      <c r="M189" s="60"/>
      <c r="N189" s="60"/>
      <c r="O189" s="60"/>
      <c r="BK189" s="35"/>
      <c r="BL189" s="2" t="s">
        <v>4072</v>
      </c>
    </row>
    <row r="190" spans="1:64" s="3" customFormat="1" ht="15" x14ac:dyDescent="0.25">
      <c r="A190" s="103" t="s">
        <v>4073</v>
      </c>
      <c r="B190" s="104"/>
      <c r="C190" s="104"/>
      <c r="D190" s="104"/>
      <c r="E190" s="104"/>
      <c r="F190" s="104"/>
      <c r="G190" s="104"/>
      <c r="H190" s="104"/>
      <c r="I190" s="104"/>
      <c r="J190" s="104"/>
      <c r="K190" s="105"/>
      <c r="L190" s="60">
        <v>19642.96</v>
      </c>
      <c r="M190" s="60"/>
      <c r="N190" s="60"/>
      <c r="O190" s="60"/>
      <c r="BK190" s="35"/>
      <c r="BL190" s="2" t="s">
        <v>4073</v>
      </c>
    </row>
    <row r="191" spans="1:64" s="3" customFormat="1" ht="15" x14ac:dyDescent="0.25">
      <c r="A191" s="103" t="s">
        <v>243</v>
      </c>
      <c r="B191" s="104"/>
      <c r="C191" s="104"/>
      <c r="D191" s="104"/>
      <c r="E191" s="104"/>
      <c r="F191" s="104"/>
      <c r="G191" s="104"/>
      <c r="H191" s="104"/>
      <c r="I191" s="104"/>
      <c r="J191" s="104"/>
      <c r="K191" s="105"/>
      <c r="L191" s="60">
        <v>537281.06999999995</v>
      </c>
      <c r="M191" s="60"/>
      <c r="N191" s="60"/>
      <c r="O191" s="60"/>
      <c r="BK191" s="35"/>
      <c r="BL191" s="2" t="s">
        <v>243</v>
      </c>
    </row>
    <row r="192" spans="1:64" s="3" customFormat="1" ht="15" x14ac:dyDescent="0.25">
      <c r="A192" s="103" t="s">
        <v>265</v>
      </c>
      <c r="B192" s="104"/>
      <c r="C192" s="104"/>
      <c r="D192" s="104"/>
      <c r="E192" s="104"/>
      <c r="F192" s="104"/>
      <c r="G192" s="104"/>
      <c r="H192" s="104"/>
      <c r="I192" s="104"/>
      <c r="J192" s="104"/>
      <c r="K192" s="105"/>
      <c r="L192" s="60"/>
      <c r="M192" s="60"/>
      <c r="N192" s="60"/>
      <c r="O192" s="60"/>
      <c r="BK192" s="35"/>
      <c r="BL192" s="2" t="s">
        <v>265</v>
      </c>
    </row>
    <row r="193" spans="1:64" s="3" customFormat="1" ht="15" x14ac:dyDescent="0.25">
      <c r="A193" s="103" t="s">
        <v>280</v>
      </c>
      <c r="B193" s="104"/>
      <c r="C193" s="104"/>
      <c r="D193" s="104"/>
      <c r="E193" s="104"/>
      <c r="F193" s="104"/>
      <c r="G193" s="104"/>
      <c r="H193" s="104"/>
      <c r="I193" s="104"/>
      <c r="J193" s="104"/>
      <c r="K193" s="105"/>
      <c r="L193" s="60">
        <v>9433.75</v>
      </c>
      <c r="M193" s="60"/>
      <c r="N193" s="60"/>
      <c r="O193" s="60">
        <v>9433.75</v>
      </c>
      <c r="BK193" s="35"/>
      <c r="BL193" s="2" t="s">
        <v>280</v>
      </c>
    </row>
    <row r="194" spans="1:64" s="3" customFormat="1" ht="15" x14ac:dyDescent="0.25">
      <c r="A194" s="103" t="s">
        <v>2965</v>
      </c>
      <c r="B194" s="104"/>
      <c r="C194" s="104"/>
      <c r="D194" s="104"/>
      <c r="E194" s="104"/>
      <c r="F194" s="104"/>
      <c r="G194" s="104"/>
      <c r="H194" s="104"/>
      <c r="I194" s="104"/>
      <c r="J194" s="104"/>
      <c r="K194" s="105"/>
      <c r="L194" s="60"/>
      <c r="M194" s="60"/>
      <c r="N194" s="60"/>
      <c r="O194" s="60"/>
      <c r="BK194" s="35"/>
      <c r="BL194" s="2" t="s">
        <v>2965</v>
      </c>
    </row>
    <row r="195" spans="1:64" s="3" customFormat="1" ht="22.5" x14ac:dyDescent="0.25">
      <c r="A195" s="103" t="s">
        <v>4074</v>
      </c>
      <c r="B195" s="104"/>
      <c r="C195" s="104"/>
      <c r="D195" s="104"/>
      <c r="E195" s="104"/>
      <c r="F195" s="104"/>
      <c r="G195" s="104"/>
      <c r="H195" s="104"/>
      <c r="I195" s="104"/>
      <c r="J195" s="104"/>
      <c r="K195" s="105"/>
      <c r="L195" s="60">
        <v>2206370.58</v>
      </c>
      <c r="M195" s="60">
        <v>308468.58</v>
      </c>
      <c r="N195" s="60" t="s">
        <v>4022</v>
      </c>
      <c r="O195" s="60">
        <v>1592531.82</v>
      </c>
      <c r="BK195" s="35"/>
      <c r="BL195" s="2" t="s">
        <v>4074</v>
      </c>
    </row>
    <row r="196" spans="1:64" s="3" customFormat="1" ht="15" x14ac:dyDescent="0.25">
      <c r="A196" s="103" t="s">
        <v>4075</v>
      </c>
      <c r="B196" s="104"/>
      <c r="C196" s="104"/>
      <c r="D196" s="104"/>
      <c r="E196" s="104"/>
      <c r="F196" s="104"/>
      <c r="G196" s="104"/>
      <c r="H196" s="104"/>
      <c r="I196" s="104"/>
      <c r="J196" s="104"/>
      <c r="K196" s="105"/>
      <c r="L196" s="60">
        <v>381665.94</v>
      </c>
      <c r="M196" s="60"/>
      <c r="N196" s="60"/>
      <c r="O196" s="60"/>
      <c r="BK196" s="35"/>
      <c r="BL196" s="2" t="s">
        <v>4075</v>
      </c>
    </row>
    <row r="197" spans="1:64" s="3" customFormat="1" ht="15" x14ac:dyDescent="0.25">
      <c r="A197" s="103" t="s">
        <v>4076</v>
      </c>
      <c r="B197" s="104"/>
      <c r="C197" s="104"/>
      <c r="D197" s="104"/>
      <c r="E197" s="104"/>
      <c r="F197" s="104"/>
      <c r="G197" s="104"/>
      <c r="H197" s="104"/>
      <c r="I197" s="104"/>
      <c r="J197" s="104"/>
      <c r="K197" s="105"/>
      <c r="L197" s="60">
        <v>254443.96</v>
      </c>
      <c r="M197" s="60"/>
      <c r="N197" s="60"/>
      <c r="O197" s="60"/>
      <c r="BK197" s="35"/>
      <c r="BL197" s="2" t="s">
        <v>4076</v>
      </c>
    </row>
    <row r="198" spans="1:64" s="3" customFormat="1" ht="15" x14ac:dyDescent="0.25">
      <c r="A198" s="103" t="s">
        <v>243</v>
      </c>
      <c r="B198" s="104"/>
      <c r="C198" s="104"/>
      <c r="D198" s="104"/>
      <c r="E198" s="104"/>
      <c r="F198" s="104"/>
      <c r="G198" s="104"/>
      <c r="H198" s="104"/>
      <c r="I198" s="104"/>
      <c r="J198" s="104"/>
      <c r="K198" s="105"/>
      <c r="L198" s="60">
        <v>2842480.48</v>
      </c>
      <c r="M198" s="60"/>
      <c r="N198" s="60"/>
      <c r="O198" s="60"/>
      <c r="BK198" s="35"/>
      <c r="BL198" s="2" t="s">
        <v>243</v>
      </c>
    </row>
    <row r="199" spans="1:64" s="3" customFormat="1" ht="15" x14ac:dyDescent="0.25">
      <c r="A199" s="103" t="s">
        <v>477</v>
      </c>
      <c r="B199" s="104"/>
      <c r="C199" s="104"/>
      <c r="D199" s="104"/>
      <c r="E199" s="104"/>
      <c r="F199" s="104"/>
      <c r="G199" s="104"/>
      <c r="H199" s="104"/>
      <c r="I199" s="104"/>
      <c r="J199" s="104"/>
      <c r="K199" s="105"/>
      <c r="L199" s="60"/>
      <c r="M199" s="60"/>
      <c r="N199" s="60"/>
      <c r="O199" s="60"/>
      <c r="BK199" s="35"/>
      <c r="BL199" s="2" t="s">
        <v>477</v>
      </c>
    </row>
    <row r="200" spans="1:64" s="3" customFormat="1" ht="22.5" x14ac:dyDescent="0.25">
      <c r="A200" s="103" t="s">
        <v>4077</v>
      </c>
      <c r="B200" s="104"/>
      <c r="C200" s="104"/>
      <c r="D200" s="104"/>
      <c r="E200" s="104"/>
      <c r="F200" s="104"/>
      <c r="G200" s="104"/>
      <c r="H200" s="104"/>
      <c r="I200" s="104"/>
      <c r="J200" s="104"/>
      <c r="K200" s="105"/>
      <c r="L200" s="60">
        <v>49653.7</v>
      </c>
      <c r="M200" s="60">
        <v>3607.87</v>
      </c>
      <c r="N200" s="60" t="s">
        <v>4078</v>
      </c>
      <c r="O200" s="60">
        <v>45891.06</v>
      </c>
      <c r="BK200" s="35"/>
      <c r="BL200" s="2" t="s">
        <v>4077</v>
      </c>
    </row>
    <row r="201" spans="1:64" s="3" customFormat="1" ht="15" x14ac:dyDescent="0.25">
      <c r="A201" s="103" t="s">
        <v>4079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5"/>
      <c r="L201" s="60">
        <v>3411.17</v>
      </c>
      <c r="M201" s="60"/>
      <c r="N201" s="60"/>
      <c r="O201" s="60"/>
      <c r="BK201" s="35"/>
      <c r="BL201" s="2" t="s">
        <v>4079</v>
      </c>
    </row>
    <row r="202" spans="1:64" s="3" customFormat="1" ht="15" x14ac:dyDescent="0.25">
      <c r="A202" s="103" t="s">
        <v>4080</v>
      </c>
      <c r="B202" s="104"/>
      <c r="C202" s="104"/>
      <c r="D202" s="104"/>
      <c r="E202" s="104"/>
      <c r="F202" s="104"/>
      <c r="G202" s="104"/>
      <c r="H202" s="104"/>
      <c r="I202" s="104"/>
      <c r="J202" s="104"/>
      <c r="K202" s="105"/>
      <c r="L202" s="60">
        <v>1850.74</v>
      </c>
      <c r="M202" s="60"/>
      <c r="N202" s="60"/>
      <c r="O202" s="60"/>
      <c r="BK202" s="35"/>
      <c r="BL202" s="2" t="s">
        <v>4080</v>
      </c>
    </row>
    <row r="203" spans="1:64" s="3" customFormat="1" ht="15" x14ac:dyDescent="0.25">
      <c r="A203" s="103" t="s">
        <v>243</v>
      </c>
      <c r="B203" s="104"/>
      <c r="C203" s="104"/>
      <c r="D203" s="104"/>
      <c r="E203" s="104"/>
      <c r="F203" s="104"/>
      <c r="G203" s="104"/>
      <c r="H203" s="104"/>
      <c r="I203" s="104"/>
      <c r="J203" s="104"/>
      <c r="K203" s="105"/>
      <c r="L203" s="60">
        <v>54915.61</v>
      </c>
      <c r="M203" s="60"/>
      <c r="N203" s="60"/>
      <c r="O203" s="60"/>
      <c r="BK203" s="35"/>
      <c r="BL203" s="2" t="s">
        <v>243</v>
      </c>
    </row>
    <row r="204" spans="1:64" s="3" customFormat="1" ht="15" x14ac:dyDescent="0.25">
      <c r="A204" s="103" t="s">
        <v>283</v>
      </c>
      <c r="B204" s="104"/>
      <c r="C204" s="104"/>
      <c r="D204" s="104"/>
      <c r="E204" s="104"/>
      <c r="F204" s="104"/>
      <c r="G204" s="104"/>
      <c r="H204" s="104"/>
      <c r="I204" s="104"/>
      <c r="J204" s="104"/>
      <c r="K204" s="105"/>
      <c r="L204" s="60">
        <v>4333151.5</v>
      </c>
      <c r="M204" s="60"/>
      <c r="N204" s="60"/>
      <c r="O204" s="60"/>
      <c r="BK204" s="35"/>
      <c r="BL204" s="2" t="s">
        <v>283</v>
      </c>
    </row>
    <row r="205" spans="1:64" s="3" customFormat="1" ht="15" x14ac:dyDescent="0.25">
      <c r="A205" s="103" t="s">
        <v>284</v>
      </c>
      <c r="B205" s="104"/>
      <c r="C205" s="104"/>
      <c r="D205" s="104"/>
      <c r="E205" s="104"/>
      <c r="F205" s="104"/>
      <c r="G205" s="104"/>
      <c r="H205" s="104"/>
      <c r="I205" s="104"/>
      <c r="J205" s="104"/>
      <c r="K205" s="105"/>
      <c r="L205" s="60"/>
      <c r="M205" s="60"/>
      <c r="N205" s="60"/>
      <c r="O205" s="60"/>
      <c r="BK205" s="35"/>
      <c r="BL205" s="2" t="s">
        <v>284</v>
      </c>
    </row>
    <row r="206" spans="1:64" s="3" customFormat="1" ht="15" x14ac:dyDescent="0.25">
      <c r="A206" s="103" t="s">
        <v>285</v>
      </c>
      <c r="B206" s="104"/>
      <c r="C206" s="104"/>
      <c r="D206" s="104"/>
      <c r="E206" s="104"/>
      <c r="F206" s="104"/>
      <c r="G206" s="104"/>
      <c r="H206" s="104"/>
      <c r="I206" s="104"/>
      <c r="J206" s="104"/>
      <c r="K206" s="105"/>
      <c r="L206" s="60">
        <v>2551375.62</v>
      </c>
      <c r="M206" s="60"/>
      <c r="N206" s="60"/>
      <c r="O206" s="60"/>
      <c r="BK206" s="35"/>
      <c r="BL206" s="2" t="s">
        <v>285</v>
      </c>
    </row>
    <row r="207" spans="1:64" s="3" customFormat="1" ht="15" x14ac:dyDescent="0.25">
      <c r="A207" s="103" t="s">
        <v>286</v>
      </c>
      <c r="B207" s="104"/>
      <c r="C207" s="104"/>
      <c r="D207" s="104"/>
      <c r="E207" s="104"/>
      <c r="F207" s="104"/>
      <c r="G207" s="104"/>
      <c r="H207" s="104"/>
      <c r="I207" s="104"/>
      <c r="J207" s="104"/>
      <c r="K207" s="105"/>
      <c r="L207" s="60">
        <v>557969.30000000005</v>
      </c>
      <c r="M207" s="60"/>
      <c r="N207" s="60"/>
      <c r="O207" s="60"/>
      <c r="BK207" s="35"/>
      <c r="BL207" s="2" t="s">
        <v>286</v>
      </c>
    </row>
    <row r="208" spans="1:64" s="3" customFormat="1" ht="15" x14ac:dyDescent="0.25">
      <c r="A208" s="103" t="s">
        <v>287</v>
      </c>
      <c r="B208" s="104"/>
      <c r="C208" s="104"/>
      <c r="D208" s="104"/>
      <c r="E208" s="104"/>
      <c r="F208" s="104"/>
      <c r="G208" s="104"/>
      <c r="H208" s="104"/>
      <c r="I208" s="104"/>
      <c r="J208" s="104"/>
      <c r="K208" s="105"/>
      <c r="L208" s="60">
        <v>526857.89</v>
      </c>
      <c r="M208" s="60"/>
      <c r="N208" s="60"/>
      <c r="O208" s="60"/>
      <c r="BK208" s="35"/>
      <c r="BL208" s="2" t="s">
        <v>287</v>
      </c>
    </row>
    <row r="209" spans="1:66" s="3" customFormat="1" ht="15" x14ac:dyDescent="0.25">
      <c r="A209" s="103" t="s">
        <v>288</v>
      </c>
      <c r="B209" s="104"/>
      <c r="C209" s="104"/>
      <c r="D209" s="104"/>
      <c r="E209" s="104"/>
      <c r="F209" s="104"/>
      <c r="G209" s="104"/>
      <c r="H209" s="104"/>
      <c r="I209" s="104"/>
      <c r="J209" s="104"/>
      <c r="K209" s="105"/>
      <c r="L209" s="60">
        <v>510891.21</v>
      </c>
      <c r="M209" s="60"/>
      <c r="N209" s="60"/>
      <c r="O209" s="60"/>
      <c r="BK209" s="35"/>
      <c r="BL209" s="2" t="s">
        <v>288</v>
      </c>
    </row>
    <row r="210" spans="1:66" s="3" customFormat="1" ht="15" x14ac:dyDescent="0.25">
      <c r="A210" s="103" t="s">
        <v>289</v>
      </c>
      <c r="B210" s="104"/>
      <c r="C210" s="104"/>
      <c r="D210" s="104"/>
      <c r="E210" s="104"/>
      <c r="F210" s="104"/>
      <c r="G210" s="104"/>
      <c r="H210" s="104"/>
      <c r="I210" s="104"/>
      <c r="J210" s="104"/>
      <c r="K210" s="105"/>
      <c r="L210" s="60">
        <v>330356.32</v>
      </c>
      <c r="M210" s="60"/>
      <c r="N210" s="60"/>
      <c r="O210" s="60"/>
      <c r="BK210" s="35"/>
      <c r="BL210" s="2" t="s">
        <v>289</v>
      </c>
    </row>
    <row r="211" spans="1:66" s="3" customFormat="1" ht="15" x14ac:dyDescent="0.25">
      <c r="A211" s="103" t="s">
        <v>290</v>
      </c>
      <c r="B211" s="104"/>
      <c r="C211" s="104"/>
      <c r="D211" s="104"/>
      <c r="E211" s="104"/>
      <c r="F211" s="104"/>
      <c r="G211" s="104"/>
      <c r="H211" s="104"/>
      <c r="I211" s="104"/>
      <c r="J211" s="104"/>
      <c r="K211" s="105"/>
      <c r="L211" s="60">
        <v>129994.55</v>
      </c>
      <c r="M211" s="60"/>
      <c r="N211" s="60"/>
      <c r="O211" s="60"/>
      <c r="BK211" s="35"/>
      <c r="BL211" s="2" t="s">
        <v>290</v>
      </c>
    </row>
    <row r="212" spans="1:66" s="3" customFormat="1" ht="15" x14ac:dyDescent="0.25">
      <c r="A212" s="99" t="s">
        <v>291</v>
      </c>
      <c r="B212" s="100"/>
      <c r="C212" s="100"/>
      <c r="D212" s="100"/>
      <c r="E212" s="100"/>
      <c r="F212" s="100"/>
      <c r="G212" s="100"/>
      <c r="H212" s="100"/>
      <c r="I212" s="100"/>
      <c r="J212" s="100"/>
      <c r="K212" s="101"/>
      <c r="L212" s="33">
        <v>4463146.05</v>
      </c>
      <c r="M212" s="33"/>
      <c r="N212" s="33"/>
      <c r="O212" s="33"/>
      <c r="BK212" s="35"/>
      <c r="BM212" s="35" t="s">
        <v>291</v>
      </c>
    </row>
    <row r="213" spans="1:66" s="3" customFormat="1" ht="32.25" customHeight="1" x14ac:dyDescent="0.25">
      <c r="A213" s="103" t="s">
        <v>7589</v>
      </c>
      <c r="B213" s="104"/>
      <c r="C213" s="104"/>
      <c r="D213" s="104"/>
      <c r="E213" s="104"/>
      <c r="F213" s="104"/>
      <c r="G213" s="104"/>
      <c r="H213" s="104"/>
      <c r="I213" s="104"/>
      <c r="J213" s="104"/>
      <c r="K213" s="105"/>
      <c r="L213" s="60">
        <v>3759535.55</v>
      </c>
      <c r="M213" s="60"/>
      <c r="N213" s="60"/>
      <c r="O213" s="60"/>
      <c r="BK213" s="35"/>
      <c r="BL213" s="2" t="s">
        <v>292</v>
      </c>
      <c r="BM213" s="35"/>
    </row>
    <row r="214" spans="1:66" s="3" customFormat="1" ht="15" x14ac:dyDescent="0.25">
      <c r="A214" s="99" t="s">
        <v>293</v>
      </c>
      <c r="B214" s="100"/>
      <c r="C214" s="100"/>
      <c r="D214" s="100"/>
      <c r="E214" s="100"/>
      <c r="F214" s="100"/>
      <c r="G214" s="100"/>
      <c r="H214" s="100"/>
      <c r="I214" s="100"/>
      <c r="J214" s="100"/>
      <c r="K214" s="101"/>
      <c r="L214" s="33">
        <v>8222681.5999999996</v>
      </c>
      <c r="M214" s="33"/>
      <c r="N214" s="33"/>
      <c r="O214" s="33"/>
      <c r="BK214" s="35"/>
      <c r="BM214" s="35" t="s">
        <v>293</v>
      </c>
    </row>
    <row r="215" spans="1:66" s="3" customFormat="1" ht="15" x14ac:dyDescent="0.25">
      <c r="A215" s="103" t="s">
        <v>294</v>
      </c>
      <c r="B215" s="104"/>
      <c r="C215" s="104"/>
      <c r="D215" s="104"/>
      <c r="E215" s="104"/>
      <c r="F215" s="104"/>
      <c r="G215" s="104"/>
      <c r="H215" s="104"/>
      <c r="I215" s="104"/>
      <c r="J215" s="104"/>
      <c r="K215" s="105"/>
      <c r="L215" s="60">
        <v>1644536.32</v>
      </c>
      <c r="M215" s="60"/>
      <c r="N215" s="60"/>
      <c r="O215" s="60"/>
      <c r="BK215" s="35"/>
      <c r="BL215" s="2" t="s">
        <v>294</v>
      </c>
      <c r="BM215" s="35"/>
    </row>
    <row r="216" spans="1:66" s="3" customFormat="1" ht="15" x14ac:dyDescent="0.25">
      <c r="A216" s="99" t="s">
        <v>295</v>
      </c>
      <c r="B216" s="100"/>
      <c r="C216" s="100"/>
      <c r="D216" s="100"/>
      <c r="E216" s="100"/>
      <c r="F216" s="100"/>
      <c r="G216" s="100"/>
      <c r="H216" s="100"/>
      <c r="I216" s="100"/>
      <c r="J216" s="100"/>
      <c r="K216" s="101"/>
      <c r="L216" s="33">
        <v>9867217.9199999999</v>
      </c>
      <c r="M216" s="33"/>
      <c r="N216" s="33"/>
      <c r="O216" s="33"/>
      <c r="BK216" s="35"/>
      <c r="BM216" s="35"/>
      <c r="BN216" s="35" t="s">
        <v>295</v>
      </c>
    </row>
    <row r="217" spans="1:66" s="3" customFormat="1" ht="53.2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66" s="3" customFormat="1" ht="15" x14ac:dyDescent="0.25">
      <c r="A218" s="4"/>
      <c r="B218" s="4"/>
      <c r="C218" s="4"/>
      <c r="D218" s="4"/>
      <c r="E218" s="4"/>
      <c r="F218" s="4"/>
      <c r="G218" s="4"/>
      <c r="H218" s="8"/>
      <c r="I218" s="61"/>
      <c r="J218" s="61"/>
      <c r="K218" s="61"/>
      <c r="L218" s="61"/>
      <c r="M218" s="4"/>
      <c r="N218" s="4"/>
      <c r="O218" s="4"/>
    </row>
  </sheetData>
  <mergeCells count="152">
    <mergeCell ref="A216:K216"/>
    <mergeCell ref="A211:K211"/>
    <mergeCell ref="A212:K212"/>
    <mergeCell ref="A213:K213"/>
    <mergeCell ref="A214:K214"/>
    <mergeCell ref="A215:K215"/>
    <mergeCell ref="A206:K206"/>
    <mergeCell ref="A207:K207"/>
    <mergeCell ref="A208:K208"/>
    <mergeCell ref="A209:K209"/>
    <mergeCell ref="A210:K210"/>
    <mergeCell ref="A201:K201"/>
    <mergeCell ref="A202:K202"/>
    <mergeCell ref="A203:K203"/>
    <mergeCell ref="A204:K204"/>
    <mergeCell ref="A205:K205"/>
    <mergeCell ref="A196:K196"/>
    <mergeCell ref="A197:K197"/>
    <mergeCell ref="A198:K198"/>
    <mergeCell ref="A199:K199"/>
    <mergeCell ref="A200:K200"/>
    <mergeCell ref="A191:K191"/>
    <mergeCell ref="A192:K192"/>
    <mergeCell ref="A193:K193"/>
    <mergeCell ref="A194:K194"/>
    <mergeCell ref="A195:K195"/>
    <mergeCell ref="A186:K186"/>
    <mergeCell ref="A187:K187"/>
    <mergeCell ref="A188:K188"/>
    <mergeCell ref="A189:K189"/>
    <mergeCell ref="A190:K190"/>
    <mergeCell ref="A181:K181"/>
    <mergeCell ref="A182:K182"/>
    <mergeCell ref="A183:K183"/>
    <mergeCell ref="A184:K184"/>
    <mergeCell ref="A185:K185"/>
    <mergeCell ref="A176:K176"/>
    <mergeCell ref="A177:K177"/>
    <mergeCell ref="A178:K178"/>
    <mergeCell ref="A179:K179"/>
    <mergeCell ref="A180:K180"/>
    <mergeCell ref="A171:K171"/>
    <mergeCell ref="A172:K172"/>
    <mergeCell ref="A173:K173"/>
    <mergeCell ref="A174:K174"/>
    <mergeCell ref="A175:K175"/>
    <mergeCell ref="A166:K166"/>
    <mergeCell ref="A167:K167"/>
    <mergeCell ref="A168:K168"/>
    <mergeCell ref="A169:K169"/>
    <mergeCell ref="A170:K170"/>
    <mergeCell ref="A161:K161"/>
    <mergeCell ref="A162:K162"/>
    <mergeCell ref="A163:K163"/>
    <mergeCell ref="A164:K164"/>
    <mergeCell ref="A165:K165"/>
    <mergeCell ref="A156:K156"/>
    <mergeCell ref="A157:K157"/>
    <mergeCell ref="A158:K158"/>
    <mergeCell ref="A159:K159"/>
    <mergeCell ref="A160:K160"/>
    <mergeCell ref="A151:K151"/>
    <mergeCell ref="A152:K152"/>
    <mergeCell ref="A153:K153"/>
    <mergeCell ref="A154:K154"/>
    <mergeCell ref="A155:K155"/>
    <mergeCell ref="C142:E142"/>
    <mergeCell ref="C147:E147"/>
    <mergeCell ref="C148:E148"/>
    <mergeCell ref="A149:O149"/>
    <mergeCell ref="A150:K150"/>
    <mergeCell ref="A133:O133"/>
    <mergeCell ref="C134:E134"/>
    <mergeCell ref="C139:E139"/>
    <mergeCell ref="C140:E140"/>
    <mergeCell ref="A141:O141"/>
    <mergeCell ref="A124:O124"/>
    <mergeCell ref="A125:O125"/>
    <mergeCell ref="C126:E126"/>
    <mergeCell ref="C131:E131"/>
    <mergeCell ref="C132:E132"/>
    <mergeCell ref="C115:E115"/>
    <mergeCell ref="A116:O116"/>
    <mergeCell ref="C117:E117"/>
    <mergeCell ref="C122:E122"/>
    <mergeCell ref="C123:E123"/>
    <mergeCell ref="C98:E98"/>
    <mergeCell ref="C103:E103"/>
    <mergeCell ref="C105:E105"/>
    <mergeCell ref="A110:O110"/>
    <mergeCell ref="C111:E111"/>
    <mergeCell ref="C88:E88"/>
    <mergeCell ref="C89:E89"/>
    <mergeCell ref="C91:E91"/>
    <mergeCell ref="C96:E96"/>
    <mergeCell ref="A97:O97"/>
    <mergeCell ref="C78:E78"/>
    <mergeCell ref="C83:E83"/>
    <mergeCell ref="C84:E84"/>
    <mergeCell ref="C86:E86"/>
    <mergeCell ref="C87:E87"/>
    <mergeCell ref="C69:E69"/>
    <mergeCell ref="A70:O70"/>
    <mergeCell ref="C71:E71"/>
    <mergeCell ref="C76:E76"/>
    <mergeCell ref="A77:O77"/>
    <mergeCell ref="C56:E56"/>
    <mergeCell ref="C60:E60"/>
    <mergeCell ref="C62:E62"/>
    <mergeCell ref="A64:O64"/>
    <mergeCell ref="C65:E65"/>
    <mergeCell ref="C48:E48"/>
    <mergeCell ref="C52:E52"/>
    <mergeCell ref="A53:O53"/>
    <mergeCell ref="A54:O54"/>
    <mergeCell ref="A55:O55"/>
    <mergeCell ref="A39:O39"/>
    <mergeCell ref="A40:O40"/>
    <mergeCell ref="C41:E41"/>
    <mergeCell ref="C46:E46"/>
    <mergeCell ref="A47:O47"/>
    <mergeCell ref="C29:E29"/>
    <mergeCell ref="A31:O31"/>
    <mergeCell ref="C32:E32"/>
    <mergeCell ref="A34:O34"/>
    <mergeCell ref="C35:E35"/>
    <mergeCell ref="C20:E20"/>
    <mergeCell ref="A21:O21"/>
    <mergeCell ref="A22:O22"/>
    <mergeCell ref="C23:E23"/>
    <mergeCell ref="A28:O28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O160"/>
  <sheetViews>
    <sheetView topLeftCell="A129" workbookViewId="0">
      <selection activeCell="A155" sqref="A155:K15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4081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4082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4082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4083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259.50700000000001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94.941999999999993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2.214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879</v>
      </c>
      <c r="D13" s="11"/>
      <c r="E13" s="12">
        <v>19.933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4084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4084</v>
      </c>
    </row>
    <row r="22" spans="1:61" s="3" customFormat="1" ht="15" x14ac:dyDescent="0.25">
      <c r="A22" s="91" t="s">
        <v>4085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4085</v>
      </c>
    </row>
    <row r="23" spans="1:61" s="3" customFormat="1" ht="180" x14ac:dyDescent="0.25">
      <c r="A23" s="29" t="s">
        <v>32</v>
      </c>
      <c r="B23" s="30" t="s">
        <v>4086</v>
      </c>
      <c r="C23" s="94" t="s">
        <v>4087</v>
      </c>
      <c r="D23" s="94"/>
      <c r="E23" s="94"/>
      <c r="F23" s="29" t="s">
        <v>4088</v>
      </c>
      <c r="G23" s="52">
        <v>1</v>
      </c>
      <c r="H23" s="33" t="s">
        <v>4089</v>
      </c>
      <c r="I23" s="33" t="s">
        <v>4090</v>
      </c>
      <c r="J23" s="33">
        <v>1126.1400000000001</v>
      </c>
      <c r="K23" s="31" t="s">
        <v>37</v>
      </c>
      <c r="L23" s="33">
        <v>13700.9</v>
      </c>
      <c r="M23" s="33">
        <v>3481.76</v>
      </c>
      <c r="N23" s="34" t="s">
        <v>4091</v>
      </c>
      <c r="O23" s="33">
        <v>9966.34</v>
      </c>
      <c r="BG23" s="27"/>
      <c r="BH23" s="28"/>
      <c r="BI23" s="35" t="s">
        <v>4087</v>
      </c>
    </row>
    <row r="24" spans="1:61" s="3" customFormat="1" ht="15" x14ac:dyDescent="0.25">
      <c r="A24" s="41"/>
      <c r="B24" s="42"/>
      <c r="C24" s="42"/>
      <c r="D24" s="42"/>
      <c r="E24" s="43" t="s">
        <v>4092</v>
      </c>
      <c r="F24" s="43"/>
      <c r="G24" s="44"/>
      <c r="H24" s="45"/>
      <c r="I24" s="11"/>
      <c r="J24" s="11"/>
      <c r="K24" s="11"/>
      <c r="L24" s="46">
        <v>4299.21</v>
      </c>
      <c r="M24" s="47"/>
      <c r="N24" s="47"/>
      <c r="O24" s="48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4093</v>
      </c>
      <c r="F25" s="43"/>
      <c r="G25" s="44"/>
      <c r="H25" s="45"/>
      <c r="I25" s="11"/>
      <c r="J25" s="11"/>
      <c r="K25" s="11"/>
      <c r="L25" s="46">
        <v>2558.21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20558.32</v>
      </c>
      <c r="M26" s="47"/>
      <c r="N26" s="47"/>
      <c r="O26" s="48"/>
      <c r="BG26" s="27"/>
      <c r="BH26" s="28"/>
      <c r="BI26" s="35"/>
    </row>
    <row r="27" spans="1:61" s="3" customFormat="1" ht="158.25" x14ac:dyDescent="0.25">
      <c r="A27" s="29" t="s">
        <v>3301</v>
      </c>
      <c r="B27" s="30" t="s">
        <v>4094</v>
      </c>
      <c r="C27" s="94" t="s">
        <v>4095</v>
      </c>
      <c r="D27" s="94"/>
      <c r="E27" s="94"/>
      <c r="F27" s="29" t="s">
        <v>978</v>
      </c>
      <c r="G27" s="52">
        <v>1</v>
      </c>
      <c r="H27" s="33">
        <v>1816.74</v>
      </c>
      <c r="I27" s="33"/>
      <c r="J27" s="33"/>
      <c r="K27" s="31" t="s">
        <v>979</v>
      </c>
      <c r="L27" s="33">
        <v>11318.29</v>
      </c>
      <c r="M27" s="33"/>
      <c r="N27" s="34"/>
      <c r="O27" s="33"/>
      <c r="BG27" s="27"/>
      <c r="BH27" s="28"/>
      <c r="BI27" s="35" t="s">
        <v>4095</v>
      </c>
    </row>
    <row r="28" spans="1:61" s="3" customFormat="1" ht="15" x14ac:dyDescent="0.25">
      <c r="A28" s="91" t="s">
        <v>4096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4096</v>
      </c>
      <c r="BI28" s="35"/>
    </row>
    <row r="29" spans="1:61" s="3" customFormat="1" ht="15" x14ac:dyDescent="0.25">
      <c r="A29" s="91" t="s">
        <v>4097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3"/>
      <c r="BG29" s="27"/>
      <c r="BH29" s="28" t="s">
        <v>4097</v>
      </c>
      <c r="BI29" s="35"/>
    </row>
    <row r="30" spans="1:61" s="3" customFormat="1" ht="180" x14ac:dyDescent="0.25">
      <c r="A30" s="29" t="s">
        <v>50</v>
      </c>
      <c r="B30" s="30" t="s">
        <v>4098</v>
      </c>
      <c r="C30" s="94" t="s">
        <v>4099</v>
      </c>
      <c r="D30" s="94"/>
      <c r="E30" s="94"/>
      <c r="F30" s="29" t="s">
        <v>669</v>
      </c>
      <c r="G30" s="49">
        <v>0.08</v>
      </c>
      <c r="H30" s="33" t="s">
        <v>4100</v>
      </c>
      <c r="I30" s="33" t="s">
        <v>4101</v>
      </c>
      <c r="J30" s="33">
        <v>493.06</v>
      </c>
      <c r="K30" s="31" t="s">
        <v>37</v>
      </c>
      <c r="L30" s="33">
        <v>7010.69</v>
      </c>
      <c r="M30" s="33">
        <v>5389.35</v>
      </c>
      <c r="N30" s="34" t="s">
        <v>4102</v>
      </c>
      <c r="O30" s="33">
        <v>349.09</v>
      </c>
      <c r="BG30" s="27"/>
      <c r="BH30" s="28"/>
      <c r="BI30" s="35" t="s">
        <v>4099</v>
      </c>
    </row>
    <row r="31" spans="1:61" s="3" customFormat="1" ht="15" x14ac:dyDescent="0.25">
      <c r="A31" s="36"/>
      <c r="B31" s="37"/>
      <c r="C31" s="38" t="s">
        <v>4103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4104</v>
      </c>
      <c r="F32" s="43"/>
      <c r="G32" s="44"/>
      <c r="H32" s="45"/>
      <c r="I32" s="11"/>
      <c r="J32" s="11"/>
      <c r="K32" s="11"/>
      <c r="L32" s="46">
        <v>7173.03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4105</v>
      </c>
      <c r="F33" s="43"/>
      <c r="G33" s="44"/>
      <c r="H33" s="45"/>
      <c r="I33" s="11"/>
      <c r="J33" s="11"/>
      <c r="K33" s="11"/>
      <c r="L33" s="46">
        <v>4268.25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18451.97</v>
      </c>
      <c r="M34" s="47"/>
      <c r="N34" s="47"/>
      <c r="O34" s="48"/>
      <c r="BG34" s="27"/>
      <c r="BH34" s="28"/>
      <c r="BI34" s="35"/>
    </row>
    <row r="35" spans="1:62" s="3" customFormat="1" ht="34.5" x14ac:dyDescent="0.25">
      <c r="A35" s="54" t="s">
        <v>110</v>
      </c>
      <c r="B35" s="55" t="s">
        <v>4106</v>
      </c>
      <c r="C35" s="102" t="s">
        <v>4107</v>
      </c>
      <c r="D35" s="102"/>
      <c r="E35" s="102"/>
      <c r="F35" s="56" t="s">
        <v>923</v>
      </c>
      <c r="G35" s="44" t="s">
        <v>4108</v>
      </c>
      <c r="H35" s="57">
        <v>4.71</v>
      </c>
      <c r="I35" s="57"/>
      <c r="J35" s="57">
        <v>4.71</v>
      </c>
      <c r="K35" s="58"/>
      <c r="L35" s="57">
        <v>33.869999999999997</v>
      </c>
      <c r="M35" s="57"/>
      <c r="N35" s="57"/>
      <c r="O35" s="59">
        <v>33.869999999999997</v>
      </c>
      <c r="BG35" s="27"/>
      <c r="BH35" s="28"/>
      <c r="BI35" s="35"/>
      <c r="BJ35" s="19" t="s">
        <v>4107</v>
      </c>
    </row>
    <row r="36" spans="1:62" s="3" customFormat="1" ht="15" x14ac:dyDescent="0.25">
      <c r="A36" s="91" t="s">
        <v>4109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3"/>
      <c r="BG36" s="27"/>
      <c r="BH36" s="28" t="s">
        <v>4109</v>
      </c>
      <c r="BI36" s="35"/>
      <c r="BJ36" s="19"/>
    </row>
    <row r="37" spans="1:62" s="3" customFormat="1" ht="180" x14ac:dyDescent="0.25">
      <c r="A37" s="29" t="s">
        <v>58</v>
      </c>
      <c r="B37" s="30" t="s">
        <v>4110</v>
      </c>
      <c r="C37" s="94" t="s">
        <v>4111</v>
      </c>
      <c r="D37" s="94"/>
      <c r="E37" s="94"/>
      <c r="F37" s="29" t="s">
        <v>669</v>
      </c>
      <c r="G37" s="49">
        <v>0.04</v>
      </c>
      <c r="H37" s="33" t="s">
        <v>4112</v>
      </c>
      <c r="I37" s="33" t="s">
        <v>4113</v>
      </c>
      <c r="J37" s="33">
        <v>734.62</v>
      </c>
      <c r="K37" s="31" t="s">
        <v>37</v>
      </c>
      <c r="L37" s="33">
        <v>2771.47</v>
      </c>
      <c r="M37" s="33">
        <v>2119.59</v>
      </c>
      <c r="N37" s="34" t="s">
        <v>4114</v>
      </c>
      <c r="O37" s="33">
        <v>260.06</v>
      </c>
      <c r="BG37" s="27"/>
      <c r="BH37" s="28"/>
      <c r="BI37" s="35" t="s">
        <v>4111</v>
      </c>
      <c r="BJ37" s="19"/>
    </row>
    <row r="38" spans="1:62" s="3" customFormat="1" ht="15" x14ac:dyDescent="0.25">
      <c r="A38" s="36"/>
      <c r="B38" s="37"/>
      <c r="C38" s="38" t="s">
        <v>1160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0"/>
      <c r="BG38" s="27"/>
      <c r="BH38" s="28"/>
      <c r="BI38" s="35"/>
      <c r="BJ38" s="19"/>
    </row>
    <row r="39" spans="1:62" s="3" customFormat="1" ht="15" x14ac:dyDescent="0.25">
      <c r="A39" s="41"/>
      <c r="B39" s="42"/>
      <c r="C39" s="42"/>
      <c r="D39" s="42"/>
      <c r="E39" s="43" t="s">
        <v>4115</v>
      </c>
      <c r="F39" s="43"/>
      <c r="G39" s="44"/>
      <c r="H39" s="45"/>
      <c r="I39" s="11"/>
      <c r="J39" s="11"/>
      <c r="K39" s="11"/>
      <c r="L39" s="46">
        <v>2765.94</v>
      </c>
      <c r="M39" s="47"/>
      <c r="N39" s="47"/>
      <c r="O39" s="48"/>
      <c r="BG39" s="27"/>
      <c r="BH39" s="28"/>
      <c r="BI39" s="35"/>
      <c r="BJ39" s="19"/>
    </row>
    <row r="40" spans="1:62" s="3" customFormat="1" ht="15" x14ac:dyDescent="0.25">
      <c r="A40" s="41"/>
      <c r="B40" s="42"/>
      <c r="C40" s="42"/>
      <c r="D40" s="42"/>
      <c r="E40" s="43" t="s">
        <v>4116</v>
      </c>
      <c r="F40" s="43"/>
      <c r="G40" s="44"/>
      <c r="H40" s="45"/>
      <c r="I40" s="11"/>
      <c r="J40" s="11"/>
      <c r="K40" s="11"/>
      <c r="L40" s="46">
        <v>1645.85</v>
      </c>
      <c r="M40" s="47"/>
      <c r="N40" s="47"/>
      <c r="O40" s="48"/>
      <c r="BG40" s="27"/>
      <c r="BH40" s="28"/>
      <c r="BI40" s="35"/>
      <c r="BJ40" s="19"/>
    </row>
    <row r="41" spans="1:62" s="3" customFormat="1" ht="15" x14ac:dyDescent="0.25">
      <c r="A41" s="41"/>
      <c r="B41" s="42"/>
      <c r="C41" s="42"/>
      <c r="D41" s="42"/>
      <c r="E41" s="43" t="s">
        <v>42</v>
      </c>
      <c r="F41" s="43"/>
      <c r="G41" s="44"/>
      <c r="H41" s="45"/>
      <c r="I41" s="11"/>
      <c r="J41" s="11"/>
      <c r="K41" s="11"/>
      <c r="L41" s="46">
        <v>7183.26</v>
      </c>
      <c r="M41" s="47"/>
      <c r="N41" s="47"/>
      <c r="O41" s="48"/>
      <c r="BG41" s="27"/>
      <c r="BH41" s="28"/>
      <c r="BI41" s="35"/>
      <c r="BJ41" s="19"/>
    </row>
    <row r="42" spans="1:62" s="3" customFormat="1" ht="34.5" x14ac:dyDescent="0.25">
      <c r="A42" s="54" t="s">
        <v>110</v>
      </c>
      <c r="B42" s="55" t="s">
        <v>4117</v>
      </c>
      <c r="C42" s="102" t="s">
        <v>4118</v>
      </c>
      <c r="D42" s="102"/>
      <c r="E42" s="102"/>
      <c r="F42" s="56" t="s">
        <v>923</v>
      </c>
      <c r="G42" s="44" t="s">
        <v>4119</v>
      </c>
      <c r="H42" s="57">
        <v>7.36</v>
      </c>
      <c r="I42" s="57"/>
      <c r="J42" s="57">
        <v>7.36</v>
      </c>
      <c r="K42" s="58"/>
      <c r="L42" s="57">
        <v>27.35</v>
      </c>
      <c r="M42" s="57"/>
      <c r="N42" s="57"/>
      <c r="O42" s="59">
        <v>27.35</v>
      </c>
      <c r="BG42" s="27"/>
      <c r="BH42" s="28"/>
      <c r="BI42" s="35"/>
      <c r="BJ42" s="19" t="s">
        <v>4118</v>
      </c>
    </row>
    <row r="43" spans="1:62" s="3" customFormat="1" ht="15" x14ac:dyDescent="0.25">
      <c r="A43" s="91" t="s">
        <v>4120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3"/>
      <c r="BG43" s="27"/>
      <c r="BH43" s="28" t="s">
        <v>4120</v>
      </c>
      <c r="BI43" s="35"/>
      <c r="BJ43" s="19"/>
    </row>
    <row r="44" spans="1:62" s="3" customFormat="1" ht="180" x14ac:dyDescent="0.25">
      <c r="A44" s="29" t="s">
        <v>62</v>
      </c>
      <c r="B44" s="30" t="s">
        <v>4121</v>
      </c>
      <c r="C44" s="94" t="s">
        <v>4122</v>
      </c>
      <c r="D44" s="94"/>
      <c r="E44" s="94"/>
      <c r="F44" s="29" t="s">
        <v>1194</v>
      </c>
      <c r="G44" s="51">
        <v>0.1</v>
      </c>
      <c r="H44" s="33">
        <v>123.8</v>
      </c>
      <c r="I44" s="33"/>
      <c r="J44" s="33">
        <v>123.8</v>
      </c>
      <c r="K44" s="31" t="s">
        <v>37</v>
      </c>
      <c r="L44" s="33">
        <v>109.56</v>
      </c>
      <c r="M44" s="33"/>
      <c r="N44" s="34"/>
      <c r="O44" s="33">
        <v>109.56</v>
      </c>
      <c r="BG44" s="27"/>
      <c r="BH44" s="28"/>
      <c r="BI44" s="35" t="s">
        <v>4122</v>
      </c>
      <c r="BJ44" s="19"/>
    </row>
    <row r="45" spans="1:62" s="3" customFormat="1" ht="15" x14ac:dyDescent="0.25">
      <c r="A45" s="36"/>
      <c r="B45" s="37"/>
      <c r="C45" s="38" t="s">
        <v>4123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  <c r="BG45" s="27"/>
      <c r="BH45" s="28"/>
      <c r="BI45" s="35"/>
      <c r="BJ45" s="19"/>
    </row>
    <row r="46" spans="1:62" s="3" customFormat="1" ht="15" x14ac:dyDescent="0.25">
      <c r="A46" s="91" t="s">
        <v>4124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3"/>
      <c r="BG46" s="27"/>
      <c r="BH46" s="28" t="s">
        <v>4124</v>
      </c>
      <c r="BI46" s="35"/>
      <c r="BJ46" s="19"/>
    </row>
    <row r="47" spans="1:62" s="3" customFormat="1" ht="180" x14ac:dyDescent="0.25">
      <c r="A47" s="29" t="s">
        <v>65</v>
      </c>
      <c r="B47" s="30" t="s">
        <v>4121</v>
      </c>
      <c r="C47" s="94" t="s">
        <v>4122</v>
      </c>
      <c r="D47" s="94"/>
      <c r="E47" s="94"/>
      <c r="F47" s="29" t="s">
        <v>1194</v>
      </c>
      <c r="G47" s="51">
        <v>0.1</v>
      </c>
      <c r="H47" s="33">
        <v>123.8</v>
      </c>
      <c r="I47" s="33"/>
      <c r="J47" s="33">
        <v>123.8</v>
      </c>
      <c r="K47" s="31" t="s">
        <v>37</v>
      </c>
      <c r="L47" s="33">
        <v>109.56</v>
      </c>
      <c r="M47" s="33"/>
      <c r="N47" s="34"/>
      <c r="O47" s="33">
        <v>109.56</v>
      </c>
      <c r="BG47" s="27"/>
      <c r="BH47" s="28"/>
      <c r="BI47" s="35" t="s">
        <v>4122</v>
      </c>
      <c r="BJ47" s="19"/>
    </row>
    <row r="48" spans="1:62" s="3" customFormat="1" ht="15" x14ac:dyDescent="0.25">
      <c r="A48" s="36"/>
      <c r="B48" s="37"/>
      <c r="C48" s="38" t="s">
        <v>4123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40"/>
      <c r="BG48" s="27"/>
      <c r="BH48" s="28"/>
      <c r="BI48" s="35"/>
      <c r="BJ48" s="19"/>
    </row>
    <row r="49" spans="1:62" s="3" customFormat="1" ht="15" x14ac:dyDescent="0.25">
      <c r="A49" s="91" t="s">
        <v>4125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3"/>
      <c r="BG49" s="27"/>
      <c r="BH49" s="28" t="s">
        <v>4125</v>
      </c>
      <c r="BI49" s="35"/>
      <c r="BJ49" s="19"/>
    </row>
    <row r="50" spans="1:62" s="3" customFormat="1" ht="180" x14ac:dyDescent="0.25">
      <c r="A50" s="29" t="s">
        <v>75</v>
      </c>
      <c r="B50" s="30" t="s">
        <v>4126</v>
      </c>
      <c r="C50" s="94" t="s">
        <v>4127</v>
      </c>
      <c r="D50" s="94"/>
      <c r="E50" s="94"/>
      <c r="F50" s="29" t="s">
        <v>1194</v>
      </c>
      <c r="G50" s="51">
        <v>0.1</v>
      </c>
      <c r="H50" s="33">
        <v>204.5</v>
      </c>
      <c r="I50" s="33"/>
      <c r="J50" s="33">
        <v>204.5</v>
      </c>
      <c r="K50" s="31" t="s">
        <v>37</v>
      </c>
      <c r="L50" s="33">
        <v>180.98</v>
      </c>
      <c r="M50" s="33"/>
      <c r="N50" s="34"/>
      <c r="O50" s="33">
        <v>180.98</v>
      </c>
      <c r="BG50" s="27"/>
      <c r="BH50" s="28"/>
      <c r="BI50" s="35" t="s">
        <v>4127</v>
      </c>
      <c r="BJ50" s="19"/>
    </row>
    <row r="51" spans="1:62" s="3" customFormat="1" ht="15" x14ac:dyDescent="0.25">
      <c r="A51" s="36"/>
      <c r="B51" s="37"/>
      <c r="C51" s="38" t="s">
        <v>4123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19"/>
    </row>
    <row r="52" spans="1:62" s="3" customFormat="1" ht="15" x14ac:dyDescent="0.25">
      <c r="A52" s="91" t="s">
        <v>4128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3"/>
      <c r="BG52" s="27"/>
      <c r="BH52" s="28" t="s">
        <v>4128</v>
      </c>
      <c r="BI52" s="35"/>
      <c r="BJ52" s="19"/>
    </row>
    <row r="53" spans="1:62" s="3" customFormat="1" ht="180" x14ac:dyDescent="0.25">
      <c r="A53" s="29" t="s">
        <v>80</v>
      </c>
      <c r="B53" s="30" t="s">
        <v>4129</v>
      </c>
      <c r="C53" s="94" t="s">
        <v>4130</v>
      </c>
      <c r="D53" s="94"/>
      <c r="E53" s="94"/>
      <c r="F53" s="29" t="s">
        <v>78</v>
      </c>
      <c r="G53" s="52">
        <v>1</v>
      </c>
      <c r="H53" s="33">
        <v>2.11</v>
      </c>
      <c r="I53" s="33"/>
      <c r="J53" s="33">
        <v>2.11</v>
      </c>
      <c r="K53" s="31" t="s">
        <v>37</v>
      </c>
      <c r="L53" s="33">
        <v>18.670000000000002</v>
      </c>
      <c r="M53" s="33"/>
      <c r="N53" s="34"/>
      <c r="O53" s="33">
        <v>18.670000000000002</v>
      </c>
      <c r="BG53" s="27"/>
      <c r="BH53" s="28"/>
      <c r="BI53" s="35" t="s">
        <v>4130</v>
      </c>
      <c r="BJ53" s="19"/>
    </row>
    <row r="54" spans="1:62" s="3" customFormat="1" ht="180" x14ac:dyDescent="0.25">
      <c r="A54" s="29" t="s">
        <v>88</v>
      </c>
      <c r="B54" s="30" t="s">
        <v>4131</v>
      </c>
      <c r="C54" s="94" t="s">
        <v>4132</v>
      </c>
      <c r="D54" s="94"/>
      <c r="E54" s="94"/>
      <c r="F54" s="29" t="s">
        <v>78</v>
      </c>
      <c r="G54" s="52">
        <v>7</v>
      </c>
      <c r="H54" s="33">
        <v>41.7</v>
      </c>
      <c r="I54" s="33"/>
      <c r="J54" s="33">
        <v>41.7</v>
      </c>
      <c r="K54" s="31" t="s">
        <v>37</v>
      </c>
      <c r="L54" s="33">
        <v>2583.3200000000002</v>
      </c>
      <c r="M54" s="33"/>
      <c r="N54" s="34"/>
      <c r="O54" s="33">
        <v>2583.3200000000002</v>
      </c>
      <c r="BG54" s="27"/>
      <c r="BH54" s="28"/>
      <c r="BI54" s="35" t="s">
        <v>4132</v>
      </c>
      <c r="BJ54" s="19"/>
    </row>
    <row r="55" spans="1:62" s="3" customFormat="1" ht="180" x14ac:dyDescent="0.25">
      <c r="A55" s="29" t="s">
        <v>100</v>
      </c>
      <c r="B55" s="30" t="s">
        <v>4133</v>
      </c>
      <c r="C55" s="94" t="s">
        <v>4134</v>
      </c>
      <c r="D55" s="94"/>
      <c r="E55" s="94"/>
      <c r="F55" s="29" t="s">
        <v>78</v>
      </c>
      <c r="G55" s="52">
        <v>1</v>
      </c>
      <c r="H55" s="33">
        <v>8.99</v>
      </c>
      <c r="I55" s="33"/>
      <c r="J55" s="33">
        <v>8.99</v>
      </c>
      <c r="K55" s="31" t="s">
        <v>37</v>
      </c>
      <c r="L55" s="33">
        <v>79.56</v>
      </c>
      <c r="M55" s="33"/>
      <c r="N55" s="34"/>
      <c r="O55" s="33">
        <v>79.56</v>
      </c>
      <c r="BG55" s="27"/>
      <c r="BH55" s="28"/>
      <c r="BI55" s="35" t="s">
        <v>4134</v>
      </c>
      <c r="BJ55" s="19"/>
    </row>
    <row r="56" spans="1:62" s="3" customFormat="1" ht="180" x14ac:dyDescent="0.25">
      <c r="A56" s="29" t="s">
        <v>116</v>
      </c>
      <c r="B56" s="30" t="s">
        <v>4135</v>
      </c>
      <c r="C56" s="94" t="s">
        <v>4136</v>
      </c>
      <c r="D56" s="94"/>
      <c r="E56" s="94"/>
      <c r="F56" s="29" t="s">
        <v>78</v>
      </c>
      <c r="G56" s="52">
        <v>1</v>
      </c>
      <c r="H56" s="33">
        <v>3.75</v>
      </c>
      <c r="I56" s="33"/>
      <c r="J56" s="33">
        <v>3.75</v>
      </c>
      <c r="K56" s="31" t="s">
        <v>37</v>
      </c>
      <c r="L56" s="33">
        <v>33.19</v>
      </c>
      <c r="M56" s="33"/>
      <c r="N56" s="34"/>
      <c r="O56" s="33">
        <v>33.19</v>
      </c>
      <c r="BG56" s="27"/>
      <c r="BH56" s="28"/>
      <c r="BI56" s="35" t="s">
        <v>4136</v>
      </c>
      <c r="BJ56" s="19"/>
    </row>
    <row r="57" spans="1:62" s="3" customFormat="1" ht="180" x14ac:dyDescent="0.25">
      <c r="A57" s="29" t="s">
        <v>129</v>
      </c>
      <c r="B57" s="30" t="s">
        <v>4137</v>
      </c>
      <c r="C57" s="94" t="s">
        <v>4138</v>
      </c>
      <c r="D57" s="94"/>
      <c r="E57" s="94"/>
      <c r="F57" s="29" t="s">
        <v>490</v>
      </c>
      <c r="G57" s="52">
        <v>4</v>
      </c>
      <c r="H57" s="33">
        <v>0.96</v>
      </c>
      <c r="I57" s="33"/>
      <c r="J57" s="33">
        <v>0.96</v>
      </c>
      <c r="K57" s="31" t="s">
        <v>37</v>
      </c>
      <c r="L57" s="33">
        <v>33.979999999999997</v>
      </c>
      <c r="M57" s="33"/>
      <c r="N57" s="34"/>
      <c r="O57" s="33">
        <v>33.979999999999997</v>
      </c>
      <c r="BG57" s="27"/>
      <c r="BH57" s="28"/>
      <c r="BI57" s="35" t="s">
        <v>4138</v>
      </c>
      <c r="BJ57" s="19"/>
    </row>
    <row r="58" spans="1:62" s="3" customFormat="1" ht="180" x14ac:dyDescent="0.25">
      <c r="A58" s="29" t="s">
        <v>156</v>
      </c>
      <c r="B58" s="30" t="s">
        <v>4139</v>
      </c>
      <c r="C58" s="94" t="s">
        <v>4140</v>
      </c>
      <c r="D58" s="94"/>
      <c r="E58" s="94"/>
      <c r="F58" s="29" t="s">
        <v>490</v>
      </c>
      <c r="G58" s="52">
        <v>3</v>
      </c>
      <c r="H58" s="33">
        <v>0.67</v>
      </c>
      <c r="I58" s="33"/>
      <c r="J58" s="33">
        <v>0.67</v>
      </c>
      <c r="K58" s="31" t="s">
        <v>37</v>
      </c>
      <c r="L58" s="33">
        <v>17.79</v>
      </c>
      <c r="M58" s="33"/>
      <c r="N58" s="34"/>
      <c r="O58" s="33">
        <v>17.79</v>
      </c>
      <c r="BG58" s="27"/>
      <c r="BH58" s="28"/>
      <c r="BI58" s="35" t="s">
        <v>4140</v>
      </c>
      <c r="BJ58" s="19"/>
    </row>
    <row r="59" spans="1:62" s="3" customFormat="1" ht="180" x14ac:dyDescent="0.25">
      <c r="A59" s="29" t="s">
        <v>161</v>
      </c>
      <c r="B59" s="30" t="s">
        <v>4141</v>
      </c>
      <c r="C59" s="94" t="s">
        <v>4142</v>
      </c>
      <c r="D59" s="94"/>
      <c r="E59" s="94"/>
      <c r="F59" s="29" t="s">
        <v>490</v>
      </c>
      <c r="G59" s="52">
        <v>2</v>
      </c>
      <c r="H59" s="33">
        <v>0.94</v>
      </c>
      <c r="I59" s="33"/>
      <c r="J59" s="33">
        <v>0.94</v>
      </c>
      <c r="K59" s="31" t="s">
        <v>37</v>
      </c>
      <c r="L59" s="33">
        <v>16.64</v>
      </c>
      <c r="M59" s="33"/>
      <c r="N59" s="34"/>
      <c r="O59" s="33">
        <v>16.64</v>
      </c>
      <c r="BG59" s="27"/>
      <c r="BH59" s="28"/>
      <c r="BI59" s="35" t="s">
        <v>4142</v>
      </c>
      <c r="BJ59" s="19"/>
    </row>
    <row r="60" spans="1:62" s="3" customFormat="1" ht="180" x14ac:dyDescent="0.25">
      <c r="A60" s="29" t="s">
        <v>165</v>
      </c>
      <c r="B60" s="30" t="s">
        <v>4143</v>
      </c>
      <c r="C60" s="94" t="s">
        <v>4144</v>
      </c>
      <c r="D60" s="94"/>
      <c r="E60" s="94"/>
      <c r="F60" s="29" t="s">
        <v>490</v>
      </c>
      <c r="G60" s="52">
        <v>4</v>
      </c>
      <c r="H60" s="33">
        <v>8.1</v>
      </c>
      <c r="I60" s="33"/>
      <c r="J60" s="33">
        <v>8.1</v>
      </c>
      <c r="K60" s="31" t="s">
        <v>37</v>
      </c>
      <c r="L60" s="33">
        <v>286.74</v>
      </c>
      <c r="M60" s="33"/>
      <c r="N60" s="34"/>
      <c r="O60" s="33">
        <v>286.74</v>
      </c>
      <c r="BG60" s="27"/>
      <c r="BH60" s="28"/>
      <c r="BI60" s="35" t="s">
        <v>4144</v>
      </c>
      <c r="BJ60" s="19"/>
    </row>
    <row r="61" spans="1:62" s="3" customFormat="1" ht="15" x14ac:dyDescent="0.25">
      <c r="A61" s="91" t="s">
        <v>4145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3"/>
      <c r="BG61" s="27"/>
      <c r="BH61" s="28" t="s">
        <v>4145</v>
      </c>
      <c r="BI61" s="35"/>
      <c r="BJ61" s="19"/>
    </row>
    <row r="62" spans="1:62" s="3" customFormat="1" ht="180" x14ac:dyDescent="0.25">
      <c r="A62" s="29" t="s">
        <v>175</v>
      </c>
      <c r="B62" s="30" t="s">
        <v>4146</v>
      </c>
      <c r="C62" s="94" t="s">
        <v>4147</v>
      </c>
      <c r="D62" s="94"/>
      <c r="E62" s="94"/>
      <c r="F62" s="29" t="s">
        <v>490</v>
      </c>
      <c r="G62" s="52">
        <v>1</v>
      </c>
      <c r="H62" s="33">
        <v>120.2</v>
      </c>
      <c r="I62" s="33"/>
      <c r="J62" s="33">
        <v>120.2</v>
      </c>
      <c r="K62" s="31" t="s">
        <v>37</v>
      </c>
      <c r="L62" s="33">
        <v>1063.77</v>
      </c>
      <c r="M62" s="33"/>
      <c r="N62" s="34"/>
      <c r="O62" s="33">
        <v>1063.77</v>
      </c>
      <c r="BG62" s="27"/>
      <c r="BH62" s="28"/>
      <c r="BI62" s="35" t="s">
        <v>4147</v>
      </c>
      <c r="BJ62" s="19"/>
    </row>
    <row r="63" spans="1:62" s="3" customFormat="1" ht="180" x14ac:dyDescent="0.25">
      <c r="A63" s="29" t="s">
        <v>182</v>
      </c>
      <c r="B63" s="30" t="s">
        <v>4148</v>
      </c>
      <c r="C63" s="94" t="s">
        <v>4149</v>
      </c>
      <c r="D63" s="94"/>
      <c r="E63" s="94"/>
      <c r="F63" s="29" t="s">
        <v>490</v>
      </c>
      <c r="G63" s="52">
        <v>3</v>
      </c>
      <c r="H63" s="33">
        <v>401.24</v>
      </c>
      <c r="I63" s="33"/>
      <c r="J63" s="33">
        <v>401.24</v>
      </c>
      <c r="K63" s="31" t="s">
        <v>37</v>
      </c>
      <c r="L63" s="33">
        <v>10652.92</v>
      </c>
      <c r="M63" s="33"/>
      <c r="N63" s="34"/>
      <c r="O63" s="33">
        <v>10652.92</v>
      </c>
      <c r="BG63" s="27"/>
      <c r="BH63" s="28"/>
      <c r="BI63" s="35" t="s">
        <v>4149</v>
      </c>
      <c r="BJ63" s="19"/>
    </row>
    <row r="64" spans="1:62" s="3" customFormat="1" ht="15" x14ac:dyDescent="0.25">
      <c r="A64" s="36"/>
      <c r="B64" s="37"/>
      <c r="C64" s="38" t="s">
        <v>4150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BG64" s="27"/>
      <c r="BH64" s="28"/>
      <c r="BI64" s="35"/>
      <c r="BJ64" s="19"/>
    </row>
    <row r="65" spans="1:63" s="3" customFormat="1" ht="15" x14ac:dyDescent="0.25">
      <c r="A65" s="91" t="s">
        <v>4151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3"/>
      <c r="BG65" s="27"/>
      <c r="BH65" s="28" t="s">
        <v>4151</v>
      </c>
      <c r="BI65" s="35"/>
      <c r="BJ65" s="19"/>
    </row>
    <row r="66" spans="1:63" s="3" customFormat="1" ht="180" x14ac:dyDescent="0.25">
      <c r="A66" s="29" t="s">
        <v>200</v>
      </c>
      <c r="B66" s="30" t="s">
        <v>4152</v>
      </c>
      <c r="C66" s="94" t="s">
        <v>4153</v>
      </c>
      <c r="D66" s="94"/>
      <c r="E66" s="94"/>
      <c r="F66" s="29" t="s">
        <v>923</v>
      </c>
      <c r="G66" s="52">
        <v>12</v>
      </c>
      <c r="H66" s="33">
        <v>50.08</v>
      </c>
      <c r="I66" s="33"/>
      <c r="J66" s="33">
        <v>50.08</v>
      </c>
      <c r="K66" s="31" t="s">
        <v>37</v>
      </c>
      <c r="L66" s="33">
        <v>5318.5</v>
      </c>
      <c r="M66" s="33"/>
      <c r="N66" s="34"/>
      <c r="O66" s="33">
        <v>5318.5</v>
      </c>
      <c r="BG66" s="27"/>
      <c r="BH66" s="28"/>
      <c r="BI66" s="35" t="s">
        <v>4153</v>
      </c>
      <c r="BJ66" s="19"/>
    </row>
    <row r="67" spans="1:63" s="3" customFormat="1" ht="15" x14ac:dyDescent="0.25">
      <c r="A67" s="36"/>
      <c r="B67" s="37"/>
      <c r="C67" s="38" t="s">
        <v>3085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40"/>
      <c r="BG67" s="27"/>
      <c r="BH67" s="28"/>
      <c r="BI67" s="35"/>
      <c r="BJ67" s="19"/>
    </row>
    <row r="68" spans="1:63" s="3" customFormat="1" ht="180" x14ac:dyDescent="0.25">
      <c r="A68" s="29" t="s">
        <v>374</v>
      </c>
      <c r="B68" s="30" t="s">
        <v>4154</v>
      </c>
      <c r="C68" s="94" t="s">
        <v>4155</v>
      </c>
      <c r="D68" s="94"/>
      <c r="E68" s="94"/>
      <c r="F68" s="29" t="s">
        <v>1194</v>
      </c>
      <c r="G68" s="51">
        <v>1.3</v>
      </c>
      <c r="H68" s="33">
        <v>39.6</v>
      </c>
      <c r="I68" s="33"/>
      <c r="J68" s="33">
        <v>39.6</v>
      </c>
      <c r="K68" s="31" t="s">
        <v>37</v>
      </c>
      <c r="L68" s="33">
        <v>455.6</v>
      </c>
      <c r="M68" s="33"/>
      <c r="N68" s="34"/>
      <c r="O68" s="33">
        <v>455.6</v>
      </c>
      <c r="BG68" s="27"/>
      <c r="BH68" s="28"/>
      <c r="BI68" s="35" t="s">
        <v>4155</v>
      </c>
      <c r="BJ68" s="19"/>
    </row>
    <row r="69" spans="1:63" s="3" customFormat="1" ht="15" x14ac:dyDescent="0.25">
      <c r="A69" s="36"/>
      <c r="B69" s="37"/>
      <c r="C69" s="38" t="s">
        <v>4156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40"/>
      <c r="BG69" s="27"/>
      <c r="BH69" s="28"/>
      <c r="BI69" s="35"/>
      <c r="BJ69" s="19"/>
    </row>
    <row r="70" spans="1:63" s="3" customFormat="1" ht="180" x14ac:dyDescent="0.25">
      <c r="A70" s="29" t="s">
        <v>382</v>
      </c>
      <c r="B70" s="30" t="s">
        <v>4157</v>
      </c>
      <c r="C70" s="94" t="s">
        <v>4158</v>
      </c>
      <c r="D70" s="94"/>
      <c r="E70" s="94"/>
      <c r="F70" s="29" t="s">
        <v>1194</v>
      </c>
      <c r="G70" s="51">
        <v>0.5</v>
      </c>
      <c r="H70" s="33">
        <v>44.4</v>
      </c>
      <c r="I70" s="33"/>
      <c r="J70" s="33">
        <v>44.4</v>
      </c>
      <c r="K70" s="31" t="s">
        <v>37</v>
      </c>
      <c r="L70" s="33">
        <v>196.47</v>
      </c>
      <c r="M70" s="33"/>
      <c r="N70" s="34"/>
      <c r="O70" s="33">
        <v>196.47</v>
      </c>
      <c r="BG70" s="27"/>
      <c r="BH70" s="28"/>
      <c r="BI70" s="35" t="s">
        <v>4158</v>
      </c>
      <c r="BJ70" s="19"/>
    </row>
    <row r="71" spans="1:63" s="3" customFormat="1" ht="15" x14ac:dyDescent="0.25">
      <c r="A71" s="36"/>
      <c r="B71" s="37"/>
      <c r="C71" s="38" t="s">
        <v>4159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40"/>
      <c r="BG71" s="27"/>
      <c r="BH71" s="28"/>
      <c r="BI71" s="35"/>
      <c r="BJ71" s="19"/>
    </row>
    <row r="72" spans="1:63" s="3" customFormat="1" ht="180" x14ac:dyDescent="0.25">
      <c r="A72" s="29" t="s">
        <v>392</v>
      </c>
      <c r="B72" s="30" t="s">
        <v>4160</v>
      </c>
      <c r="C72" s="94" t="s">
        <v>4161</v>
      </c>
      <c r="D72" s="94"/>
      <c r="E72" s="94"/>
      <c r="F72" s="29" t="s">
        <v>923</v>
      </c>
      <c r="G72" s="52">
        <v>12</v>
      </c>
      <c r="H72" s="33">
        <v>56.8</v>
      </c>
      <c r="I72" s="33"/>
      <c r="J72" s="33">
        <v>56.8</v>
      </c>
      <c r="K72" s="31" t="s">
        <v>37</v>
      </c>
      <c r="L72" s="33">
        <v>6032.16</v>
      </c>
      <c r="M72" s="33"/>
      <c r="N72" s="34"/>
      <c r="O72" s="33">
        <v>6032.16</v>
      </c>
      <c r="BG72" s="27"/>
      <c r="BH72" s="28"/>
      <c r="BI72" s="35" t="s">
        <v>4161</v>
      </c>
      <c r="BJ72" s="19"/>
    </row>
    <row r="73" spans="1:63" s="3" customFormat="1" ht="180" x14ac:dyDescent="0.25">
      <c r="A73" s="29" t="s">
        <v>397</v>
      </c>
      <c r="B73" s="30" t="s">
        <v>4162</v>
      </c>
      <c r="C73" s="94" t="s">
        <v>4163</v>
      </c>
      <c r="D73" s="94"/>
      <c r="E73" s="94"/>
      <c r="F73" s="29" t="s">
        <v>4164</v>
      </c>
      <c r="G73" s="52">
        <v>1</v>
      </c>
      <c r="H73" s="33">
        <v>14.38</v>
      </c>
      <c r="I73" s="33"/>
      <c r="J73" s="33">
        <v>14.38</v>
      </c>
      <c r="K73" s="31" t="s">
        <v>37</v>
      </c>
      <c r="L73" s="33">
        <v>127.26</v>
      </c>
      <c r="M73" s="33"/>
      <c r="N73" s="34"/>
      <c r="O73" s="33">
        <v>127.26</v>
      </c>
      <c r="BG73" s="27"/>
      <c r="BH73" s="28"/>
      <c r="BI73" s="35" t="s">
        <v>4163</v>
      </c>
      <c r="BJ73" s="19"/>
    </row>
    <row r="74" spans="1:63" s="3" customFormat="1" ht="22.5" x14ac:dyDescent="0.25">
      <c r="A74" s="99" t="s">
        <v>93</v>
      </c>
      <c r="B74" s="100"/>
      <c r="C74" s="100"/>
      <c r="D74" s="100"/>
      <c r="E74" s="100"/>
      <c r="F74" s="100"/>
      <c r="G74" s="100"/>
      <c r="H74" s="100"/>
      <c r="I74" s="100"/>
      <c r="J74" s="100"/>
      <c r="K74" s="101"/>
      <c r="L74" s="33">
        <v>62118.02</v>
      </c>
      <c r="M74" s="33">
        <v>10990.7</v>
      </c>
      <c r="N74" s="33" t="s">
        <v>4165</v>
      </c>
      <c r="O74" s="33">
        <v>37892.160000000003</v>
      </c>
      <c r="BG74" s="27"/>
      <c r="BH74" s="28"/>
      <c r="BI74" s="35"/>
      <c r="BJ74" s="19"/>
      <c r="BK74" s="35" t="s">
        <v>93</v>
      </c>
    </row>
    <row r="75" spans="1:63" s="3" customFormat="1" ht="15" x14ac:dyDescent="0.25">
      <c r="A75" s="99" t="s">
        <v>95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1"/>
      <c r="L75" s="33">
        <v>14238.18</v>
      </c>
      <c r="M75" s="33"/>
      <c r="N75" s="33"/>
      <c r="O75" s="33"/>
      <c r="BG75" s="27"/>
      <c r="BH75" s="28"/>
      <c r="BI75" s="35"/>
      <c r="BJ75" s="19"/>
      <c r="BK75" s="35" t="s">
        <v>95</v>
      </c>
    </row>
    <row r="76" spans="1:63" s="3" customFormat="1" ht="15" x14ac:dyDescent="0.25">
      <c r="A76" s="99" t="s">
        <v>96</v>
      </c>
      <c r="B76" s="100"/>
      <c r="C76" s="100"/>
      <c r="D76" s="100"/>
      <c r="E76" s="100"/>
      <c r="F76" s="100"/>
      <c r="G76" s="100"/>
      <c r="H76" s="100"/>
      <c r="I76" s="100"/>
      <c r="J76" s="100"/>
      <c r="K76" s="101"/>
      <c r="L76" s="33">
        <v>8472.2999999999993</v>
      </c>
      <c r="M76" s="33"/>
      <c r="N76" s="33"/>
      <c r="O76" s="33"/>
      <c r="BG76" s="27"/>
      <c r="BH76" s="28"/>
      <c r="BI76" s="35"/>
      <c r="BJ76" s="19"/>
      <c r="BK76" s="35" t="s">
        <v>96</v>
      </c>
    </row>
    <row r="77" spans="1:63" s="3" customFormat="1" ht="15" x14ac:dyDescent="0.25">
      <c r="A77" s="99" t="s">
        <v>4166</v>
      </c>
      <c r="B77" s="100"/>
      <c r="C77" s="100"/>
      <c r="D77" s="100"/>
      <c r="E77" s="100"/>
      <c r="F77" s="100"/>
      <c r="G77" s="100"/>
      <c r="H77" s="100"/>
      <c r="I77" s="100"/>
      <c r="J77" s="100"/>
      <c r="K77" s="101"/>
      <c r="L77" s="33">
        <v>84828.5</v>
      </c>
      <c r="M77" s="33"/>
      <c r="N77" s="33"/>
      <c r="O77" s="33"/>
      <c r="BG77" s="27"/>
      <c r="BH77" s="28"/>
      <c r="BI77" s="35"/>
      <c r="BJ77" s="19"/>
      <c r="BK77" s="35" t="s">
        <v>4166</v>
      </c>
    </row>
    <row r="78" spans="1:63" s="3" customFormat="1" ht="15" x14ac:dyDescent="0.25">
      <c r="A78" s="96" t="s">
        <v>4167</v>
      </c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8"/>
      <c r="BG78" s="27" t="s">
        <v>4167</v>
      </c>
      <c r="BH78" s="28"/>
      <c r="BI78" s="35"/>
      <c r="BJ78" s="19"/>
      <c r="BK78" s="35"/>
    </row>
    <row r="79" spans="1:63" s="3" customFormat="1" ht="15" x14ac:dyDescent="0.25">
      <c r="A79" s="91" t="s">
        <v>4168</v>
      </c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3"/>
      <c r="BG79" s="27"/>
      <c r="BH79" s="28" t="s">
        <v>4168</v>
      </c>
      <c r="BI79" s="35"/>
      <c r="BJ79" s="19"/>
      <c r="BK79" s="35"/>
    </row>
    <row r="80" spans="1:63" s="3" customFormat="1" ht="15" x14ac:dyDescent="0.25">
      <c r="A80" s="91" t="s">
        <v>4169</v>
      </c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3"/>
      <c r="BG80" s="27"/>
      <c r="BH80" s="28" t="s">
        <v>4169</v>
      </c>
      <c r="BI80" s="35"/>
      <c r="BJ80" s="19"/>
      <c r="BK80" s="35"/>
    </row>
    <row r="81" spans="1:63" s="3" customFormat="1" ht="15" x14ac:dyDescent="0.25">
      <c r="A81" s="91" t="s">
        <v>4170</v>
      </c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3"/>
      <c r="BG81" s="27"/>
      <c r="BH81" s="28" t="s">
        <v>4170</v>
      </c>
      <c r="BI81" s="35"/>
      <c r="BJ81" s="19"/>
      <c r="BK81" s="35"/>
    </row>
    <row r="82" spans="1:63" s="3" customFormat="1" ht="180" x14ac:dyDescent="0.25">
      <c r="A82" s="29" t="s">
        <v>403</v>
      </c>
      <c r="B82" s="30" t="s">
        <v>4171</v>
      </c>
      <c r="C82" s="94" t="s">
        <v>4172</v>
      </c>
      <c r="D82" s="94"/>
      <c r="E82" s="94"/>
      <c r="F82" s="29" t="s">
        <v>490</v>
      </c>
      <c r="G82" s="52">
        <v>1</v>
      </c>
      <c r="H82" s="33" t="s">
        <v>4173</v>
      </c>
      <c r="I82" s="33"/>
      <c r="J82" s="33">
        <v>0.89</v>
      </c>
      <c r="K82" s="31" t="s">
        <v>37</v>
      </c>
      <c r="L82" s="33">
        <v>164.59</v>
      </c>
      <c r="M82" s="33">
        <v>156.71</v>
      </c>
      <c r="N82" s="34"/>
      <c r="O82" s="33">
        <v>7.88</v>
      </c>
      <c r="BG82" s="27"/>
      <c r="BH82" s="28"/>
      <c r="BI82" s="35" t="s">
        <v>4172</v>
      </c>
      <c r="BJ82" s="19"/>
      <c r="BK82" s="35"/>
    </row>
    <row r="83" spans="1:63" s="3" customFormat="1" ht="15" x14ac:dyDescent="0.25">
      <c r="A83" s="41"/>
      <c r="B83" s="42"/>
      <c r="C83" s="42"/>
      <c r="D83" s="42"/>
      <c r="E83" s="43" t="s">
        <v>4174</v>
      </c>
      <c r="F83" s="43"/>
      <c r="G83" s="44"/>
      <c r="H83" s="45"/>
      <c r="I83" s="11"/>
      <c r="J83" s="11"/>
      <c r="K83" s="11"/>
      <c r="L83" s="46">
        <v>189.62</v>
      </c>
      <c r="M83" s="47"/>
      <c r="N83" s="47"/>
      <c r="O83" s="48"/>
      <c r="BG83" s="27"/>
      <c r="BH83" s="28"/>
      <c r="BI83" s="35"/>
      <c r="BJ83" s="19"/>
      <c r="BK83" s="35"/>
    </row>
    <row r="84" spans="1:63" s="3" customFormat="1" ht="15" x14ac:dyDescent="0.25">
      <c r="A84" s="41"/>
      <c r="B84" s="42"/>
      <c r="C84" s="42"/>
      <c r="D84" s="42"/>
      <c r="E84" s="43" t="s">
        <v>4175</v>
      </c>
      <c r="F84" s="43"/>
      <c r="G84" s="44"/>
      <c r="H84" s="45"/>
      <c r="I84" s="11"/>
      <c r="J84" s="11"/>
      <c r="K84" s="11"/>
      <c r="L84" s="46">
        <v>112.83</v>
      </c>
      <c r="M84" s="47"/>
      <c r="N84" s="47"/>
      <c r="O84" s="48"/>
      <c r="BG84" s="27"/>
      <c r="BH84" s="28"/>
      <c r="BI84" s="35"/>
      <c r="BJ84" s="19"/>
      <c r="BK84" s="35"/>
    </row>
    <row r="85" spans="1:63" s="3" customFormat="1" ht="15" x14ac:dyDescent="0.25">
      <c r="A85" s="41"/>
      <c r="B85" s="42"/>
      <c r="C85" s="42"/>
      <c r="D85" s="42"/>
      <c r="E85" s="43" t="s">
        <v>42</v>
      </c>
      <c r="F85" s="43"/>
      <c r="G85" s="44"/>
      <c r="H85" s="45"/>
      <c r="I85" s="11"/>
      <c r="J85" s="11"/>
      <c r="K85" s="11"/>
      <c r="L85" s="46">
        <v>467.04</v>
      </c>
      <c r="M85" s="47"/>
      <c r="N85" s="47"/>
      <c r="O85" s="48"/>
      <c r="BG85" s="27"/>
      <c r="BH85" s="28"/>
      <c r="BI85" s="35"/>
      <c r="BJ85" s="19"/>
      <c r="BK85" s="35"/>
    </row>
    <row r="86" spans="1:63" s="3" customFormat="1" ht="123.75" x14ac:dyDescent="0.25">
      <c r="A86" s="29" t="s">
        <v>1020</v>
      </c>
      <c r="B86" s="30" t="s">
        <v>4176</v>
      </c>
      <c r="C86" s="94" t="s">
        <v>4177</v>
      </c>
      <c r="D86" s="94"/>
      <c r="E86" s="94"/>
      <c r="F86" s="29" t="s">
        <v>490</v>
      </c>
      <c r="G86" s="52">
        <v>1</v>
      </c>
      <c r="H86" s="33">
        <v>1382.78</v>
      </c>
      <c r="I86" s="33"/>
      <c r="J86" s="33"/>
      <c r="K86" s="31" t="s">
        <v>979</v>
      </c>
      <c r="L86" s="33">
        <v>8614.7199999999993</v>
      </c>
      <c r="M86" s="33"/>
      <c r="N86" s="34"/>
      <c r="O86" s="33"/>
      <c r="BG86" s="27"/>
      <c r="BH86" s="28"/>
      <c r="BI86" s="35" t="s">
        <v>4177</v>
      </c>
      <c r="BJ86" s="19"/>
      <c r="BK86" s="35"/>
    </row>
    <row r="87" spans="1:63" s="3" customFormat="1" ht="15" x14ac:dyDescent="0.25">
      <c r="A87" s="91" t="s">
        <v>4096</v>
      </c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3"/>
      <c r="BG87" s="27"/>
      <c r="BH87" s="28" t="s">
        <v>4096</v>
      </c>
      <c r="BI87" s="35"/>
      <c r="BJ87" s="19"/>
      <c r="BK87" s="35"/>
    </row>
    <row r="88" spans="1:63" s="3" customFormat="1" ht="15" x14ac:dyDescent="0.25">
      <c r="A88" s="91" t="s">
        <v>4097</v>
      </c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3"/>
      <c r="BG88" s="27"/>
      <c r="BH88" s="28" t="s">
        <v>4097</v>
      </c>
      <c r="BI88" s="35"/>
      <c r="BJ88" s="19"/>
      <c r="BK88" s="35"/>
    </row>
    <row r="89" spans="1:63" s="3" customFormat="1" ht="180" x14ac:dyDescent="0.25">
      <c r="A89" s="29" t="s">
        <v>418</v>
      </c>
      <c r="B89" s="30" t="s">
        <v>4098</v>
      </c>
      <c r="C89" s="94" t="s">
        <v>4099</v>
      </c>
      <c r="D89" s="94"/>
      <c r="E89" s="94"/>
      <c r="F89" s="29" t="s">
        <v>669</v>
      </c>
      <c r="G89" s="49">
        <v>0.04</v>
      </c>
      <c r="H89" s="33" t="s">
        <v>4100</v>
      </c>
      <c r="I89" s="33" t="s">
        <v>4101</v>
      </c>
      <c r="J89" s="33">
        <v>493.06</v>
      </c>
      <c r="K89" s="31" t="s">
        <v>37</v>
      </c>
      <c r="L89" s="33">
        <v>3505.34</v>
      </c>
      <c r="M89" s="33">
        <v>2694.68</v>
      </c>
      <c r="N89" s="34" t="s">
        <v>4178</v>
      </c>
      <c r="O89" s="33">
        <v>174.54</v>
      </c>
      <c r="BG89" s="27"/>
      <c r="BH89" s="28"/>
      <c r="BI89" s="35" t="s">
        <v>4099</v>
      </c>
      <c r="BJ89" s="19"/>
      <c r="BK89" s="35"/>
    </row>
    <row r="90" spans="1:63" s="3" customFormat="1" ht="15" x14ac:dyDescent="0.25">
      <c r="A90" s="36"/>
      <c r="B90" s="37"/>
      <c r="C90" s="38" t="s">
        <v>1160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40"/>
      <c r="BG90" s="27"/>
      <c r="BH90" s="28"/>
      <c r="BI90" s="35"/>
      <c r="BJ90" s="19"/>
      <c r="BK90" s="35"/>
    </row>
    <row r="91" spans="1:63" s="3" customFormat="1" ht="15" x14ac:dyDescent="0.25">
      <c r="A91" s="41"/>
      <c r="B91" s="42"/>
      <c r="C91" s="42"/>
      <c r="D91" s="42"/>
      <c r="E91" s="43" t="s">
        <v>4179</v>
      </c>
      <c r="F91" s="43"/>
      <c r="G91" s="44"/>
      <c r="H91" s="45"/>
      <c r="I91" s="11"/>
      <c r="J91" s="11"/>
      <c r="K91" s="11"/>
      <c r="L91" s="46">
        <v>3586.52</v>
      </c>
      <c r="M91" s="47"/>
      <c r="N91" s="47"/>
      <c r="O91" s="48"/>
      <c r="BG91" s="27"/>
      <c r="BH91" s="28"/>
      <c r="BI91" s="35"/>
      <c r="BJ91" s="19"/>
      <c r="BK91" s="35"/>
    </row>
    <row r="92" spans="1:63" s="3" customFormat="1" ht="15" x14ac:dyDescent="0.25">
      <c r="A92" s="41"/>
      <c r="B92" s="42"/>
      <c r="C92" s="42"/>
      <c r="D92" s="42"/>
      <c r="E92" s="43" t="s">
        <v>4180</v>
      </c>
      <c r="F92" s="43"/>
      <c r="G92" s="44"/>
      <c r="H92" s="45"/>
      <c r="I92" s="11"/>
      <c r="J92" s="11"/>
      <c r="K92" s="11"/>
      <c r="L92" s="46">
        <v>2134.13</v>
      </c>
      <c r="M92" s="47"/>
      <c r="N92" s="47"/>
      <c r="O92" s="48"/>
      <c r="BG92" s="27"/>
      <c r="BH92" s="28"/>
      <c r="BI92" s="35"/>
      <c r="BJ92" s="19"/>
      <c r="BK92" s="35"/>
    </row>
    <row r="93" spans="1:63" s="3" customFormat="1" ht="15" x14ac:dyDescent="0.25">
      <c r="A93" s="41"/>
      <c r="B93" s="42"/>
      <c r="C93" s="42"/>
      <c r="D93" s="42"/>
      <c r="E93" s="43" t="s">
        <v>42</v>
      </c>
      <c r="F93" s="43"/>
      <c r="G93" s="44"/>
      <c r="H93" s="45"/>
      <c r="I93" s="11"/>
      <c r="J93" s="11"/>
      <c r="K93" s="11"/>
      <c r="L93" s="46">
        <v>9225.99</v>
      </c>
      <c r="M93" s="47"/>
      <c r="N93" s="47"/>
      <c r="O93" s="48"/>
      <c r="BG93" s="27"/>
      <c r="BH93" s="28"/>
      <c r="BI93" s="35"/>
      <c r="BJ93" s="19"/>
      <c r="BK93" s="35"/>
    </row>
    <row r="94" spans="1:63" s="3" customFormat="1" ht="34.5" x14ac:dyDescent="0.25">
      <c r="A94" s="54" t="s">
        <v>110</v>
      </c>
      <c r="B94" s="55" t="s">
        <v>4106</v>
      </c>
      <c r="C94" s="102" t="s">
        <v>4107</v>
      </c>
      <c r="D94" s="102"/>
      <c r="E94" s="102"/>
      <c r="F94" s="56" t="s">
        <v>923</v>
      </c>
      <c r="G94" s="44" t="s">
        <v>4181</v>
      </c>
      <c r="H94" s="57">
        <v>4.71</v>
      </c>
      <c r="I94" s="57"/>
      <c r="J94" s="57">
        <v>4.71</v>
      </c>
      <c r="K94" s="58"/>
      <c r="L94" s="57">
        <v>16.940000000000001</v>
      </c>
      <c r="M94" s="57"/>
      <c r="N94" s="57"/>
      <c r="O94" s="59">
        <v>16.940000000000001</v>
      </c>
      <c r="BG94" s="27"/>
      <c r="BH94" s="28"/>
      <c r="BI94" s="35"/>
      <c r="BJ94" s="19" t="s">
        <v>4107</v>
      </c>
      <c r="BK94" s="35"/>
    </row>
    <row r="95" spans="1:63" s="3" customFormat="1" ht="15" x14ac:dyDescent="0.25">
      <c r="A95" s="91" t="s">
        <v>4120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3"/>
      <c r="BG95" s="27"/>
      <c r="BH95" s="28" t="s">
        <v>4120</v>
      </c>
      <c r="BI95" s="35"/>
      <c r="BJ95" s="19"/>
      <c r="BK95" s="35"/>
    </row>
    <row r="96" spans="1:63" s="3" customFormat="1" ht="180" x14ac:dyDescent="0.25">
      <c r="A96" s="29" t="s">
        <v>419</v>
      </c>
      <c r="B96" s="30" t="s">
        <v>4121</v>
      </c>
      <c r="C96" s="94" t="s">
        <v>4122</v>
      </c>
      <c r="D96" s="94"/>
      <c r="E96" s="94"/>
      <c r="F96" s="29" t="s">
        <v>1194</v>
      </c>
      <c r="G96" s="51">
        <v>0.1</v>
      </c>
      <c r="H96" s="33">
        <v>123.8</v>
      </c>
      <c r="I96" s="33"/>
      <c r="J96" s="33">
        <v>123.8</v>
      </c>
      <c r="K96" s="31" t="s">
        <v>37</v>
      </c>
      <c r="L96" s="33">
        <v>109.56</v>
      </c>
      <c r="M96" s="33"/>
      <c r="N96" s="34"/>
      <c r="O96" s="33">
        <v>109.56</v>
      </c>
      <c r="BG96" s="27"/>
      <c r="BH96" s="28"/>
      <c r="BI96" s="35" t="s">
        <v>4122</v>
      </c>
      <c r="BJ96" s="19"/>
      <c r="BK96" s="35"/>
    </row>
    <row r="97" spans="1:63" s="3" customFormat="1" ht="15" x14ac:dyDescent="0.25">
      <c r="A97" s="36"/>
      <c r="B97" s="37"/>
      <c r="C97" s="38" t="s">
        <v>4123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40"/>
      <c r="BG97" s="27"/>
      <c r="BH97" s="28"/>
      <c r="BI97" s="35"/>
      <c r="BJ97" s="19"/>
      <c r="BK97" s="35"/>
    </row>
    <row r="98" spans="1:63" s="3" customFormat="1" ht="15" x14ac:dyDescent="0.25">
      <c r="A98" s="91" t="s">
        <v>4125</v>
      </c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3"/>
      <c r="BG98" s="27"/>
      <c r="BH98" s="28" t="s">
        <v>4125</v>
      </c>
      <c r="BI98" s="35"/>
      <c r="BJ98" s="19"/>
      <c r="BK98" s="35"/>
    </row>
    <row r="99" spans="1:63" s="3" customFormat="1" ht="180" x14ac:dyDescent="0.25">
      <c r="A99" s="29" t="s">
        <v>420</v>
      </c>
      <c r="B99" s="30" t="s">
        <v>4126</v>
      </c>
      <c r="C99" s="94" t="s">
        <v>4127</v>
      </c>
      <c r="D99" s="94"/>
      <c r="E99" s="94"/>
      <c r="F99" s="29" t="s">
        <v>1194</v>
      </c>
      <c r="G99" s="51">
        <v>0.1</v>
      </c>
      <c r="H99" s="33">
        <v>204.5</v>
      </c>
      <c r="I99" s="33"/>
      <c r="J99" s="33">
        <v>204.5</v>
      </c>
      <c r="K99" s="31" t="s">
        <v>37</v>
      </c>
      <c r="L99" s="33">
        <v>180.98</v>
      </c>
      <c r="M99" s="33"/>
      <c r="N99" s="34"/>
      <c r="O99" s="33">
        <v>180.98</v>
      </c>
      <c r="BG99" s="27"/>
      <c r="BH99" s="28"/>
      <c r="BI99" s="35" t="s">
        <v>4127</v>
      </c>
      <c r="BJ99" s="19"/>
      <c r="BK99" s="35"/>
    </row>
    <row r="100" spans="1:63" s="3" customFormat="1" ht="15" x14ac:dyDescent="0.25">
      <c r="A100" s="36"/>
      <c r="B100" s="37"/>
      <c r="C100" s="38" t="s">
        <v>4123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40"/>
      <c r="BG100" s="27"/>
      <c r="BH100" s="28"/>
      <c r="BI100" s="35"/>
      <c r="BJ100" s="19"/>
      <c r="BK100" s="35"/>
    </row>
    <row r="101" spans="1:63" s="3" customFormat="1" ht="15" x14ac:dyDescent="0.25">
      <c r="A101" s="91" t="s">
        <v>4128</v>
      </c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3"/>
      <c r="BG101" s="27"/>
      <c r="BH101" s="28" t="s">
        <v>4128</v>
      </c>
      <c r="BI101" s="35"/>
      <c r="BJ101" s="19"/>
      <c r="BK101" s="35"/>
    </row>
    <row r="102" spans="1:63" s="3" customFormat="1" ht="123.75" x14ac:dyDescent="0.25">
      <c r="A102" s="29" t="s">
        <v>422</v>
      </c>
      <c r="B102" s="30" t="s">
        <v>4131</v>
      </c>
      <c r="C102" s="94" t="s">
        <v>4132</v>
      </c>
      <c r="D102" s="94"/>
      <c r="E102" s="94"/>
      <c r="F102" s="29" t="s">
        <v>78</v>
      </c>
      <c r="G102" s="52">
        <v>6</v>
      </c>
      <c r="H102" s="33">
        <v>59.23</v>
      </c>
      <c r="I102" s="33"/>
      <c r="J102" s="33">
        <v>59.23</v>
      </c>
      <c r="K102" s="31" t="s">
        <v>979</v>
      </c>
      <c r="L102" s="33">
        <v>2214.02</v>
      </c>
      <c r="M102" s="33"/>
      <c r="N102" s="34"/>
      <c r="O102" s="33">
        <v>2214.02</v>
      </c>
      <c r="BG102" s="27"/>
      <c r="BH102" s="28"/>
      <c r="BI102" s="35" t="s">
        <v>4132</v>
      </c>
      <c r="BJ102" s="19"/>
      <c r="BK102" s="35"/>
    </row>
    <row r="103" spans="1:63" s="3" customFormat="1" ht="180" x14ac:dyDescent="0.25">
      <c r="A103" s="29" t="s">
        <v>427</v>
      </c>
      <c r="B103" s="30" t="s">
        <v>4139</v>
      </c>
      <c r="C103" s="94" t="s">
        <v>4140</v>
      </c>
      <c r="D103" s="94"/>
      <c r="E103" s="94"/>
      <c r="F103" s="29" t="s">
        <v>490</v>
      </c>
      <c r="G103" s="52">
        <v>2</v>
      </c>
      <c r="H103" s="33">
        <v>0.67</v>
      </c>
      <c r="I103" s="33"/>
      <c r="J103" s="33">
        <v>0.67</v>
      </c>
      <c r="K103" s="31" t="s">
        <v>37</v>
      </c>
      <c r="L103" s="33">
        <v>11.86</v>
      </c>
      <c r="M103" s="33"/>
      <c r="N103" s="34"/>
      <c r="O103" s="33">
        <v>11.86</v>
      </c>
      <c r="BG103" s="27"/>
      <c r="BH103" s="28"/>
      <c r="BI103" s="35" t="s">
        <v>4140</v>
      </c>
      <c r="BJ103" s="19"/>
      <c r="BK103" s="35"/>
    </row>
    <row r="104" spans="1:63" s="3" customFormat="1" ht="180" x14ac:dyDescent="0.25">
      <c r="A104" s="29" t="s">
        <v>431</v>
      </c>
      <c r="B104" s="30" t="s">
        <v>4143</v>
      </c>
      <c r="C104" s="94" t="s">
        <v>4144</v>
      </c>
      <c r="D104" s="94"/>
      <c r="E104" s="94"/>
      <c r="F104" s="29" t="s">
        <v>490</v>
      </c>
      <c r="G104" s="52">
        <v>2</v>
      </c>
      <c r="H104" s="33">
        <v>8.1</v>
      </c>
      <c r="I104" s="33"/>
      <c r="J104" s="33">
        <v>8.1</v>
      </c>
      <c r="K104" s="31" t="s">
        <v>37</v>
      </c>
      <c r="L104" s="33">
        <v>143.37</v>
      </c>
      <c r="M104" s="33"/>
      <c r="N104" s="34"/>
      <c r="O104" s="33">
        <v>143.37</v>
      </c>
      <c r="BG104" s="27"/>
      <c r="BH104" s="28"/>
      <c r="BI104" s="35" t="s">
        <v>4144</v>
      </c>
      <c r="BJ104" s="19"/>
      <c r="BK104" s="35"/>
    </row>
    <row r="105" spans="1:63" s="3" customFormat="1" ht="15" x14ac:dyDescent="0.25">
      <c r="A105" s="91" t="s">
        <v>4145</v>
      </c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3"/>
      <c r="BG105" s="27"/>
      <c r="BH105" s="28" t="s">
        <v>4145</v>
      </c>
      <c r="BI105" s="35"/>
      <c r="BJ105" s="19"/>
      <c r="BK105" s="35"/>
    </row>
    <row r="106" spans="1:63" s="3" customFormat="1" ht="180" x14ac:dyDescent="0.25">
      <c r="A106" s="29" t="s">
        <v>718</v>
      </c>
      <c r="B106" s="30" t="s">
        <v>4148</v>
      </c>
      <c r="C106" s="94" t="s">
        <v>4149</v>
      </c>
      <c r="D106" s="94"/>
      <c r="E106" s="94"/>
      <c r="F106" s="29" t="s">
        <v>490</v>
      </c>
      <c r="G106" s="52">
        <v>2</v>
      </c>
      <c r="H106" s="33">
        <v>401.24</v>
      </c>
      <c r="I106" s="33"/>
      <c r="J106" s="33">
        <v>401.24</v>
      </c>
      <c r="K106" s="31" t="s">
        <v>37</v>
      </c>
      <c r="L106" s="33">
        <v>7101.95</v>
      </c>
      <c r="M106" s="33"/>
      <c r="N106" s="34"/>
      <c r="O106" s="33">
        <v>7101.95</v>
      </c>
      <c r="BG106" s="27"/>
      <c r="BH106" s="28"/>
      <c r="BI106" s="35" t="s">
        <v>4149</v>
      </c>
      <c r="BJ106" s="19"/>
      <c r="BK106" s="35"/>
    </row>
    <row r="107" spans="1:63" s="3" customFormat="1" ht="15" x14ac:dyDescent="0.25">
      <c r="A107" s="91" t="s">
        <v>4151</v>
      </c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3"/>
      <c r="BG107" s="27"/>
      <c r="BH107" s="28" t="s">
        <v>4151</v>
      </c>
      <c r="BI107" s="35"/>
      <c r="BJ107" s="19"/>
      <c r="BK107" s="35"/>
    </row>
    <row r="108" spans="1:63" s="3" customFormat="1" ht="180" x14ac:dyDescent="0.25">
      <c r="A108" s="29" t="s">
        <v>724</v>
      </c>
      <c r="B108" s="30" t="s">
        <v>4152</v>
      </c>
      <c r="C108" s="94" t="s">
        <v>4153</v>
      </c>
      <c r="D108" s="94"/>
      <c r="E108" s="94"/>
      <c r="F108" s="29" t="s">
        <v>923</v>
      </c>
      <c r="G108" s="52">
        <v>4</v>
      </c>
      <c r="H108" s="33">
        <v>50.08</v>
      </c>
      <c r="I108" s="33"/>
      <c r="J108" s="33">
        <v>50.08</v>
      </c>
      <c r="K108" s="31" t="s">
        <v>37</v>
      </c>
      <c r="L108" s="33">
        <v>1772.83</v>
      </c>
      <c r="M108" s="33"/>
      <c r="N108" s="34"/>
      <c r="O108" s="33">
        <v>1772.83</v>
      </c>
      <c r="BG108" s="27"/>
      <c r="BH108" s="28"/>
      <c r="BI108" s="35" t="s">
        <v>4153</v>
      </c>
      <c r="BJ108" s="19"/>
      <c r="BK108" s="35"/>
    </row>
    <row r="109" spans="1:63" s="3" customFormat="1" ht="180" x14ac:dyDescent="0.25">
      <c r="A109" s="29" t="s">
        <v>729</v>
      </c>
      <c r="B109" s="30" t="s">
        <v>4154</v>
      </c>
      <c r="C109" s="94" t="s">
        <v>4155</v>
      </c>
      <c r="D109" s="94"/>
      <c r="E109" s="94"/>
      <c r="F109" s="29" t="s">
        <v>1194</v>
      </c>
      <c r="G109" s="51">
        <v>0.8</v>
      </c>
      <c r="H109" s="33">
        <v>39.6</v>
      </c>
      <c r="I109" s="33"/>
      <c r="J109" s="33">
        <v>39.6</v>
      </c>
      <c r="K109" s="31" t="s">
        <v>37</v>
      </c>
      <c r="L109" s="33">
        <v>280.37</v>
      </c>
      <c r="M109" s="33"/>
      <c r="N109" s="34"/>
      <c r="O109" s="33">
        <v>280.37</v>
      </c>
      <c r="BG109" s="27"/>
      <c r="BH109" s="28"/>
      <c r="BI109" s="35" t="s">
        <v>4155</v>
      </c>
      <c r="BJ109" s="19"/>
      <c r="BK109" s="35"/>
    </row>
    <row r="110" spans="1:63" s="3" customFormat="1" ht="15" x14ac:dyDescent="0.25">
      <c r="A110" s="36"/>
      <c r="B110" s="37"/>
      <c r="C110" s="38" t="s">
        <v>3621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40"/>
      <c r="BG110" s="27"/>
      <c r="BH110" s="28"/>
      <c r="BI110" s="35"/>
      <c r="BJ110" s="19"/>
      <c r="BK110" s="35"/>
    </row>
    <row r="111" spans="1:63" s="3" customFormat="1" ht="180" x14ac:dyDescent="0.25">
      <c r="A111" s="29" t="s">
        <v>733</v>
      </c>
      <c r="B111" s="30" t="s">
        <v>4160</v>
      </c>
      <c r="C111" s="94" t="s">
        <v>4161</v>
      </c>
      <c r="D111" s="94"/>
      <c r="E111" s="94"/>
      <c r="F111" s="29" t="s">
        <v>923</v>
      </c>
      <c r="G111" s="52">
        <v>4</v>
      </c>
      <c r="H111" s="33">
        <v>56.8</v>
      </c>
      <c r="I111" s="33"/>
      <c r="J111" s="33">
        <v>56.8</v>
      </c>
      <c r="K111" s="31" t="s">
        <v>37</v>
      </c>
      <c r="L111" s="33">
        <v>2010.72</v>
      </c>
      <c r="M111" s="33"/>
      <c r="N111" s="34"/>
      <c r="O111" s="33">
        <v>2010.72</v>
      </c>
      <c r="BG111" s="27"/>
      <c r="BH111" s="28"/>
      <c r="BI111" s="35" t="s">
        <v>4161</v>
      </c>
      <c r="BJ111" s="19"/>
      <c r="BK111" s="35"/>
    </row>
    <row r="112" spans="1:63" s="3" customFormat="1" ht="180" x14ac:dyDescent="0.25">
      <c r="A112" s="29" t="s">
        <v>738</v>
      </c>
      <c r="B112" s="30" t="s">
        <v>4162</v>
      </c>
      <c r="C112" s="94" t="s">
        <v>4163</v>
      </c>
      <c r="D112" s="94"/>
      <c r="E112" s="94"/>
      <c r="F112" s="29" t="s">
        <v>4164</v>
      </c>
      <c r="G112" s="52">
        <v>1</v>
      </c>
      <c r="H112" s="33">
        <v>14.38</v>
      </c>
      <c r="I112" s="33"/>
      <c r="J112" s="33">
        <v>14.38</v>
      </c>
      <c r="K112" s="31" t="s">
        <v>37</v>
      </c>
      <c r="L112" s="33">
        <v>127.26</v>
      </c>
      <c r="M112" s="33"/>
      <c r="N112" s="34"/>
      <c r="O112" s="33">
        <v>127.26</v>
      </c>
      <c r="BG112" s="27"/>
      <c r="BH112" s="28"/>
      <c r="BI112" s="35" t="s">
        <v>4163</v>
      </c>
      <c r="BJ112" s="19"/>
      <c r="BK112" s="35"/>
    </row>
    <row r="113" spans="1:65" s="3" customFormat="1" ht="15" x14ac:dyDescent="0.25">
      <c r="A113" s="91" t="s">
        <v>4182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3"/>
      <c r="BG113" s="27"/>
      <c r="BH113" s="28" t="s">
        <v>4182</v>
      </c>
      <c r="BI113" s="35"/>
      <c r="BJ113" s="19"/>
      <c r="BK113" s="35"/>
    </row>
    <row r="114" spans="1:65" s="3" customFormat="1" ht="15" x14ac:dyDescent="0.25">
      <c r="A114" s="91" t="s">
        <v>4183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3"/>
      <c r="BG114" s="27"/>
      <c r="BH114" s="28" t="s">
        <v>4183</v>
      </c>
      <c r="BI114" s="35"/>
      <c r="BJ114" s="19"/>
      <c r="BK114" s="35"/>
    </row>
    <row r="115" spans="1:65" s="3" customFormat="1" ht="15" x14ac:dyDescent="0.25">
      <c r="A115" s="91" t="s">
        <v>4184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3"/>
      <c r="BG115" s="27"/>
      <c r="BH115" s="28" t="s">
        <v>4184</v>
      </c>
      <c r="BI115" s="35"/>
      <c r="BJ115" s="19"/>
      <c r="BK115" s="35"/>
    </row>
    <row r="116" spans="1:65" s="3" customFormat="1" ht="22.5" x14ac:dyDescent="0.25">
      <c r="A116" s="99" t="s">
        <v>93</v>
      </c>
      <c r="B116" s="100"/>
      <c r="C116" s="100"/>
      <c r="D116" s="100"/>
      <c r="E116" s="100"/>
      <c r="F116" s="100"/>
      <c r="G116" s="100"/>
      <c r="H116" s="100"/>
      <c r="I116" s="100"/>
      <c r="J116" s="100"/>
      <c r="K116" s="101"/>
      <c r="L116" s="33">
        <v>26237.57</v>
      </c>
      <c r="M116" s="33">
        <v>2851.39</v>
      </c>
      <c r="N116" s="33" t="s">
        <v>4178</v>
      </c>
      <c r="O116" s="33">
        <v>14135.34</v>
      </c>
      <c r="BG116" s="27"/>
      <c r="BH116" s="28"/>
      <c r="BI116" s="35"/>
      <c r="BJ116" s="19"/>
      <c r="BK116" s="35" t="s">
        <v>93</v>
      </c>
    </row>
    <row r="117" spans="1:65" s="3" customFormat="1" ht="15" x14ac:dyDescent="0.25">
      <c r="A117" s="99" t="s">
        <v>95</v>
      </c>
      <c r="B117" s="100"/>
      <c r="C117" s="100"/>
      <c r="D117" s="100"/>
      <c r="E117" s="100"/>
      <c r="F117" s="100"/>
      <c r="G117" s="100"/>
      <c r="H117" s="100"/>
      <c r="I117" s="100"/>
      <c r="J117" s="100"/>
      <c r="K117" s="101"/>
      <c r="L117" s="33">
        <v>3776.14</v>
      </c>
      <c r="M117" s="33"/>
      <c r="N117" s="33"/>
      <c r="O117" s="33"/>
      <c r="BG117" s="27"/>
      <c r="BH117" s="28"/>
      <c r="BI117" s="35"/>
      <c r="BJ117" s="19"/>
      <c r="BK117" s="35" t="s">
        <v>95</v>
      </c>
    </row>
    <row r="118" spans="1:65" s="3" customFormat="1" ht="15" x14ac:dyDescent="0.25">
      <c r="A118" s="99" t="s">
        <v>96</v>
      </c>
      <c r="B118" s="100"/>
      <c r="C118" s="100"/>
      <c r="D118" s="100"/>
      <c r="E118" s="100"/>
      <c r="F118" s="100"/>
      <c r="G118" s="100"/>
      <c r="H118" s="100"/>
      <c r="I118" s="100"/>
      <c r="J118" s="100"/>
      <c r="K118" s="101"/>
      <c r="L118" s="33">
        <v>2246.96</v>
      </c>
      <c r="M118" s="33"/>
      <c r="N118" s="33"/>
      <c r="O118" s="33"/>
      <c r="BG118" s="27"/>
      <c r="BH118" s="28"/>
      <c r="BI118" s="35"/>
      <c r="BJ118" s="19"/>
      <c r="BK118" s="35" t="s">
        <v>96</v>
      </c>
    </row>
    <row r="119" spans="1:65" s="3" customFormat="1" ht="15" x14ac:dyDescent="0.25">
      <c r="A119" s="99" t="s">
        <v>4185</v>
      </c>
      <c r="B119" s="100"/>
      <c r="C119" s="100"/>
      <c r="D119" s="100"/>
      <c r="E119" s="100"/>
      <c r="F119" s="100"/>
      <c r="G119" s="100"/>
      <c r="H119" s="100"/>
      <c r="I119" s="100"/>
      <c r="J119" s="100"/>
      <c r="K119" s="101"/>
      <c r="L119" s="33">
        <v>32260.67</v>
      </c>
      <c r="M119" s="33"/>
      <c r="N119" s="33"/>
      <c r="O119" s="33"/>
      <c r="BG119" s="27"/>
      <c r="BH119" s="28"/>
      <c r="BI119" s="35"/>
      <c r="BJ119" s="19"/>
      <c r="BK119" s="35" t="s">
        <v>4185</v>
      </c>
    </row>
    <row r="120" spans="1:65" s="3" customFormat="1" ht="22.5" x14ac:dyDescent="0.25">
      <c r="A120" s="99" t="s">
        <v>217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1"/>
      <c r="L120" s="33">
        <v>88355.59</v>
      </c>
      <c r="M120" s="33">
        <v>13842.09</v>
      </c>
      <c r="N120" s="33" t="s">
        <v>4186</v>
      </c>
      <c r="O120" s="33">
        <v>52027.5</v>
      </c>
      <c r="BL120" s="35" t="s">
        <v>217</v>
      </c>
    </row>
    <row r="121" spans="1:65" s="3" customFormat="1" ht="15" x14ac:dyDescent="0.25">
      <c r="A121" s="99" t="s">
        <v>95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1"/>
      <c r="L121" s="33">
        <v>18014.32</v>
      </c>
      <c r="M121" s="33"/>
      <c r="N121" s="33"/>
      <c r="O121" s="33"/>
      <c r="BL121" s="35" t="s">
        <v>95</v>
      </c>
    </row>
    <row r="122" spans="1:65" s="3" customFormat="1" ht="15" x14ac:dyDescent="0.25">
      <c r="A122" s="103" t="s">
        <v>219</v>
      </c>
      <c r="B122" s="104"/>
      <c r="C122" s="104"/>
      <c r="D122" s="104"/>
      <c r="E122" s="104"/>
      <c r="F122" s="104"/>
      <c r="G122" s="104"/>
      <c r="H122" s="104"/>
      <c r="I122" s="104"/>
      <c r="J122" s="104"/>
      <c r="K122" s="105"/>
      <c r="L122" s="60"/>
      <c r="M122" s="60"/>
      <c r="N122" s="60"/>
      <c r="O122" s="60"/>
      <c r="BL122" s="35"/>
      <c r="BM122" s="2" t="s">
        <v>219</v>
      </c>
    </row>
    <row r="123" spans="1:65" s="3" customFormat="1" ht="15" x14ac:dyDescent="0.25">
      <c r="A123" s="103" t="s">
        <v>4187</v>
      </c>
      <c r="B123" s="104"/>
      <c r="C123" s="104"/>
      <c r="D123" s="104"/>
      <c r="E123" s="104"/>
      <c r="F123" s="104"/>
      <c r="G123" s="104"/>
      <c r="H123" s="104"/>
      <c r="I123" s="104"/>
      <c r="J123" s="104"/>
      <c r="K123" s="105"/>
      <c r="L123" s="60">
        <v>18014.32</v>
      </c>
      <c r="M123" s="60"/>
      <c r="N123" s="60"/>
      <c r="O123" s="60"/>
      <c r="BL123" s="35"/>
      <c r="BM123" s="2" t="s">
        <v>4187</v>
      </c>
    </row>
    <row r="124" spans="1:65" s="3" customFormat="1" ht="15" x14ac:dyDescent="0.25">
      <c r="A124" s="99" t="s">
        <v>96</v>
      </c>
      <c r="B124" s="100"/>
      <c r="C124" s="100"/>
      <c r="D124" s="100"/>
      <c r="E124" s="100"/>
      <c r="F124" s="100"/>
      <c r="G124" s="100"/>
      <c r="H124" s="100"/>
      <c r="I124" s="100"/>
      <c r="J124" s="100"/>
      <c r="K124" s="101"/>
      <c r="L124" s="33">
        <v>10719.27</v>
      </c>
      <c r="M124" s="33"/>
      <c r="N124" s="33"/>
      <c r="O124" s="33"/>
      <c r="BL124" s="35" t="s">
        <v>96</v>
      </c>
    </row>
    <row r="125" spans="1:65" s="3" customFormat="1" ht="15" x14ac:dyDescent="0.25">
      <c r="A125" s="103" t="s">
        <v>219</v>
      </c>
      <c r="B125" s="104"/>
      <c r="C125" s="104"/>
      <c r="D125" s="104"/>
      <c r="E125" s="104"/>
      <c r="F125" s="104"/>
      <c r="G125" s="104"/>
      <c r="H125" s="104"/>
      <c r="I125" s="104"/>
      <c r="J125" s="104"/>
      <c r="K125" s="105"/>
      <c r="L125" s="60"/>
      <c r="M125" s="60"/>
      <c r="N125" s="60"/>
      <c r="O125" s="60"/>
      <c r="BL125" s="35"/>
      <c r="BM125" s="2" t="s">
        <v>219</v>
      </c>
    </row>
    <row r="126" spans="1:65" s="3" customFormat="1" ht="15" x14ac:dyDescent="0.25">
      <c r="A126" s="103" t="s">
        <v>4188</v>
      </c>
      <c r="B126" s="104"/>
      <c r="C126" s="104"/>
      <c r="D126" s="104"/>
      <c r="E126" s="104"/>
      <c r="F126" s="104"/>
      <c r="G126" s="104"/>
      <c r="H126" s="104"/>
      <c r="I126" s="104"/>
      <c r="J126" s="104"/>
      <c r="K126" s="105"/>
      <c r="L126" s="60">
        <v>10719.27</v>
      </c>
      <c r="M126" s="60"/>
      <c r="N126" s="60"/>
      <c r="O126" s="60"/>
      <c r="BL126" s="35"/>
      <c r="BM126" s="2" t="s">
        <v>4188</v>
      </c>
    </row>
    <row r="127" spans="1:65" s="3" customFormat="1" ht="15" x14ac:dyDescent="0.25">
      <c r="A127" s="99" t="s">
        <v>237</v>
      </c>
      <c r="B127" s="100"/>
      <c r="C127" s="100"/>
      <c r="D127" s="100"/>
      <c r="E127" s="100"/>
      <c r="F127" s="100"/>
      <c r="G127" s="100"/>
      <c r="H127" s="100"/>
      <c r="I127" s="100"/>
      <c r="J127" s="100"/>
      <c r="K127" s="101"/>
      <c r="L127" s="33"/>
      <c r="M127" s="33"/>
      <c r="N127" s="33"/>
      <c r="O127" s="33"/>
      <c r="BL127" s="35" t="s">
        <v>237</v>
      </c>
    </row>
    <row r="128" spans="1:65" s="3" customFormat="1" ht="15" x14ac:dyDescent="0.25">
      <c r="A128" s="103" t="s">
        <v>1405</v>
      </c>
      <c r="B128" s="104"/>
      <c r="C128" s="104"/>
      <c r="D128" s="104"/>
      <c r="E128" s="104"/>
      <c r="F128" s="104"/>
      <c r="G128" s="104"/>
      <c r="H128" s="104"/>
      <c r="I128" s="104"/>
      <c r="J128" s="104"/>
      <c r="K128" s="105"/>
      <c r="L128" s="60"/>
      <c r="M128" s="60"/>
      <c r="N128" s="60"/>
      <c r="O128" s="60"/>
      <c r="BL128" s="35"/>
      <c r="BM128" s="2" t="s">
        <v>1405</v>
      </c>
    </row>
    <row r="129" spans="1:65" s="3" customFormat="1" ht="15" x14ac:dyDescent="0.25">
      <c r="A129" s="103" t="s">
        <v>1422</v>
      </c>
      <c r="B129" s="104"/>
      <c r="C129" s="104"/>
      <c r="D129" s="104"/>
      <c r="E129" s="104"/>
      <c r="F129" s="104"/>
      <c r="G129" s="104"/>
      <c r="H129" s="104"/>
      <c r="I129" s="104"/>
      <c r="J129" s="104"/>
      <c r="K129" s="105"/>
      <c r="L129" s="60"/>
      <c r="M129" s="60"/>
      <c r="N129" s="60"/>
      <c r="O129" s="60"/>
      <c r="BL129" s="35"/>
      <c r="BM129" s="2" t="s">
        <v>1422</v>
      </c>
    </row>
    <row r="130" spans="1:65" s="3" customFormat="1" ht="22.5" x14ac:dyDescent="0.25">
      <c r="A130" s="103" t="s">
        <v>4189</v>
      </c>
      <c r="B130" s="104"/>
      <c r="C130" s="104"/>
      <c r="D130" s="104"/>
      <c r="E130" s="104"/>
      <c r="F130" s="104"/>
      <c r="G130" s="104"/>
      <c r="H130" s="104"/>
      <c r="I130" s="104"/>
      <c r="J130" s="104"/>
      <c r="K130" s="105"/>
      <c r="L130" s="60">
        <v>37805.910000000003</v>
      </c>
      <c r="M130" s="60">
        <v>13842.09</v>
      </c>
      <c r="N130" s="60" t="s">
        <v>4186</v>
      </c>
      <c r="O130" s="60">
        <v>21410.83</v>
      </c>
      <c r="BL130" s="35"/>
      <c r="BM130" s="2" t="s">
        <v>4189</v>
      </c>
    </row>
    <row r="131" spans="1:65" s="3" customFormat="1" ht="15" x14ac:dyDescent="0.25">
      <c r="A131" s="103" t="s">
        <v>4190</v>
      </c>
      <c r="B131" s="104"/>
      <c r="C131" s="104"/>
      <c r="D131" s="104"/>
      <c r="E131" s="104"/>
      <c r="F131" s="104"/>
      <c r="G131" s="104"/>
      <c r="H131" s="104"/>
      <c r="I131" s="104"/>
      <c r="J131" s="104"/>
      <c r="K131" s="105"/>
      <c r="L131" s="60">
        <v>18014.32</v>
      </c>
      <c r="M131" s="60"/>
      <c r="N131" s="60"/>
      <c r="O131" s="60"/>
      <c r="BL131" s="35"/>
      <c r="BM131" s="2" t="s">
        <v>4190</v>
      </c>
    </row>
    <row r="132" spans="1:65" s="3" customFormat="1" ht="15" x14ac:dyDescent="0.25">
      <c r="A132" s="103" t="s">
        <v>4191</v>
      </c>
      <c r="B132" s="104"/>
      <c r="C132" s="104"/>
      <c r="D132" s="104"/>
      <c r="E132" s="104"/>
      <c r="F132" s="104"/>
      <c r="G132" s="104"/>
      <c r="H132" s="104"/>
      <c r="I132" s="104"/>
      <c r="J132" s="104"/>
      <c r="K132" s="105"/>
      <c r="L132" s="60">
        <v>10719.27</v>
      </c>
      <c r="M132" s="60"/>
      <c r="N132" s="60"/>
      <c r="O132" s="60"/>
      <c r="BL132" s="35"/>
      <c r="BM132" s="2" t="s">
        <v>4191</v>
      </c>
    </row>
    <row r="133" spans="1:65" s="3" customFormat="1" ht="15" x14ac:dyDescent="0.25">
      <c r="A133" s="103" t="s">
        <v>1411</v>
      </c>
      <c r="B133" s="104"/>
      <c r="C133" s="104"/>
      <c r="D133" s="104"/>
      <c r="E133" s="104"/>
      <c r="F133" s="104"/>
      <c r="G133" s="104"/>
      <c r="H133" s="104"/>
      <c r="I133" s="104"/>
      <c r="J133" s="104"/>
      <c r="K133" s="105"/>
      <c r="L133" s="60">
        <v>66539.5</v>
      </c>
      <c r="M133" s="60"/>
      <c r="N133" s="60"/>
      <c r="O133" s="60"/>
      <c r="BL133" s="35"/>
      <c r="BM133" s="2" t="s">
        <v>1411</v>
      </c>
    </row>
    <row r="134" spans="1:65" s="3" customFormat="1" ht="15" x14ac:dyDescent="0.25">
      <c r="A134" s="103" t="s">
        <v>2607</v>
      </c>
      <c r="B134" s="104"/>
      <c r="C134" s="104"/>
      <c r="D134" s="104"/>
      <c r="E134" s="104"/>
      <c r="F134" s="104"/>
      <c r="G134" s="104"/>
      <c r="H134" s="104"/>
      <c r="I134" s="104"/>
      <c r="J134" s="104"/>
      <c r="K134" s="105"/>
      <c r="L134" s="60"/>
      <c r="M134" s="60"/>
      <c r="N134" s="60"/>
      <c r="O134" s="60"/>
      <c r="BL134" s="35"/>
      <c r="BM134" s="2" t="s">
        <v>2607</v>
      </c>
    </row>
    <row r="135" spans="1:65" s="3" customFormat="1" ht="15" x14ac:dyDescent="0.25">
      <c r="A135" s="103" t="s">
        <v>4192</v>
      </c>
      <c r="B135" s="104"/>
      <c r="C135" s="104"/>
      <c r="D135" s="104"/>
      <c r="E135" s="104"/>
      <c r="F135" s="104"/>
      <c r="G135" s="104"/>
      <c r="H135" s="104"/>
      <c r="I135" s="104"/>
      <c r="J135" s="104"/>
      <c r="K135" s="105"/>
      <c r="L135" s="60">
        <v>28402.65</v>
      </c>
      <c r="M135" s="60"/>
      <c r="N135" s="60"/>
      <c r="O135" s="60">
        <v>28402.65</v>
      </c>
      <c r="BL135" s="35"/>
      <c r="BM135" s="2" t="s">
        <v>4192</v>
      </c>
    </row>
    <row r="136" spans="1:65" s="3" customFormat="1" ht="15" x14ac:dyDescent="0.25">
      <c r="A136" s="103" t="s">
        <v>1439</v>
      </c>
      <c r="B136" s="104"/>
      <c r="C136" s="104"/>
      <c r="D136" s="104"/>
      <c r="E136" s="104"/>
      <c r="F136" s="104"/>
      <c r="G136" s="104"/>
      <c r="H136" s="104"/>
      <c r="I136" s="104"/>
      <c r="J136" s="104"/>
      <c r="K136" s="105"/>
      <c r="L136" s="60">
        <v>94942.15</v>
      </c>
      <c r="M136" s="60"/>
      <c r="N136" s="60"/>
      <c r="O136" s="60"/>
      <c r="BL136" s="35"/>
      <c r="BM136" s="2" t="s">
        <v>1439</v>
      </c>
    </row>
    <row r="137" spans="1:65" s="3" customFormat="1" ht="15" x14ac:dyDescent="0.25">
      <c r="A137" s="103" t="s">
        <v>1440</v>
      </c>
      <c r="B137" s="104"/>
      <c r="C137" s="104"/>
      <c r="D137" s="104"/>
      <c r="E137" s="104"/>
      <c r="F137" s="104"/>
      <c r="G137" s="104"/>
      <c r="H137" s="104"/>
      <c r="I137" s="104"/>
      <c r="J137" s="104"/>
      <c r="K137" s="105"/>
      <c r="L137" s="60"/>
      <c r="M137" s="60"/>
      <c r="N137" s="60"/>
      <c r="O137" s="60"/>
      <c r="BL137" s="35"/>
      <c r="BM137" s="2" t="s">
        <v>1440</v>
      </c>
    </row>
    <row r="138" spans="1:65" s="3" customFormat="1" ht="15" x14ac:dyDescent="0.25">
      <c r="A138" s="103" t="s">
        <v>1768</v>
      </c>
      <c r="B138" s="104"/>
      <c r="C138" s="104"/>
      <c r="D138" s="104"/>
      <c r="E138" s="104"/>
      <c r="F138" s="104"/>
      <c r="G138" s="104"/>
      <c r="H138" s="104"/>
      <c r="I138" s="104"/>
      <c r="J138" s="104"/>
      <c r="K138" s="105"/>
      <c r="L138" s="60"/>
      <c r="M138" s="60"/>
      <c r="N138" s="60"/>
      <c r="O138" s="60"/>
      <c r="BL138" s="35"/>
      <c r="BM138" s="2" t="s">
        <v>1768</v>
      </c>
    </row>
    <row r="139" spans="1:65" s="3" customFormat="1" ht="15" x14ac:dyDescent="0.25">
      <c r="A139" s="103" t="s">
        <v>4193</v>
      </c>
      <c r="B139" s="104"/>
      <c r="C139" s="104"/>
      <c r="D139" s="104"/>
      <c r="E139" s="104"/>
      <c r="F139" s="104"/>
      <c r="G139" s="104"/>
      <c r="H139" s="104"/>
      <c r="I139" s="104"/>
      <c r="J139" s="104"/>
      <c r="K139" s="105"/>
      <c r="L139" s="60">
        <v>2214.02</v>
      </c>
      <c r="M139" s="60"/>
      <c r="N139" s="60"/>
      <c r="O139" s="60">
        <v>2214.02</v>
      </c>
      <c r="BL139" s="35"/>
      <c r="BM139" s="2" t="s">
        <v>4193</v>
      </c>
    </row>
    <row r="140" spans="1:65" s="3" customFormat="1" ht="15" x14ac:dyDescent="0.25">
      <c r="A140" s="103" t="s">
        <v>1439</v>
      </c>
      <c r="B140" s="104"/>
      <c r="C140" s="104"/>
      <c r="D140" s="104"/>
      <c r="E140" s="104"/>
      <c r="F140" s="104"/>
      <c r="G140" s="104"/>
      <c r="H140" s="104"/>
      <c r="I140" s="104"/>
      <c r="J140" s="104"/>
      <c r="K140" s="105"/>
      <c r="L140" s="60">
        <v>2214.02</v>
      </c>
      <c r="M140" s="60"/>
      <c r="N140" s="60"/>
      <c r="O140" s="60"/>
      <c r="BL140" s="35"/>
      <c r="BM140" s="2" t="s">
        <v>1439</v>
      </c>
    </row>
    <row r="141" spans="1:65" s="3" customFormat="1" ht="15" x14ac:dyDescent="0.25">
      <c r="A141" s="103" t="s">
        <v>1471</v>
      </c>
      <c r="B141" s="104"/>
      <c r="C141" s="104"/>
      <c r="D141" s="104"/>
      <c r="E141" s="104"/>
      <c r="F141" s="104"/>
      <c r="G141" s="104"/>
      <c r="H141" s="104"/>
      <c r="I141" s="104"/>
      <c r="J141" s="104"/>
      <c r="K141" s="105"/>
      <c r="L141" s="60"/>
      <c r="M141" s="60"/>
      <c r="N141" s="60"/>
      <c r="O141" s="60"/>
      <c r="BL141" s="35"/>
      <c r="BM141" s="2" t="s">
        <v>1471</v>
      </c>
    </row>
    <row r="142" spans="1:65" s="3" customFormat="1" ht="15" x14ac:dyDescent="0.25">
      <c r="A142" s="103" t="s">
        <v>2616</v>
      </c>
      <c r="B142" s="104"/>
      <c r="C142" s="104"/>
      <c r="D142" s="104"/>
      <c r="E142" s="104"/>
      <c r="F142" s="104"/>
      <c r="G142" s="104"/>
      <c r="H142" s="104"/>
      <c r="I142" s="104"/>
      <c r="J142" s="104"/>
      <c r="K142" s="105"/>
      <c r="L142" s="60"/>
      <c r="M142" s="60"/>
      <c r="N142" s="60"/>
      <c r="O142" s="60"/>
      <c r="BL142" s="35"/>
      <c r="BM142" s="2" t="s">
        <v>2616</v>
      </c>
    </row>
    <row r="143" spans="1:65" s="3" customFormat="1" ht="15" x14ac:dyDescent="0.25">
      <c r="A143" s="103" t="s">
        <v>2296</v>
      </c>
      <c r="B143" s="104"/>
      <c r="C143" s="104"/>
      <c r="D143" s="104"/>
      <c r="E143" s="104"/>
      <c r="F143" s="104"/>
      <c r="G143" s="104"/>
      <c r="H143" s="104"/>
      <c r="I143" s="104"/>
      <c r="J143" s="104"/>
      <c r="K143" s="105"/>
      <c r="L143" s="60">
        <v>19933.009999999998</v>
      </c>
      <c r="M143" s="60"/>
      <c r="N143" s="60"/>
      <c r="O143" s="60"/>
      <c r="BL143" s="35"/>
      <c r="BM143" s="2" t="s">
        <v>2296</v>
      </c>
    </row>
    <row r="144" spans="1:65" s="3" customFormat="1" ht="15" x14ac:dyDescent="0.25">
      <c r="A144" s="103" t="s">
        <v>1439</v>
      </c>
      <c r="B144" s="104"/>
      <c r="C144" s="104"/>
      <c r="D144" s="104"/>
      <c r="E144" s="104"/>
      <c r="F144" s="104"/>
      <c r="G144" s="104"/>
      <c r="H144" s="104"/>
      <c r="I144" s="104"/>
      <c r="J144" s="104"/>
      <c r="K144" s="105"/>
      <c r="L144" s="60">
        <v>19933.009999999998</v>
      </c>
      <c r="M144" s="60"/>
      <c r="N144" s="60"/>
      <c r="O144" s="60"/>
      <c r="BL144" s="35"/>
      <c r="BM144" s="2" t="s">
        <v>1439</v>
      </c>
    </row>
    <row r="145" spans="1:67" s="3" customFormat="1" ht="15" x14ac:dyDescent="0.25">
      <c r="A145" s="103" t="s">
        <v>283</v>
      </c>
      <c r="B145" s="104"/>
      <c r="C145" s="104"/>
      <c r="D145" s="104"/>
      <c r="E145" s="104"/>
      <c r="F145" s="104"/>
      <c r="G145" s="104"/>
      <c r="H145" s="104"/>
      <c r="I145" s="104"/>
      <c r="J145" s="104"/>
      <c r="K145" s="105"/>
      <c r="L145" s="60">
        <v>117089.18</v>
      </c>
      <c r="M145" s="60"/>
      <c r="N145" s="60"/>
      <c r="O145" s="60"/>
      <c r="BL145" s="35"/>
      <c r="BM145" s="2" t="s">
        <v>283</v>
      </c>
    </row>
    <row r="146" spans="1:67" s="3" customFormat="1" ht="15" x14ac:dyDescent="0.25">
      <c r="A146" s="103" t="s">
        <v>284</v>
      </c>
      <c r="B146" s="104"/>
      <c r="C146" s="104"/>
      <c r="D146" s="104"/>
      <c r="E146" s="104"/>
      <c r="F146" s="104"/>
      <c r="G146" s="104"/>
      <c r="H146" s="104"/>
      <c r="I146" s="104"/>
      <c r="J146" s="104"/>
      <c r="K146" s="105"/>
      <c r="L146" s="60"/>
      <c r="M146" s="60"/>
      <c r="N146" s="60"/>
      <c r="O146" s="60"/>
      <c r="BL146" s="35"/>
      <c r="BM146" s="2" t="s">
        <v>284</v>
      </c>
    </row>
    <row r="147" spans="1:67" s="3" customFormat="1" ht="15" x14ac:dyDescent="0.25">
      <c r="A147" s="103" t="s">
        <v>285</v>
      </c>
      <c r="B147" s="104"/>
      <c r="C147" s="104"/>
      <c r="D147" s="104"/>
      <c r="E147" s="104"/>
      <c r="F147" s="104"/>
      <c r="G147" s="104"/>
      <c r="H147" s="104"/>
      <c r="I147" s="104"/>
      <c r="J147" s="104"/>
      <c r="K147" s="105"/>
      <c r="L147" s="60">
        <v>52027.5</v>
      </c>
      <c r="M147" s="60"/>
      <c r="N147" s="60"/>
      <c r="O147" s="60"/>
      <c r="BL147" s="35"/>
      <c r="BM147" s="2" t="s">
        <v>285</v>
      </c>
    </row>
    <row r="148" spans="1:67" s="3" customFormat="1" ht="15" x14ac:dyDescent="0.25">
      <c r="A148" s="103" t="s">
        <v>286</v>
      </c>
      <c r="B148" s="104"/>
      <c r="C148" s="104"/>
      <c r="D148" s="104"/>
      <c r="E148" s="104"/>
      <c r="F148" s="104"/>
      <c r="G148" s="104"/>
      <c r="H148" s="104"/>
      <c r="I148" s="104"/>
      <c r="J148" s="104"/>
      <c r="K148" s="105"/>
      <c r="L148" s="60">
        <v>2552.9899999999998</v>
      </c>
      <c r="M148" s="60"/>
      <c r="N148" s="60"/>
      <c r="O148" s="60"/>
      <c r="BL148" s="35"/>
      <c r="BM148" s="2" t="s">
        <v>286</v>
      </c>
    </row>
    <row r="149" spans="1:67" s="3" customFormat="1" ht="15" x14ac:dyDescent="0.25">
      <c r="A149" s="103" t="s">
        <v>287</v>
      </c>
      <c r="B149" s="104"/>
      <c r="C149" s="104"/>
      <c r="D149" s="104"/>
      <c r="E149" s="104"/>
      <c r="F149" s="104"/>
      <c r="G149" s="104"/>
      <c r="H149" s="104"/>
      <c r="I149" s="104"/>
      <c r="J149" s="104"/>
      <c r="K149" s="105"/>
      <c r="L149" s="60">
        <v>14887.87</v>
      </c>
      <c r="M149" s="60"/>
      <c r="N149" s="60"/>
      <c r="O149" s="60"/>
      <c r="BL149" s="35"/>
      <c r="BM149" s="2" t="s">
        <v>287</v>
      </c>
    </row>
    <row r="150" spans="1:67" s="3" customFormat="1" ht="15" x14ac:dyDescent="0.25">
      <c r="A150" s="103" t="s">
        <v>1474</v>
      </c>
      <c r="B150" s="104"/>
      <c r="C150" s="104"/>
      <c r="D150" s="104"/>
      <c r="E150" s="104"/>
      <c r="F150" s="104"/>
      <c r="G150" s="104"/>
      <c r="H150" s="104"/>
      <c r="I150" s="104"/>
      <c r="J150" s="104"/>
      <c r="K150" s="105"/>
      <c r="L150" s="60">
        <v>19933.009999999998</v>
      </c>
      <c r="M150" s="60"/>
      <c r="N150" s="60"/>
      <c r="O150" s="60"/>
      <c r="BL150" s="35"/>
      <c r="BM150" s="2" t="s">
        <v>1474</v>
      </c>
    </row>
    <row r="151" spans="1:67" s="3" customFormat="1" ht="15" x14ac:dyDescent="0.25">
      <c r="A151" s="103" t="s">
        <v>288</v>
      </c>
      <c r="B151" s="104"/>
      <c r="C151" s="104"/>
      <c r="D151" s="104"/>
      <c r="E151" s="104"/>
      <c r="F151" s="104"/>
      <c r="G151" s="104"/>
      <c r="H151" s="104"/>
      <c r="I151" s="104"/>
      <c r="J151" s="104"/>
      <c r="K151" s="105"/>
      <c r="L151" s="60">
        <v>18014.32</v>
      </c>
      <c r="M151" s="60"/>
      <c r="N151" s="60"/>
      <c r="O151" s="60"/>
      <c r="BL151" s="35"/>
      <c r="BM151" s="2" t="s">
        <v>288</v>
      </c>
    </row>
    <row r="152" spans="1:67" s="3" customFormat="1" ht="15" x14ac:dyDescent="0.25">
      <c r="A152" s="103" t="s">
        <v>289</v>
      </c>
      <c r="B152" s="104"/>
      <c r="C152" s="104"/>
      <c r="D152" s="104"/>
      <c r="E152" s="104"/>
      <c r="F152" s="104"/>
      <c r="G152" s="104"/>
      <c r="H152" s="104"/>
      <c r="I152" s="104"/>
      <c r="J152" s="104"/>
      <c r="K152" s="105"/>
      <c r="L152" s="60">
        <v>10719.27</v>
      </c>
      <c r="M152" s="60"/>
      <c r="N152" s="60"/>
      <c r="O152" s="60"/>
      <c r="BL152" s="35"/>
      <c r="BM152" s="2" t="s">
        <v>289</v>
      </c>
    </row>
    <row r="153" spans="1:67" s="3" customFormat="1" ht="15" x14ac:dyDescent="0.25">
      <c r="A153" s="103" t="s">
        <v>290</v>
      </c>
      <c r="B153" s="104"/>
      <c r="C153" s="104"/>
      <c r="D153" s="104"/>
      <c r="E153" s="104"/>
      <c r="F153" s="104"/>
      <c r="G153" s="104"/>
      <c r="H153" s="104"/>
      <c r="I153" s="104"/>
      <c r="J153" s="104"/>
      <c r="K153" s="105"/>
      <c r="L153" s="60">
        <v>3512.68</v>
      </c>
      <c r="M153" s="60"/>
      <c r="N153" s="60"/>
      <c r="O153" s="60"/>
      <c r="BL153" s="35"/>
      <c r="BM153" s="2" t="s">
        <v>290</v>
      </c>
    </row>
    <row r="154" spans="1:67" s="3" customFormat="1" ht="15" x14ac:dyDescent="0.25">
      <c r="A154" s="99" t="s">
        <v>291</v>
      </c>
      <c r="B154" s="100"/>
      <c r="C154" s="100"/>
      <c r="D154" s="100"/>
      <c r="E154" s="100"/>
      <c r="F154" s="100"/>
      <c r="G154" s="100"/>
      <c r="H154" s="100"/>
      <c r="I154" s="100"/>
      <c r="J154" s="100"/>
      <c r="K154" s="101"/>
      <c r="L154" s="33">
        <v>120601.86</v>
      </c>
      <c r="M154" s="33"/>
      <c r="N154" s="33"/>
      <c r="O154" s="33"/>
      <c r="BL154" s="35"/>
      <c r="BN154" s="35" t="s">
        <v>291</v>
      </c>
    </row>
    <row r="155" spans="1:67" s="3" customFormat="1" ht="30.75" customHeight="1" x14ac:dyDescent="0.25">
      <c r="A155" s="103" t="s">
        <v>7589</v>
      </c>
      <c r="B155" s="104"/>
      <c r="C155" s="104"/>
      <c r="D155" s="104"/>
      <c r="E155" s="104"/>
      <c r="F155" s="104"/>
      <c r="G155" s="104"/>
      <c r="H155" s="104"/>
      <c r="I155" s="104"/>
      <c r="J155" s="104"/>
      <c r="K155" s="105"/>
      <c r="L155" s="60">
        <v>95654.21</v>
      </c>
      <c r="M155" s="60"/>
      <c r="N155" s="60"/>
      <c r="O155" s="60"/>
      <c r="BL155" s="35"/>
      <c r="BM155" s="2" t="s">
        <v>292</v>
      </c>
      <c r="BN155" s="35"/>
    </row>
    <row r="156" spans="1:67" s="3" customFormat="1" ht="15" x14ac:dyDescent="0.25">
      <c r="A156" s="99" t="s">
        <v>293</v>
      </c>
      <c r="B156" s="100"/>
      <c r="C156" s="100"/>
      <c r="D156" s="100"/>
      <c r="E156" s="100"/>
      <c r="F156" s="100"/>
      <c r="G156" s="100"/>
      <c r="H156" s="100"/>
      <c r="I156" s="100"/>
      <c r="J156" s="100"/>
      <c r="K156" s="101"/>
      <c r="L156" s="33">
        <v>216256.07</v>
      </c>
      <c r="M156" s="33"/>
      <c r="N156" s="33"/>
      <c r="O156" s="33"/>
      <c r="BL156" s="35"/>
      <c r="BN156" s="35" t="s">
        <v>293</v>
      </c>
    </row>
    <row r="157" spans="1:67" s="3" customFormat="1" ht="15" x14ac:dyDescent="0.25">
      <c r="A157" s="103" t="s">
        <v>294</v>
      </c>
      <c r="B157" s="104"/>
      <c r="C157" s="104"/>
      <c r="D157" s="104"/>
      <c r="E157" s="104"/>
      <c r="F157" s="104"/>
      <c r="G157" s="104"/>
      <c r="H157" s="104"/>
      <c r="I157" s="104"/>
      <c r="J157" s="104"/>
      <c r="K157" s="105"/>
      <c r="L157" s="60">
        <v>43251.21</v>
      </c>
      <c r="M157" s="60"/>
      <c r="N157" s="60"/>
      <c r="O157" s="60"/>
      <c r="BL157" s="35"/>
      <c r="BM157" s="2" t="s">
        <v>294</v>
      </c>
      <c r="BN157" s="35"/>
    </row>
    <row r="158" spans="1:67" s="3" customFormat="1" ht="15" x14ac:dyDescent="0.25">
      <c r="A158" s="99" t="s">
        <v>295</v>
      </c>
      <c r="B158" s="100"/>
      <c r="C158" s="100"/>
      <c r="D158" s="100"/>
      <c r="E158" s="100"/>
      <c r="F158" s="100"/>
      <c r="G158" s="100"/>
      <c r="H158" s="100"/>
      <c r="I158" s="100"/>
      <c r="J158" s="100"/>
      <c r="K158" s="101"/>
      <c r="L158" s="33">
        <v>259507.28</v>
      </c>
      <c r="M158" s="33"/>
      <c r="N158" s="33"/>
      <c r="O158" s="33"/>
      <c r="BL158" s="35"/>
      <c r="BN158" s="35"/>
      <c r="BO158" s="35" t="s">
        <v>295</v>
      </c>
    </row>
    <row r="159" spans="1:67" s="3" customFormat="1" ht="53.2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67" s="3" customFormat="1" ht="15" x14ac:dyDescent="0.25">
      <c r="A160" s="4"/>
      <c r="B160" s="4"/>
      <c r="C160" s="4"/>
      <c r="D160" s="4"/>
      <c r="E160" s="4"/>
      <c r="F160" s="4"/>
      <c r="G160" s="4"/>
      <c r="H160" s="8"/>
      <c r="I160" s="61"/>
      <c r="J160" s="61"/>
      <c r="K160" s="61"/>
      <c r="L160" s="61"/>
      <c r="M160" s="4"/>
      <c r="N160" s="4"/>
      <c r="O160" s="4"/>
    </row>
  </sheetData>
  <mergeCells count="132">
    <mergeCell ref="A158:K158"/>
    <mergeCell ref="A153:K153"/>
    <mergeCell ref="A154:K154"/>
    <mergeCell ref="A155:K155"/>
    <mergeCell ref="A156:K156"/>
    <mergeCell ref="A157:K157"/>
    <mergeCell ref="A148:K148"/>
    <mergeCell ref="A149:K149"/>
    <mergeCell ref="A150:K150"/>
    <mergeCell ref="A151:K151"/>
    <mergeCell ref="A152:K152"/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A123:K123"/>
    <mergeCell ref="A124:K124"/>
    <mergeCell ref="A125:K125"/>
    <mergeCell ref="A126:K126"/>
    <mergeCell ref="A127:K127"/>
    <mergeCell ref="A118:K118"/>
    <mergeCell ref="A119:K119"/>
    <mergeCell ref="A120:K120"/>
    <mergeCell ref="A121:K121"/>
    <mergeCell ref="A122:K122"/>
    <mergeCell ref="A113:O113"/>
    <mergeCell ref="A114:O114"/>
    <mergeCell ref="A115:O115"/>
    <mergeCell ref="A116:K116"/>
    <mergeCell ref="A117:K117"/>
    <mergeCell ref="A107:O107"/>
    <mergeCell ref="C108:E108"/>
    <mergeCell ref="C109:E109"/>
    <mergeCell ref="C111:E111"/>
    <mergeCell ref="C112:E112"/>
    <mergeCell ref="C102:E102"/>
    <mergeCell ref="C103:E103"/>
    <mergeCell ref="C104:E104"/>
    <mergeCell ref="A105:O105"/>
    <mergeCell ref="C106:E106"/>
    <mergeCell ref="A95:O95"/>
    <mergeCell ref="C96:E96"/>
    <mergeCell ref="A98:O98"/>
    <mergeCell ref="C99:E99"/>
    <mergeCell ref="A101:O101"/>
    <mergeCell ref="C86:E86"/>
    <mergeCell ref="A87:O87"/>
    <mergeCell ref="A88:O88"/>
    <mergeCell ref="C89:E89"/>
    <mergeCell ref="C94:E94"/>
    <mergeCell ref="A78:O78"/>
    <mergeCell ref="A79:O79"/>
    <mergeCell ref="A80:O80"/>
    <mergeCell ref="A81:O81"/>
    <mergeCell ref="C82:E82"/>
    <mergeCell ref="C73:E73"/>
    <mergeCell ref="A74:K74"/>
    <mergeCell ref="A75:K75"/>
    <mergeCell ref="A76:K76"/>
    <mergeCell ref="A77:K77"/>
    <mergeCell ref="A65:O65"/>
    <mergeCell ref="C66:E66"/>
    <mergeCell ref="C68:E68"/>
    <mergeCell ref="C70:E70"/>
    <mergeCell ref="C72:E72"/>
    <mergeCell ref="C59:E59"/>
    <mergeCell ref="C60:E60"/>
    <mergeCell ref="A61:O61"/>
    <mergeCell ref="C62:E62"/>
    <mergeCell ref="C63:E63"/>
    <mergeCell ref="C54:E54"/>
    <mergeCell ref="C55:E55"/>
    <mergeCell ref="C56:E56"/>
    <mergeCell ref="C57:E57"/>
    <mergeCell ref="C58:E58"/>
    <mergeCell ref="C47:E47"/>
    <mergeCell ref="A49:O49"/>
    <mergeCell ref="C50:E50"/>
    <mergeCell ref="A52:O52"/>
    <mergeCell ref="C53:E53"/>
    <mergeCell ref="C37:E37"/>
    <mergeCell ref="C42:E42"/>
    <mergeCell ref="A43:O43"/>
    <mergeCell ref="C44:E44"/>
    <mergeCell ref="A46:O46"/>
    <mergeCell ref="A28:O28"/>
    <mergeCell ref="A29:O29"/>
    <mergeCell ref="C30:E30"/>
    <mergeCell ref="C35:E35"/>
    <mergeCell ref="A36:O36"/>
    <mergeCell ref="C20:E20"/>
    <mergeCell ref="A21:O21"/>
    <mergeCell ref="A22:O22"/>
    <mergeCell ref="C23:E23"/>
    <mergeCell ref="C27:E27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F14:O14"/>
    <mergeCell ref="A8:O8"/>
    <mergeCell ref="C9:G9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O424"/>
  <sheetViews>
    <sheetView topLeftCell="A399" workbookViewId="0">
      <selection activeCell="A419" sqref="A419:K41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1" width="172.5703125" style="2" hidden="1" customWidth="1"/>
    <col min="62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4194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4195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4195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4196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3899.3960000000002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45.093000000000004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589.81500000000005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879</v>
      </c>
      <c r="D13" s="11"/>
      <c r="E13" s="12">
        <v>1925.8820000000001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4197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4197</v>
      </c>
    </row>
    <row r="22" spans="1:61" s="3" customFormat="1" ht="180" x14ac:dyDescent="0.25">
      <c r="A22" s="29" t="s">
        <v>32</v>
      </c>
      <c r="B22" s="30" t="s">
        <v>895</v>
      </c>
      <c r="C22" s="94" t="s">
        <v>896</v>
      </c>
      <c r="D22" s="94"/>
      <c r="E22" s="94"/>
      <c r="F22" s="29" t="s">
        <v>53</v>
      </c>
      <c r="G22" s="50">
        <v>0.21149999999999999</v>
      </c>
      <c r="H22" s="33" t="s">
        <v>897</v>
      </c>
      <c r="I22" s="33"/>
      <c r="J22" s="33"/>
      <c r="K22" s="31" t="s">
        <v>37</v>
      </c>
      <c r="L22" s="33">
        <v>13017.72</v>
      </c>
      <c r="M22" s="33">
        <v>13017.72</v>
      </c>
      <c r="N22" s="34"/>
      <c r="O22" s="33"/>
      <c r="BG22" s="27"/>
      <c r="BH22" s="35" t="s">
        <v>896</v>
      </c>
    </row>
    <row r="23" spans="1:61" s="3" customFormat="1" ht="15" x14ac:dyDescent="0.25">
      <c r="A23" s="36"/>
      <c r="B23" s="37"/>
      <c r="C23" s="38" t="s">
        <v>4198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40"/>
      <c r="BG23" s="27"/>
      <c r="BH23" s="35"/>
    </row>
    <row r="24" spans="1:61" s="3" customFormat="1" ht="15" x14ac:dyDescent="0.25">
      <c r="A24" s="41"/>
      <c r="B24" s="42"/>
      <c r="C24" s="42"/>
      <c r="D24" s="42"/>
      <c r="E24" s="43" t="s">
        <v>4199</v>
      </c>
      <c r="F24" s="43"/>
      <c r="G24" s="44"/>
      <c r="H24" s="45"/>
      <c r="I24" s="11"/>
      <c r="J24" s="11"/>
      <c r="K24" s="11"/>
      <c r="L24" s="46">
        <v>11585.77</v>
      </c>
      <c r="M24" s="47"/>
      <c r="N24" s="47"/>
      <c r="O24" s="48"/>
      <c r="BG24" s="27"/>
      <c r="BH24" s="35"/>
    </row>
    <row r="25" spans="1:61" s="3" customFormat="1" ht="15" x14ac:dyDescent="0.25">
      <c r="A25" s="41"/>
      <c r="B25" s="42"/>
      <c r="C25" s="42"/>
      <c r="D25" s="42"/>
      <c r="E25" s="43" t="s">
        <v>4200</v>
      </c>
      <c r="F25" s="43"/>
      <c r="G25" s="44"/>
      <c r="H25" s="45"/>
      <c r="I25" s="11"/>
      <c r="J25" s="11"/>
      <c r="K25" s="11"/>
      <c r="L25" s="46">
        <v>5207.09</v>
      </c>
      <c r="M25" s="47"/>
      <c r="N25" s="47"/>
      <c r="O25" s="48"/>
      <c r="BG25" s="27"/>
      <c r="BH25" s="35"/>
    </row>
    <row r="26" spans="1:61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29810.58</v>
      </c>
      <c r="M26" s="47"/>
      <c r="N26" s="47"/>
      <c r="O26" s="48"/>
      <c r="BG26" s="27"/>
      <c r="BH26" s="35"/>
    </row>
    <row r="27" spans="1:61" s="3" customFormat="1" ht="180" x14ac:dyDescent="0.25">
      <c r="A27" s="29" t="s">
        <v>43</v>
      </c>
      <c r="B27" s="30" t="s">
        <v>1377</v>
      </c>
      <c r="C27" s="94" t="s">
        <v>1378</v>
      </c>
      <c r="D27" s="94"/>
      <c r="E27" s="94"/>
      <c r="F27" s="29" t="s">
        <v>53</v>
      </c>
      <c r="G27" s="53">
        <v>0.14099999999999999</v>
      </c>
      <c r="H27" s="33" t="s">
        <v>1379</v>
      </c>
      <c r="I27" s="33"/>
      <c r="J27" s="33"/>
      <c r="K27" s="31" t="s">
        <v>37</v>
      </c>
      <c r="L27" s="33">
        <v>3996.24</v>
      </c>
      <c r="M27" s="33">
        <v>3996.24</v>
      </c>
      <c r="N27" s="34"/>
      <c r="O27" s="33"/>
      <c r="BG27" s="27"/>
      <c r="BH27" s="35" t="s">
        <v>1378</v>
      </c>
    </row>
    <row r="28" spans="1:61" s="3" customFormat="1" ht="15" x14ac:dyDescent="0.25">
      <c r="A28" s="36"/>
      <c r="B28" s="37"/>
      <c r="C28" s="38" t="s">
        <v>4201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40"/>
      <c r="BG28" s="27"/>
      <c r="BH28" s="35"/>
    </row>
    <row r="29" spans="1:61" s="3" customFormat="1" ht="15" x14ac:dyDescent="0.25">
      <c r="A29" s="41"/>
      <c r="B29" s="42"/>
      <c r="C29" s="42"/>
      <c r="D29" s="42"/>
      <c r="E29" s="43" t="s">
        <v>4202</v>
      </c>
      <c r="F29" s="43"/>
      <c r="G29" s="44"/>
      <c r="H29" s="45"/>
      <c r="I29" s="11"/>
      <c r="J29" s="11"/>
      <c r="K29" s="11"/>
      <c r="L29" s="46">
        <v>3556.65</v>
      </c>
      <c r="M29" s="47"/>
      <c r="N29" s="47"/>
      <c r="O29" s="48"/>
      <c r="BG29" s="27"/>
      <c r="BH29" s="35"/>
    </row>
    <row r="30" spans="1:61" s="3" customFormat="1" ht="15" x14ac:dyDescent="0.25">
      <c r="A30" s="41"/>
      <c r="B30" s="42"/>
      <c r="C30" s="42"/>
      <c r="D30" s="42"/>
      <c r="E30" s="43" t="s">
        <v>4203</v>
      </c>
      <c r="F30" s="43"/>
      <c r="G30" s="44"/>
      <c r="H30" s="45"/>
      <c r="I30" s="11"/>
      <c r="J30" s="11"/>
      <c r="K30" s="11"/>
      <c r="L30" s="46">
        <v>1598.5</v>
      </c>
      <c r="M30" s="47"/>
      <c r="N30" s="47"/>
      <c r="O30" s="48"/>
      <c r="BG30" s="27"/>
      <c r="BH30" s="35"/>
    </row>
    <row r="31" spans="1:61" s="3" customFormat="1" ht="15" x14ac:dyDescent="0.25">
      <c r="A31" s="41"/>
      <c r="B31" s="42"/>
      <c r="C31" s="42"/>
      <c r="D31" s="42"/>
      <c r="E31" s="43" t="s">
        <v>42</v>
      </c>
      <c r="F31" s="43"/>
      <c r="G31" s="44"/>
      <c r="H31" s="45"/>
      <c r="I31" s="11"/>
      <c r="J31" s="11"/>
      <c r="K31" s="11"/>
      <c r="L31" s="46">
        <v>9151.39</v>
      </c>
      <c r="M31" s="47"/>
      <c r="N31" s="47"/>
      <c r="O31" s="48"/>
      <c r="BG31" s="27"/>
      <c r="BH31" s="35"/>
    </row>
    <row r="32" spans="1:61" s="3" customFormat="1" ht="15" x14ac:dyDescent="0.25">
      <c r="A32" s="91" t="s">
        <v>4204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3"/>
      <c r="BG32" s="27"/>
      <c r="BH32" s="35"/>
      <c r="BI32" s="28" t="s">
        <v>4204</v>
      </c>
    </row>
    <row r="33" spans="1:61" s="3" customFormat="1" ht="180" x14ac:dyDescent="0.25">
      <c r="A33" s="29" t="s">
        <v>50</v>
      </c>
      <c r="B33" s="30" t="s">
        <v>1363</v>
      </c>
      <c r="C33" s="94" t="s">
        <v>1364</v>
      </c>
      <c r="D33" s="94"/>
      <c r="E33" s="94"/>
      <c r="F33" s="29" t="s">
        <v>669</v>
      </c>
      <c r="G33" s="49">
        <v>0.47</v>
      </c>
      <c r="H33" s="33" t="s">
        <v>1365</v>
      </c>
      <c r="I33" s="33" t="s">
        <v>1366</v>
      </c>
      <c r="J33" s="33">
        <v>894.6</v>
      </c>
      <c r="K33" s="31" t="s">
        <v>37</v>
      </c>
      <c r="L33" s="33">
        <v>6810.31</v>
      </c>
      <c r="M33" s="33">
        <v>2716.54</v>
      </c>
      <c r="N33" s="34" t="s">
        <v>4205</v>
      </c>
      <c r="O33" s="33">
        <v>3721.09</v>
      </c>
      <c r="BG33" s="27"/>
      <c r="BH33" s="35" t="s">
        <v>1364</v>
      </c>
      <c r="BI33" s="28"/>
    </row>
    <row r="34" spans="1:61" s="3" customFormat="1" ht="15" x14ac:dyDescent="0.25">
      <c r="A34" s="36"/>
      <c r="B34" s="37"/>
      <c r="C34" s="38" t="s">
        <v>1509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0"/>
      <c r="BG34" s="27"/>
      <c r="BH34" s="35"/>
      <c r="BI34" s="28"/>
    </row>
    <row r="35" spans="1:61" s="3" customFormat="1" ht="15" x14ac:dyDescent="0.25">
      <c r="A35" s="41"/>
      <c r="B35" s="42"/>
      <c r="C35" s="42"/>
      <c r="D35" s="42"/>
      <c r="E35" s="43" t="s">
        <v>4206</v>
      </c>
      <c r="F35" s="43"/>
      <c r="G35" s="44"/>
      <c r="H35" s="45"/>
      <c r="I35" s="11"/>
      <c r="J35" s="11"/>
      <c r="K35" s="11"/>
      <c r="L35" s="46">
        <v>2732.77</v>
      </c>
      <c r="M35" s="47"/>
      <c r="N35" s="47"/>
      <c r="O35" s="48"/>
      <c r="BG35" s="27"/>
      <c r="BH35" s="35"/>
      <c r="BI35" s="28"/>
    </row>
    <row r="36" spans="1:61" s="3" customFormat="1" ht="15" x14ac:dyDescent="0.25">
      <c r="A36" s="41"/>
      <c r="B36" s="42"/>
      <c r="C36" s="42"/>
      <c r="D36" s="42"/>
      <c r="E36" s="43" t="s">
        <v>4207</v>
      </c>
      <c r="F36" s="43"/>
      <c r="G36" s="44"/>
      <c r="H36" s="45"/>
      <c r="I36" s="11"/>
      <c r="J36" s="11"/>
      <c r="K36" s="11"/>
      <c r="L36" s="46">
        <v>1436.82</v>
      </c>
      <c r="M36" s="47"/>
      <c r="N36" s="47"/>
      <c r="O36" s="48"/>
      <c r="BG36" s="27"/>
      <c r="BH36" s="35"/>
      <c r="BI36" s="28"/>
    </row>
    <row r="37" spans="1:61" s="3" customFormat="1" ht="15" x14ac:dyDescent="0.25">
      <c r="A37" s="41"/>
      <c r="B37" s="42"/>
      <c r="C37" s="42"/>
      <c r="D37" s="42"/>
      <c r="E37" s="43" t="s">
        <v>42</v>
      </c>
      <c r="F37" s="43"/>
      <c r="G37" s="44"/>
      <c r="H37" s="45"/>
      <c r="I37" s="11"/>
      <c r="J37" s="11"/>
      <c r="K37" s="11"/>
      <c r="L37" s="46">
        <v>10979.9</v>
      </c>
      <c r="M37" s="47"/>
      <c r="N37" s="47"/>
      <c r="O37" s="48"/>
      <c r="BG37" s="27"/>
      <c r="BH37" s="35"/>
      <c r="BI37" s="28"/>
    </row>
    <row r="38" spans="1:61" s="3" customFormat="1" ht="180" x14ac:dyDescent="0.25">
      <c r="A38" s="29" t="s">
        <v>58</v>
      </c>
      <c r="B38" s="30" t="s">
        <v>4208</v>
      </c>
      <c r="C38" s="94" t="s">
        <v>4209</v>
      </c>
      <c r="D38" s="94"/>
      <c r="E38" s="94"/>
      <c r="F38" s="29" t="s">
        <v>923</v>
      </c>
      <c r="G38" s="52">
        <v>47</v>
      </c>
      <c r="H38" s="33">
        <v>48.35</v>
      </c>
      <c r="I38" s="33"/>
      <c r="J38" s="33">
        <v>48.35</v>
      </c>
      <c r="K38" s="31" t="s">
        <v>37</v>
      </c>
      <c r="L38" s="33">
        <v>20111.18</v>
      </c>
      <c r="M38" s="33"/>
      <c r="N38" s="34"/>
      <c r="O38" s="33">
        <v>20111.18</v>
      </c>
      <c r="BG38" s="27"/>
      <c r="BH38" s="35" t="s">
        <v>4209</v>
      </c>
      <c r="BI38" s="28"/>
    </row>
    <row r="39" spans="1:61" s="3" customFormat="1" ht="15" x14ac:dyDescent="0.25">
      <c r="A39" s="91" t="s">
        <v>4210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3"/>
      <c r="BG39" s="27"/>
      <c r="BH39" s="35"/>
      <c r="BI39" s="28" t="s">
        <v>4210</v>
      </c>
    </row>
    <row r="40" spans="1:61" s="3" customFormat="1" ht="180" x14ac:dyDescent="0.25">
      <c r="A40" s="29" t="s">
        <v>62</v>
      </c>
      <c r="B40" s="30" t="s">
        <v>4211</v>
      </c>
      <c r="C40" s="94" t="s">
        <v>4212</v>
      </c>
      <c r="D40" s="94"/>
      <c r="E40" s="94"/>
      <c r="F40" s="29" t="s">
        <v>1194</v>
      </c>
      <c r="G40" s="51">
        <v>1.3</v>
      </c>
      <c r="H40" s="33" t="s">
        <v>4213</v>
      </c>
      <c r="I40" s="33" t="s">
        <v>4214</v>
      </c>
      <c r="J40" s="33">
        <v>486.56</v>
      </c>
      <c r="K40" s="31" t="s">
        <v>37</v>
      </c>
      <c r="L40" s="33">
        <v>10092.290000000001</v>
      </c>
      <c r="M40" s="33">
        <v>3761.91</v>
      </c>
      <c r="N40" s="34" t="s">
        <v>4215</v>
      </c>
      <c r="O40" s="33">
        <v>5597.87</v>
      </c>
      <c r="BG40" s="27"/>
      <c r="BH40" s="35" t="s">
        <v>4212</v>
      </c>
      <c r="BI40" s="28"/>
    </row>
    <row r="41" spans="1:61" s="3" customFormat="1" ht="15" x14ac:dyDescent="0.25">
      <c r="A41" s="36"/>
      <c r="B41" s="37"/>
      <c r="C41" s="38" t="s">
        <v>4156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BG41" s="27"/>
      <c r="BH41" s="35"/>
      <c r="BI41" s="28"/>
    </row>
    <row r="42" spans="1:61" s="3" customFormat="1" ht="15" x14ac:dyDescent="0.25">
      <c r="A42" s="41"/>
      <c r="B42" s="42"/>
      <c r="C42" s="42"/>
      <c r="D42" s="42"/>
      <c r="E42" s="43" t="s">
        <v>4216</v>
      </c>
      <c r="F42" s="43"/>
      <c r="G42" s="44"/>
      <c r="H42" s="45"/>
      <c r="I42" s="11"/>
      <c r="J42" s="11"/>
      <c r="K42" s="11"/>
      <c r="L42" s="46">
        <v>3825.13</v>
      </c>
      <c r="M42" s="47"/>
      <c r="N42" s="47"/>
      <c r="O42" s="48"/>
      <c r="BG42" s="27"/>
      <c r="BH42" s="35"/>
      <c r="BI42" s="28"/>
    </row>
    <row r="43" spans="1:61" s="3" customFormat="1" ht="15" x14ac:dyDescent="0.25">
      <c r="A43" s="41"/>
      <c r="B43" s="42"/>
      <c r="C43" s="42"/>
      <c r="D43" s="42"/>
      <c r="E43" s="43" t="s">
        <v>4217</v>
      </c>
      <c r="F43" s="43"/>
      <c r="G43" s="44"/>
      <c r="H43" s="45"/>
      <c r="I43" s="11"/>
      <c r="J43" s="11"/>
      <c r="K43" s="11"/>
      <c r="L43" s="46">
        <v>2011.15</v>
      </c>
      <c r="M43" s="47"/>
      <c r="N43" s="47"/>
      <c r="O43" s="48"/>
      <c r="BG43" s="27"/>
      <c r="BH43" s="35"/>
      <c r="BI43" s="28"/>
    </row>
    <row r="44" spans="1:61" s="3" customFormat="1" ht="15" x14ac:dyDescent="0.25">
      <c r="A44" s="41"/>
      <c r="B44" s="42"/>
      <c r="C44" s="42"/>
      <c r="D44" s="42"/>
      <c r="E44" s="43" t="s">
        <v>42</v>
      </c>
      <c r="F44" s="43"/>
      <c r="G44" s="44"/>
      <c r="H44" s="45"/>
      <c r="I44" s="11"/>
      <c r="J44" s="11"/>
      <c r="K44" s="11"/>
      <c r="L44" s="46">
        <v>15928.57</v>
      </c>
      <c r="M44" s="47"/>
      <c r="N44" s="47"/>
      <c r="O44" s="48"/>
      <c r="BG44" s="27"/>
      <c r="BH44" s="35"/>
      <c r="BI44" s="28"/>
    </row>
    <row r="45" spans="1:61" s="3" customFormat="1" ht="180" x14ac:dyDescent="0.25">
      <c r="A45" s="29" t="s">
        <v>65</v>
      </c>
      <c r="B45" s="30" t="s">
        <v>4218</v>
      </c>
      <c r="C45" s="94" t="s">
        <v>4219</v>
      </c>
      <c r="D45" s="94"/>
      <c r="E45" s="94"/>
      <c r="F45" s="29" t="s">
        <v>68</v>
      </c>
      <c r="G45" s="32">
        <v>6.1129999999999997E-2</v>
      </c>
      <c r="H45" s="33">
        <v>5230.01</v>
      </c>
      <c r="I45" s="33"/>
      <c r="J45" s="33">
        <v>5230.01</v>
      </c>
      <c r="K45" s="31" t="s">
        <v>37</v>
      </c>
      <c r="L45" s="33">
        <v>2829.44</v>
      </c>
      <c r="M45" s="33"/>
      <c r="N45" s="34"/>
      <c r="O45" s="33">
        <v>2829.44</v>
      </c>
      <c r="BG45" s="27"/>
      <c r="BH45" s="35" t="s">
        <v>4219</v>
      </c>
      <c r="BI45" s="28"/>
    </row>
    <row r="46" spans="1:61" s="3" customFormat="1" ht="15" x14ac:dyDescent="0.25">
      <c r="A46" s="36"/>
      <c r="B46" s="37"/>
      <c r="C46" s="38" t="s">
        <v>4220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40"/>
      <c r="BG46" s="27"/>
      <c r="BH46" s="35"/>
      <c r="BI46" s="28"/>
    </row>
    <row r="47" spans="1:61" s="3" customFormat="1" ht="15" x14ac:dyDescent="0.25">
      <c r="A47" s="91" t="s">
        <v>4221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3"/>
      <c r="BG47" s="27"/>
      <c r="BH47" s="35"/>
      <c r="BI47" s="28" t="s">
        <v>4221</v>
      </c>
    </row>
    <row r="48" spans="1:61" s="3" customFormat="1" ht="180" x14ac:dyDescent="0.25">
      <c r="A48" s="29" t="s">
        <v>75</v>
      </c>
      <c r="B48" s="30" t="s">
        <v>4222</v>
      </c>
      <c r="C48" s="94" t="s">
        <v>4223</v>
      </c>
      <c r="D48" s="94"/>
      <c r="E48" s="94"/>
      <c r="F48" s="29" t="s">
        <v>669</v>
      </c>
      <c r="G48" s="49">
        <v>0.16</v>
      </c>
      <c r="H48" s="33" t="s">
        <v>4224</v>
      </c>
      <c r="I48" s="33" t="s">
        <v>4225</v>
      </c>
      <c r="J48" s="33">
        <v>588.77</v>
      </c>
      <c r="K48" s="31" t="s">
        <v>37</v>
      </c>
      <c r="L48" s="33">
        <v>2164.0500000000002</v>
      </c>
      <c r="M48" s="33">
        <v>1188.08</v>
      </c>
      <c r="N48" s="34" t="s">
        <v>4226</v>
      </c>
      <c r="O48" s="33">
        <v>833.7</v>
      </c>
      <c r="BG48" s="27"/>
      <c r="BH48" s="35" t="s">
        <v>4223</v>
      </c>
      <c r="BI48" s="28"/>
    </row>
    <row r="49" spans="1:61" s="3" customFormat="1" ht="15" x14ac:dyDescent="0.25">
      <c r="A49" s="36"/>
      <c r="B49" s="37"/>
      <c r="C49" s="38" t="s">
        <v>2237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40"/>
      <c r="BG49" s="27"/>
      <c r="BH49" s="35"/>
      <c r="BI49" s="28"/>
    </row>
    <row r="50" spans="1:61" s="3" customFormat="1" ht="15" x14ac:dyDescent="0.25">
      <c r="A50" s="41"/>
      <c r="B50" s="42"/>
      <c r="C50" s="42"/>
      <c r="D50" s="42"/>
      <c r="E50" s="43" t="s">
        <v>4227</v>
      </c>
      <c r="F50" s="43"/>
      <c r="G50" s="44"/>
      <c r="H50" s="45"/>
      <c r="I50" s="11"/>
      <c r="J50" s="11"/>
      <c r="K50" s="11"/>
      <c r="L50" s="46">
        <v>1190.74</v>
      </c>
      <c r="M50" s="47"/>
      <c r="N50" s="47"/>
      <c r="O50" s="48"/>
      <c r="BG50" s="27"/>
      <c r="BH50" s="35"/>
      <c r="BI50" s="28"/>
    </row>
    <row r="51" spans="1:61" s="3" customFormat="1" ht="15" x14ac:dyDescent="0.25">
      <c r="A51" s="41"/>
      <c r="B51" s="42"/>
      <c r="C51" s="42"/>
      <c r="D51" s="42"/>
      <c r="E51" s="43" t="s">
        <v>4228</v>
      </c>
      <c r="F51" s="43"/>
      <c r="G51" s="44"/>
      <c r="H51" s="45"/>
      <c r="I51" s="11"/>
      <c r="J51" s="11"/>
      <c r="K51" s="11"/>
      <c r="L51" s="46">
        <v>626.05999999999995</v>
      </c>
      <c r="M51" s="47"/>
      <c r="N51" s="47"/>
      <c r="O51" s="48"/>
      <c r="BG51" s="27"/>
      <c r="BH51" s="35"/>
      <c r="BI51" s="28"/>
    </row>
    <row r="52" spans="1:61" s="3" customFormat="1" ht="15" x14ac:dyDescent="0.25">
      <c r="A52" s="41"/>
      <c r="B52" s="42"/>
      <c r="C52" s="42"/>
      <c r="D52" s="42"/>
      <c r="E52" s="43" t="s">
        <v>42</v>
      </c>
      <c r="F52" s="43"/>
      <c r="G52" s="44"/>
      <c r="H52" s="45"/>
      <c r="I52" s="11"/>
      <c r="J52" s="11"/>
      <c r="K52" s="11"/>
      <c r="L52" s="46">
        <v>3980.85</v>
      </c>
      <c r="M52" s="47"/>
      <c r="N52" s="47"/>
      <c r="O52" s="48"/>
      <c r="BG52" s="27"/>
      <c r="BH52" s="35"/>
      <c r="BI52" s="28"/>
    </row>
    <row r="53" spans="1:61" s="3" customFormat="1" ht="180" x14ac:dyDescent="0.25">
      <c r="A53" s="29" t="s">
        <v>80</v>
      </c>
      <c r="B53" s="30" t="s">
        <v>4208</v>
      </c>
      <c r="C53" s="94" t="s">
        <v>4209</v>
      </c>
      <c r="D53" s="94"/>
      <c r="E53" s="94"/>
      <c r="F53" s="29" t="s">
        <v>923</v>
      </c>
      <c r="G53" s="52">
        <v>16</v>
      </c>
      <c r="H53" s="33">
        <v>48.35</v>
      </c>
      <c r="I53" s="33"/>
      <c r="J53" s="33">
        <v>48.35</v>
      </c>
      <c r="K53" s="31" t="s">
        <v>37</v>
      </c>
      <c r="L53" s="33">
        <v>6846.36</v>
      </c>
      <c r="M53" s="33"/>
      <c r="N53" s="34"/>
      <c r="O53" s="33">
        <v>6846.36</v>
      </c>
      <c r="BG53" s="27"/>
      <c r="BH53" s="35" t="s">
        <v>4209</v>
      </c>
      <c r="BI53" s="28"/>
    </row>
    <row r="54" spans="1:61" s="3" customFormat="1" ht="15" x14ac:dyDescent="0.25">
      <c r="A54" s="91" t="s">
        <v>4229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3"/>
      <c r="BG54" s="27"/>
      <c r="BH54" s="35"/>
      <c r="BI54" s="28" t="s">
        <v>4229</v>
      </c>
    </row>
    <row r="55" spans="1:61" s="3" customFormat="1" ht="180" x14ac:dyDescent="0.25">
      <c r="A55" s="29" t="s">
        <v>88</v>
      </c>
      <c r="B55" s="30" t="s">
        <v>4230</v>
      </c>
      <c r="C55" s="94" t="s">
        <v>4231</v>
      </c>
      <c r="D55" s="94"/>
      <c r="E55" s="94"/>
      <c r="F55" s="29" t="s">
        <v>490</v>
      </c>
      <c r="G55" s="52">
        <v>1</v>
      </c>
      <c r="H55" s="33" t="s">
        <v>4232</v>
      </c>
      <c r="I55" s="33"/>
      <c r="J55" s="33">
        <v>0.41</v>
      </c>
      <c r="K55" s="31" t="s">
        <v>37</v>
      </c>
      <c r="L55" s="33">
        <v>212.01</v>
      </c>
      <c r="M55" s="33">
        <v>208.38</v>
      </c>
      <c r="N55" s="34"/>
      <c r="O55" s="33">
        <v>3.63</v>
      </c>
      <c r="BG55" s="27"/>
      <c r="BH55" s="35" t="s">
        <v>4231</v>
      </c>
      <c r="BI55" s="28"/>
    </row>
    <row r="56" spans="1:61" s="3" customFormat="1" ht="15" x14ac:dyDescent="0.25">
      <c r="A56" s="41"/>
      <c r="B56" s="42"/>
      <c r="C56" s="42"/>
      <c r="D56" s="42"/>
      <c r="E56" s="43" t="s">
        <v>4233</v>
      </c>
      <c r="F56" s="43"/>
      <c r="G56" s="44"/>
      <c r="H56" s="45"/>
      <c r="I56" s="11"/>
      <c r="J56" s="11"/>
      <c r="K56" s="11"/>
      <c r="L56" s="46">
        <v>187.54</v>
      </c>
      <c r="M56" s="47"/>
      <c r="N56" s="47"/>
      <c r="O56" s="48"/>
      <c r="BG56" s="27"/>
      <c r="BH56" s="35"/>
      <c r="BI56" s="28"/>
    </row>
    <row r="57" spans="1:61" s="3" customFormat="1" ht="15" x14ac:dyDescent="0.25">
      <c r="A57" s="41"/>
      <c r="B57" s="42"/>
      <c r="C57" s="42"/>
      <c r="D57" s="42"/>
      <c r="E57" s="43" t="s">
        <v>4234</v>
      </c>
      <c r="F57" s="43"/>
      <c r="G57" s="44"/>
      <c r="H57" s="45"/>
      <c r="I57" s="11"/>
      <c r="J57" s="11"/>
      <c r="K57" s="11"/>
      <c r="L57" s="46">
        <v>95.85</v>
      </c>
      <c r="M57" s="47"/>
      <c r="N57" s="47"/>
      <c r="O57" s="48"/>
      <c r="BG57" s="27"/>
      <c r="BH57" s="35"/>
      <c r="BI57" s="28"/>
    </row>
    <row r="58" spans="1:61" s="3" customFormat="1" ht="15" x14ac:dyDescent="0.25">
      <c r="A58" s="41"/>
      <c r="B58" s="42"/>
      <c r="C58" s="42"/>
      <c r="D58" s="42"/>
      <c r="E58" s="43" t="s">
        <v>42</v>
      </c>
      <c r="F58" s="43"/>
      <c r="G58" s="44"/>
      <c r="H58" s="45"/>
      <c r="I58" s="11"/>
      <c r="J58" s="11"/>
      <c r="K58" s="11"/>
      <c r="L58" s="46">
        <v>495.4</v>
      </c>
      <c r="M58" s="47"/>
      <c r="N58" s="47"/>
      <c r="O58" s="48"/>
      <c r="BG58" s="27"/>
      <c r="BH58" s="35"/>
      <c r="BI58" s="28"/>
    </row>
    <row r="59" spans="1:61" s="3" customFormat="1" ht="180" x14ac:dyDescent="0.25">
      <c r="A59" s="29" t="s">
        <v>100</v>
      </c>
      <c r="B59" s="30" t="s">
        <v>4235</v>
      </c>
      <c r="C59" s="94" t="s">
        <v>4236</v>
      </c>
      <c r="D59" s="94"/>
      <c r="E59" s="94"/>
      <c r="F59" s="29" t="s">
        <v>78</v>
      </c>
      <c r="G59" s="52">
        <v>1</v>
      </c>
      <c r="H59" s="33">
        <v>47.06</v>
      </c>
      <c r="I59" s="33"/>
      <c r="J59" s="33">
        <v>47.06</v>
      </c>
      <c r="K59" s="31" t="s">
        <v>37</v>
      </c>
      <c r="L59" s="33">
        <v>416.48</v>
      </c>
      <c r="M59" s="33"/>
      <c r="N59" s="34"/>
      <c r="O59" s="33">
        <v>416.48</v>
      </c>
      <c r="BG59" s="27"/>
      <c r="BH59" s="35" t="s">
        <v>4236</v>
      </c>
      <c r="BI59" s="28"/>
    </row>
    <row r="60" spans="1:61" s="3" customFormat="1" ht="180" x14ac:dyDescent="0.25">
      <c r="A60" s="29" t="s">
        <v>116</v>
      </c>
      <c r="B60" s="30" t="s">
        <v>4237</v>
      </c>
      <c r="C60" s="94" t="s">
        <v>4238</v>
      </c>
      <c r="D60" s="94"/>
      <c r="E60" s="94"/>
      <c r="F60" s="29" t="s">
        <v>78</v>
      </c>
      <c r="G60" s="52">
        <v>6</v>
      </c>
      <c r="H60" s="33">
        <v>106.77</v>
      </c>
      <c r="I60" s="33"/>
      <c r="J60" s="33">
        <v>106.77</v>
      </c>
      <c r="K60" s="31" t="s">
        <v>37</v>
      </c>
      <c r="L60" s="33">
        <v>5669.49</v>
      </c>
      <c r="M60" s="33"/>
      <c r="N60" s="34"/>
      <c r="O60" s="33">
        <v>5669.49</v>
      </c>
      <c r="BG60" s="27"/>
      <c r="BH60" s="35" t="s">
        <v>4238</v>
      </c>
      <c r="BI60" s="28"/>
    </row>
    <row r="61" spans="1:61" s="3" customFormat="1" ht="15" x14ac:dyDescent="0.25">
      <c r="A61" s="91" t="s">
        <v>4239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3"/>
      <c r="BG61" s="27"/>
      <c r="BH61" s="35"/>
      <c r="BI61" s="28" t="s">
        <v>4239</v>
      </c>
    </row>
    <row r="62" spans="1:61" s="3" customFormat="1" ht="180" x14ac:dyDescent="0.25">
      <c r="A62" s="29" t="s">
        <v>129</v>
      </c>
      <c r="B62" s="30" t="s">
        <v>4240</v>
      </c>
      <c r="C62" s="94" t="s">
        <v>4241</v>
      </c>
      <c r="D62" s="94"/>
      <c r="E62" s="94"/>
      <c r="F62" s="29" t="s">
        <v>669</v>
      </c>
      <c r="G62" s="49">
        <v>0.85</v>
      </c>
      <c r="H62" s="33" t="s">
        <v>4242</v>
      </c>
      <c r="I62" s="33" t="s">
        <v>4243</v>
      </c>
      <c r="J62" s="33">
        <v>28.13</v>
      </c>
      <c r="K62" s="31" t="s">
        <v>37</v>
      </c>
      <c r="L62" s="33">
        <v>3904.61</v>
      </c>
      <c r="M62" s="33">
        <v>3166.01</v>
      </c>
      <c r="N62" s="34" t="s">
        <v>4244</v>
      </c>
      <c r="O62" s="33">
        <v>211.61</v>
      </c>
      <c r="BG62" s="27"/>
      <c r="BH62" s="35" t="s">
        <v>4241</v>
      </c>
      <c r="BI62" s="28"/>
    </row>
    <row r="63" spans="1:61" s="3" customFormat="1" ht="15" x14ac:dyDescent="0.25">
      <c r="A63" s="36"/>
      <c r="B63" s="37"/>
      <c r="C63" s="38" t="s">
        <v>4245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35"/>
      <c r="BI63" s="28"/>
    </row>
    <row r="64" spans="1:61" s="3" customFormat="1" ht="15" x14ac:dyDescent="0.25">
      <c r="A64" s="41"/>
      <c r="B64" s="42"/>
      <c r="C64" s="42"/>
      <c r="D64" s="42"/>
      <c r="E64" s="43" t="s">
        <v>4246</v>
      </c>
      <c r="F64" s="43"/>
      <c r="G64" s="44"/>
      <c r="H64" s="45"/>
      <c r="I64" s="11"/>
      <c r="J64" s="11"/>
      <c r="K64" s="11"/>
      <c r="L64" s="46">
        <v>3247.76</v>
      </c>
      <c r="M64" s="47"/>
      <c r="N64" s="47"/>
      <c r="O64" s="48"/>
      <c r="BG64" s="27"/>
      <c r="BH64" s="35"/>
      <c r="BI64" s="28"/>
    </row>
    <row r="65" spans="1:63" s="3" customFormat="1" ht="15" x14ac:dyDescent="0.25">
      <c r="A65" s="41"/>
      <c r="B65" s="42"/>
      <c r="C65" s="42"/>
      <c r="D65" s="42"/>
      <c r="E65" s="43" t="s">
        <v>4247</v>
      </c>
      <c r="F65" s="43"/>
      <c r="G65" s="44"/>
      <c r="H65" s="45"/>
      <c r="I65" s="11"/>
      <c r="J65" s="11"/>
      <c r="K65" s="11"/>
      <c r="L65" s="46">
        <v>1707.59</v>
      </c>
      <c r="M65" s="47"/>
      <c r="N65" s="47"/>
      <c r="O65" s="48"/>
      <c r="BG65" s="27"/>
      <c r="BH65" s="35"/>
      <c r="BI65" s="28"/>
    </row>
    <row r="66" spans="1:63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8859.9599999999991</v>
      </c>
      <c r="M66" s="47"/>
      <c r="N66" s="47"/>
      <c r="O66" s="48"/>
      <c r="BG66" s="27"/>
      <c r="BH66" s="35"/>
      <c r="BI66" s="28"/>
    </row>
    <row r="67" spans="1:63" s="3" customFormat="1" ht="180" x14ac:dyDescent="0.25">
      <c r="A67" s="29" t="s">
        <v>156</v>
      </c>
      <c r="B67" s="30" t="s">
        <v>4248</v>
      </c>
      <c r="C67" s="94" t="s">
        <v>4249</v>
      </c>
      <c r="D67" s="94"/>
      <c r="E67" s="94"/>
      <c r="F67" s="29" t="s">
        <v>923</v>
      </c>
      <c r="G67" s="51">
        <v>66.3</v>
      </c>
      <c r="H67" s="33">
        <v>40.42</v>
      </c>
      <c r="I67" s="33"/>
      <c r="J67" s="33">
        <v>40.42</v>
      </c>
      <c r="K67" s="31" t="s">
        <v>37</v>
      </c>
      <c r="L67" s="33">
        <v>23716.639999999999</v>
      </c>
      <c r="M67" s="33"/>
      <c r="N67" s="34"/>
      <c r="O67" s="33">
        <v>23716.639999999999</v>
      </c>
      <c r="BG67" s="27"/>
      <c r="BH67" s="35" t="s">
        <v>4249</v>
      </c>
      <c r="BI67" s="28"/>
    </row>
    <row r="68" spans="1:63" s="3" customFormat="1" ht="15" x14ac:dyDescent="0.25">
      <c r="A68" s="36"/>
      <c r="B68" s="37"/>
      <c r="C68" s="38" t="s">
        <v>4250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40"/>
      <c r="BG68" s="27"/>
      <c r="BH68" s="35"/>
      <c r="BI68" s="28"/>
    </row>
    <row r="69" spans="1:63" s="3" customFormat="1" ht="180" x14ac:dyDescent="0.25">
      <c r="A69" s="29" t="s">
        <v>161</v>
      </c>
      <c r="B69" s="30" t="s">
        <v>4251</v>
      </c>
      <c r="C69" s="94" t="s">
        <v>4252</v>
      </c>
      <c r="D69" s="94"/>
      <c r="E69" s="94"/>
      <c r="F69" s="29" t="s">
        <v>923</v>
      </c>
      <c r="G69" s="51">
        <v>20.6</v>
      </c>
      <c r="H69" s="33">
        <v>16.88</v>
      </c>
      <c r="I69" s="33"/>
      <c r="J69" s="33">
        <v>16.88</v>
      </c>
      <c r="K69" s="31" t="s">
        <v>37</v>
      </c>
      <c r="L69" s="33">
        <v>3077.39</v>
      </c>
      <c r="M69" s="33"/>
      <c r="N69" s="34"/>
      <c r="O69" s="33">
        <v>3077.39</v>
      </c>
      <c r="BG69" s="27"/>
      <c r="BH69" s="35" t="s">
        <v>4252</v>
      </c>
      <c r="BI69" s="28"/>
    </row>
    <row r="70" spans="1:63" s="3" customFormat="1" ht="15" x14ac:dyDescent="0.25">
      <c r="A70" s="36"/>
      <c r="B70" s="37"/>
      <c r="C70" s="38" t="s">
        <v>4253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40"/>
      <c r="BG70" s="27"/>
      <c r="BH70" s="35"/>
      <c r="BI70" s="28"/>
    </row>
    <row r="71" spans="1:63" s="3" customFormat="1" ht="15" x14ac:dyDescent="0.25">
      <c r="A71" s="91" t="s">
        <v>4254</v>
      </c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3"/>
      <c r="BG71" s="27"/>
      <c r="BH71" s="35"/>
      <c r="BI71" s="28" t="s">
        <v>4254</v>
      </c>
    </row>
    <row r="72" spans="1:63" s="3" customFormat="1" ht="180" x14ac:dyDescent="0.25">
      <c r="A72" s="29" t="s">
        <v>165</v>
      </c>
      <c r="B72" s="30" t="s">
        <v>4255</v>
      </c>
      <c r="C72" s="94" t="s">
        <v>4256</v>
      </c>
      <c r="D72" s="94"/>
      <c r="E72" s="94"/>
      <c r="F72" s="29" t="s">
        <v>1940</v>
      </c>
      <c r="G72" s="50">
        <v>7.9000000000000008E-3</v>
      </c>
      <c r="H72" s="33" t="s">
        <v>4257</v>
      </c>
      <c r="I72" s="33" t="s">
        <v>4258</v>
      </c>
      <c r="J72" s="33">
        <v>20923.96</v>
      </c>
      <c r="K72" s="31" t="s">
        <v>37</v>
      </c>
      <c r="L72" s="33">
        <v>2407.44</v>
      </c>
      <c r="M72" s="33">
        <v>936.23</v>
      </c>
      <c r="N72" s="34" t="s">
        <v>4259</v>
      </c>
      <c r="O72" s="33">
        <v>1462.9</v>
      </c>
      <c r="BG72" s="27"/>
      <c r="BH72" s="35" t="s">
        <v>4256</v>
      </c>
      <c r="BI72" s="28"/>
    </row>
    <row r="73" spans="1:63" s="3" customFormat="1" ht="15" x14ac:dyDescent="0.25">
      <c r="A73" s="36"/>
      <c r="B73" s="37"/>
      <c r="C73" s="38" t="s">
        <v>4260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40"/>
      <c r="BG73" s="27"/>
      <c r="BH73" s="35"/>
      <c r="BI73" s="28"/>
    </row>
    <row r="74" spans="1:63" s="3" customFormat="1" ht="15" x14ac:dyDescent="0.25">
      <c r="A74" s="41"/>
      <c r="B74" s="42"/>
      <c r="C74" s="42"/>
      <c r="D74" s="42"/>
      <c r="E74" s="43" t="s">
        <v>4261</v>
      </c>
      <c r="F74" s="43"/>
      <c r="G74" s="44"/>
      <c r="H74" s="45"/>
      <c r="I74" s="11"/>
      <c r="J74" s="11"/>
      <c r="K74" s="11"/>
      <c r="L74" s="46">
        <v>1099.78</v>
      </c>
      <c r="M74" s="47"/>
      <c r="N74" s="47"/>
      <c r="O74" s="48"/>
      <c r="BG74" s="27"/>
      <c r="BH74" s="35"/>
      <c r="BI74" s="28"/>
    </row>
    <row r="75" spans="1:63" s="3" customFormat="1" ht="15" x14ac:dyDescent="0.25">
      <c r="A75" s="41"/>
      <c r="B75" s="42"/>
      <c r="C75" s="42"/>
      <c r="D75" s="42"/>
      <c r="E75" s="43" t="s">
        <v>4262</v>
      </c>
      <c r="F75" s="43"/>
      <c r="G75" s="44"/>
      <c r="H75" s="45"/>
      <c r="I75" s="11"/>
      <c r="J75" s="11"/>
      <c r="K75" s="11"/>
      <c r="L75" s="46">
        <v>695.59</v>
      </c>
      <c r="M75" s="47"/>
      <c r="N75" s="47"/>
      <c r="O75" s="48"/>
      <c r="BG75" s="27"/>
      <c r="BH75" s="35"/>
      <c r="BI75" s="28"/>
    </row>
    <row r="76" spans="1:63" s="3" customFormat="1" ht="15" x14ac:dyDescent="0.25">
      <c r="A76" s="41"/>
      <c r="B76" s="42"/>
      <c r="C76" s="42"/>
      <c r="D76" s="42"/>
      <c r="E76" s="43" t="s">
        <v>42</v>
      </c>
      <c r="F76" s="43"/>
      <c r="G76" s="44"/>
      <c r="H76" s="45"/>
      <c r="I76" s="11"/>
      <c r="J76" s="11"/>
      <c r="K76" s="11"/>
      <c r="L76" s="46">
        <v>4202.8100000000004</v>
      </c>
      <c r="M76" s="47"/>
      <c r="N76" s="47"/>
      <c r="O76" s="48"/>
      <c r="BG76" s="27"/>
      <c r="BH76" s="35"/>
      <c r="BI76" s="28"/>
    </row>
    <row r="77" spans="1:63" s="3" customFormat="1" ht="23.25" x14ac:dyDescent="0.25">
      <c r="A77" s="54" t="s">
        <v>110</v>
      </c>
      <c r="B77" s="55" t="s">
        <v>4263</v>
      </c>
      <c r="C77" s="102" t="s">
        <v>4264</v>
      </c>
      <c r="D77" s="102"/>
      <c r="E77" s="102"/>
      <c r="F77" s="56" t="s">
        <v>923</v>
      </c>
      <c r="G77" s="44" t="s">
        <v>4265</v>
      </c>
      <c r="H77" s="57">
        <v>14.5</v>
      </c>
      <c r="I77" s="57"/>
      <c r="J77" s="57">
        <v>14.5</v>
      </c>
      <c r="K77" s="58"/>
      <c r="L77" s="57">
        <v>114.55</v>
      </c>
      <c r="M77" s="57"/>
      <c r="N77" s="57"/>
      <c r="O77" s="59">
        <v>114.55</v>
      </c>
      <c r="BG77" s="27"/>
      <c r="BH77" s="35"/>
      <c r="BI77" s="28"/>
      <c r="BJ77" s="19" t="s">
        <v>4264</v>
      </c>
    </row>
    <row r="78" spans="1:63" s="3" customFormat="1" ht="22.5" x14ac:dyDescent="0.25">
      <c r="A78" s="99" t="s">
        <v>93</v>
      </c>
      <c r="B78" s="100"/>
      <c r="C78" s="100"/>
      <c r="D78" s="100"/>
      <c r="E78" s="100"/>
      <c r="F78" s="100"/>
      <c r="G78" s="100"/>
      <c r="H78" s="100"/>
      <c r="I78" s="100"/>
      <c r="J78" s="100"/>
      <c r="K78" s="101"/>
      <c r="L78" s="33">
        <v>105271.65</v>
      </c>
      <c r="M78" s="33">
        <v>28991.11</v>
      </c>
      <c r="N78" s="33" t="s">
        <v>4266</v>
      </c>
      <c r="O78" s="33">
        <v>74497.78</v>
      </c>
      <c r="BG78" s="27"/>
      <c r="BH78" s="35"/>
      <c r="BI78" s="28"/>
      <c r="BJ78" s="19"/>
      <c r="BK78" s="35" t="s">
        <v>93</v>
      </c>
    </row>
    <row r="79" spans="1:63" s="3" customFormat="1" ht="15" x14ac:dyDescent="0.25">
      <c r="A79" s="99" t="s">
        <v>95</v>
      </c>
      <c r="B79" s="100"/>
      <c r="C79" s="100"/>
      <c r="D79" s="100"/>
      <c r="E79" s="100"/>
      <c r="F79" s="100"/>
      <c r="G79" s="100"/>
      <c r="H79" s="100"/>
      <c r="I79" s="100"/>
      <c r="J79" s="100"/>
      <c r="K79" s="101"/>
      <c r="L79" s="33">
        <v>27426.15</v>
      </c>
      <c r="M79" s="33"/>
      <c r="N79" s="33"/>
      <c r="O79" s="33"/>
      <c r="BG79" s="27"/>
      <c r="BH79" s="35"/>
      <c r="BI79" s="28"/>
      <c r="BJ79" s="19"/>
      <c r="BK79" s="35" t="s">
        <v>95</v>
      </c>
    </row>
    <row r="80" spans="1:63" s="3" customFormat="1" ht="15" x14ac:dyDescent="0.25">
      <c r="A80" s="99" t="s">
        <v>96</v>
      </c>
      <c r="B80" s="100"/>
      <c r="C80" s="100"/>
      <c r="D80" s="100"/>
      <c r="E80" s="100"/>
      <c r="F80" s="100"/>
      <c r="G80" s="100"/>
      <c r="H80" s="100"/>
      <c r="I80" s="100"/>
      <c r="J80" s="100"/>
      <c r="K80" s="101"/>
      <c r="L80" s="33">
        <v>13378.64</v>
      </c>
      <c r="M80" s="33"/>
      <c r="N80" s="33"/>
      <c r="O80" s="33"/>
      <c r="BG80" s="27"/>
      <c r="BH80" s="35"/>
      <c r="BI80" s="28"/>
      <c r="BJ80" s="19"/>
      <c r="BK80" s="35" t="s">
        <v>96</v>
      </c>
    </row>
    <row r="81" spans="1:63" s="3" customFormat="1" ht="15" x14ac:dyDescent="0.25">
      <c r="A81" s="99" t="s">
        <v>4267</v>
      </c>
      <c r="B81" s="100"/>
      <c r="C81" s="100"/>
      <c r="D81" s="100"/>
      <c r="E81" s="100"/>
      <c r="F81" s="100"/>
      <c r="G81" s="100"/>
      <c r="H81" s="100"/>
      <c r="I81" s="100"/>
      <c r="J81" s="100"/>
      <c r="K81" s="101"/>
      <c r="L81" s="33">
        <v>146076.44</v>
      </c>
      <c r="M81" s="33"/>
      <c r="N81" s="33"/>
      <c r="O81" s="33"/>
      <c r="BG81" s="27"/>
      <c r="BH81" s="35"/>
      <c r="BI81" s="28"/>
      <c r="BJ81" s="19"/>
      <c r="BK81" s="35" t="s">
        <v>4267</v>
      </c>
    </row>
    <row r="82" spans="1:63" s="3" customFormat="1" ht="15" x14ac:dyDescent="0.25">
      <c r="A82" s="96" t="s">
        <v>4268</v>
      </c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8"/>
      <c r="BG82" s="27" t="s">
        <v>4268</v>
      </c>
      <c r="BH82" s="35"/>
      <c r="BI82" s="28"/>
      <c r="BJ82" s="19"/>
      <c r="BK82" s="35"/>
    </row>
    <row r="83" spans="1:63" s="3" customFormat="1" ht="15" x14ac:dyDescent="0.25">
      <c r="A83" s="91" t="s">
        <v>4269</v>
      </c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3"/>
      <c r="BG83" s="27"/>
      <c r="BH83" s="35"/>
      <c r="BI83" s="28" t="s">
        <v>4269</v>
      </c>
      <c r="BJ83" s="19"/>
      <c r="BK83" s="35"/>
    </row>
    <row r="84" spans="1:63" s="3" customFormat="1" ht="180" x14ac:dyDescent="0.25">
      <c r="A84" s="29" t="s">
        <v>175</v>
      </c>
      <c r="B84" s="30" t="s">
        <v>4270</v>
      </c>
      <c r="C84" s="94" t="s">
        <v>4271</v>
      </c>
      <c r="D84" s="94"/>
      <c r="E84" s="94"/>
      <c r="F84" s="29" t="s">
        <v>490</v>
      </c>
      <c r="G84" s="52">
        <v>1</v>
      </c>
      <c r="H84" s="33" t="s">
        <v>4272</v>
      </c>
      <c r="I84" s="33" t="s">
        <v>4273</v>
      </c>
      <c r="J84" s="33">
        <v>350.96</v>
      </c>
      <c r="K84" s="31" t="s">
        <v>37</v>
      </c>
      <c r="L84" s="33">
        <v>5865.35</v>
      </c>
      <c r="M84" s="33">
        <v>1745.15</v>
      </c>
      <c r="N84" s="34" t="s">
        <v>4274</v>
      </c>
      <c r="O84" s="33">
        <v>3106</v>
      </c>
      <c r="BG84" s="27"/>
      <c r="BH84" s="35" t="s">
        <v>4271</v>
      </c>
      <c r="BI84" s="28"/>
      <c r="BJ84" s="19"/>
      <c r="BK84" s="35"/>
    </row>
    <row r="85" spans="1:63" s="3" customFormat="1" ht="15" x14ac:dyDescent="0.25">
      <c r="A85" s="41"/>
      <c r="B85" s="42"/>
      <c r="C85" s="42"/>
      <c r="D85" s="42"/>
      <c r="E85" s="43" t="s">
        <v>4275</v>
      </c>
      <c r="F85" s="43"/>
      <c r="G85" s="44"/>
      <c r="H85" s="45"/>
      <c r="I85" s="11"/>
      <c r="J85" s="11"/>
      <c r="K85" s="11"/>
      <c r="L85" s="46">
        <v>2077.58</v>
      </c>
      <c r="M85" s="47"/>
      <c r="N85" s="47"/>
      <c r="O85" s="48"/>
      <c r="BG85" s="27"/>
      <c r="BH85" s="35"/>
      <c r="BI85" s="28"/>
      <c r="BJ85" s="19"/>
      <c r="BK85" s="35"/>
    </row>
    <row r="86" spans="1:63" s="3" customFormat="1" ht="15" x14ac:dyDescent="0.25">
      <c r="A86" s="41"/>
      <c r="B86" s="42"/>
      <c r="C86" s="42"/>
      <c r="D86" s="42"/>
      <c r="E86" s="43" t="s">
        <v>4276</v>
      </c>
      <c r="F86" s="43"/>
      <c r="G86" s="44"/>
      <c r="H86" s="45"/>
      <c r="I86" s="11"/>
      <c r="J86" s="11"/>
      <c r="K86" s="11"/>
      <c r="L86" s="46">
        <v>1092.33</v>
      </c>
      <c r="M86" s="47"/>
      <c r="N86" s="47"/>
      <c r="O86" s="48"/>
      <c r="BG86" s="27"/>
      <c r="BH86" s="35"/>
      <c r="BI86" s="28"/>
      <c r="BJ86" s="19"/>
      <c r="BK86" s="35"/>
    </row>
    <row r="87" spans="1:63" s="3" customFormat="1" ht="15" x14ac:dyDescent="0.25">
      <c r="A87" s="41"/>
      <c r="B87" s="42"/>
      <c r="C87" s="42"/>
      <c r="D87" s="42"/>
      <c r="E87" s="43" t="s">
        <v>42</v>
      </c>
      <c r="F87" s="43"/>
      <c r="G87" s="44"/>
      <c r="H87" s="45"/>
      <c r="I87" s="11"/>
      <c r="J87" s="11"/>
      <c r="K87" s="11"/>
      <c r="L87" s="46">
        <v>9035.26</v>
      </c>
      <c r="M87" s="47"/>
      <c r="N87" s="47"/>
      <c r="O87" s="48"/>
      <c r="BG87" s="27"/>
      <c r="BH87" s="35"/>
      <c r="BI87" s="28"/>
      <c r="BJ87" s="19"/>
      <c r="BK87" s="35"/>
    </row>
    <row r="88" spans="1:63" s="3" customFormat="1" ht="123.75" x14ac:dyDescent="0.25">
      <c r="A88" s="29" t="s">
        <v>2515</v>
      </c>
      <c r="B88" s="30" t="s">
        <v>4277</v>
      </c>
      <c r="C88" s="94" t="s">
        <v>4278</v>
      </c>
      <c r="D88" s="94"/>
      <c r="E88" s="94"/>
      <c r="F88" s="29" t="s">
        <v>78</v>
      </c>
      <c r="G88" s="52">
        <v>1</v>
      </c>
      <c r="H88" s="33">
        <v>294728.78000000003</v>
      </c>
      <c r="I88" s="33"/>
      <c r="J88" s="33"/>
      <c r="K88" s="31" t="s">
        <v>979</v>
      </c>
      <c r="L88" s="33">
        <v>1836160.3</v>
      </c>
      <c r="M88" s="33"/>
      <c r="N88" s="34"/>
      <c r="O88" s="33"/>
      <c r="BG88" s="27"/>
      <c r="BH88" s="35" t="s">
        <v>4278</v>
      </c>
      <c r="BI88" s="28"/>
      <c r="BJ88" s="19"/>
      <c r="BK88" s="35"/>
    </row>
    <row r="89" spans="1:63" s="3" customFormat="1" ht="15" x14ac:dyDescent="0.25">
      <c r="A89" s="91" t="s">
        <v>4279</v>
      </c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3"/>
      <c r="BG89" s="27"/>
      <c r="BH89" s="35"/>
      <c r="BI89" s="28" t="s">
        <v>4279</v>
      </c>
      <c r="BJ89" s="19"/>
      <c r="BK89" s="35"/>
    </row>
    <row r="90" spans="1:63" s="3" customFormat="1" ht="180" x14ac:dyDescent="0.25">
      <c r="A90" s="29" t="s">
        <v>200</v>
      </c>
      <c r="B90" s="30" t="s">
        <v>1667</v>
      </c>
      <c r="C90" s="94" t="s">
        <v>1668</v>
      </c>
      <c r="D90" s="94"/>
      <c r="E90" s="94"/>
      <c r="F90" s="29" t="s">
        <v>490</v>
      </c>
      <c r="G90" s="52">
        <v>1</v>
      </c>
      <c r="H90" s="33" t="s">
        <v>1669</v>
      </c>
      <c r="I90" s="33" t="s">
        <v>1670</v>
      </c>
      <c r="J90" s="33">
        <v>2.94</v>
      </c>
      <c r="K90" s="31" t="s">
        <v>37</v>
      </c>
      <c r="L90" s="33">
        <v>1355.68</v>
      </c>
      <c r="M90" s="33">
        <v>872.79</v>
      </c>
      <c r="N90" s="34" t="s">
        <v>4280</v>
      </c>
      <c r="O90" s="33">
        <v>26.02</v>
      </c>
      <c r="BG90" s="27"/>
      <c r="BH90" s="35" t="s">
        <v>1668</v>
      </c>
      <c r="BI90" s="28"/>
      <c r="BJ90" s="19"/>
      <c r="BK90" s="35"/>
    </row>
    <row r="91" spans="1:63" s="3" customFormat="1" ht="15" x14ac:dyDescent="0.25">
      <c r="A91" s="41"/>
      <c r="B91" s="42"/>
      <c r="C91" s="42"/>
      <c r="D91" s="42"/>
      <c r="E91" s="43" t="s">
        <v>4281</v>
      </c>
      <c r="F91" s="43"/>
      <c r="G91" s="44"/>
      <c r="H91" s="45"/>
      <c r="I91" s="11"/>
      <c r="J91" s="11"/>
      <c r="K91" s="11"/>
      <c r="L91" s="46">
        <v>988.26</v>
      </c>
      <c r="M91" s="47"/>
      <c r="N91" s="47"/>
      <c r="O91" s="48"/>
      <c r="BG91" s="27"/>
      <c r="BH91" s="35"/>
      <c r="BI91" s="28"/>
      <c r="BJ91" s="19"/>
      <c r="BK91" s="35"/>
    </row>
    <row r="92" spans="1:63" s="3" customFormat="1" ht="15" x14ac:dyDescent="0.25">
      <c r="A92" s="41"/>
      <c r="B92" s="42"/>
      <c r="C92" s="42"/>
      <c r="D92" s="42"/>
      <c r="E92" s="43" t="s">
        <v>4282</v>
      </c>
      <c r="F92" s="43"/>
      <c r="G92" s="44"/>
      <c r="H92" s="45"/>
      <c r="I92" s="11"/>
      <c r="J92" s="11"/>
      <c r="K92" s="11"/>
      <c r="L92" s="46">
        <v>519.6</v>
      </c>
      <c r="M92" s="47"/>
      <c r="N92" s="47"/>
      <c r="O92" s="48"/>
      <c r="BG92" s="27"/>
      <c r="BH92" s="35"/>
      <c r="BI92" s="28"/>
      <c r="BJ92" s="19"/>
      <c r="BK92" s="35"/>
    </row>
    <row r="93" spans="1:63" s="3" customFormat="1" ht="15" x14ac:dyDescent="0.25">
      <c r="A93" s="41"/>
      <c r="B93" s="42"/>
      <c r="C93" s="42"/>
      <c r="D93" s="42"/>
      <c r="E93" s="43" t="s">
        <v>42</v>
      </c>
      <c r="F93" s="43"/>
      <c r="G93" s="44"/>
      <c r="H93" s="45"/>
      <c r="I93" s="11"/>
      <c r="J93" s="11"/>
      <c r="K93" s="11"/>
      <c r="L93" s="46">
        <v>2863.54</v>
      </c>
      <c r="M93" s="47"/>
      <c r="N93" s="47"/>
      <c r="O93" s="48"/>
      <c r="BG93" s="27"/>
      <c r="BH93" s="35"/>
      <c r="BI93" s="28"/>
      <c r="BJ93" s="19"/>
      <c r="BK93" s="35"/>
    </row>
    <row r="94" spans="1:63" s="3" customFormat="1" ht="123.75" x14ac:dyDescent="0.25">
      <c r="A94" s="29" t="s">
        <v>4283</v>
      </c>
      <c r="B94" s="30" t="s">
        <v>4284</v>
      </c>
      <c r="C94" s="94" t="s">
        <v>4285</v>
      </c>
      <c r="D94" s="94"/>
      <c r="E94" s="94"/>
      <c r="F94" s="29" t="s">
        <v>78</v>
      </c>
      <c r="G94" s="52">
        <v>1</v>
      </c>
      <c r="H94" s="33">
        <v>14168.17</v>
      </c>
      <c r="I94" s="33"/>
      <c r="J94" s="33"/>
      <c r="K94" s="31" t="s">
        <v>979</v>
      </c>
      <c r="L94" s="33">
        <v>88267.7</v>
      </c>
      <c r="M94" s="33"/>
      <c r="N94" s="34"/>
      <c r="O94" s="33"/>
      <c r="BG94" s="27"/>
      <c r="BH94" s="35" t="s">
        <v>4285</v>
      </c>
      <c r="BI94" s="28"/>
      <c r="BJ94" s="19"/>
      <c r="BK94" s="35"/>
    </row>
    <row r="95" spans="1:63" s="3" customFormat="1" ht="15" x14ac:dyDescent="0.25">
      <c r="A95" s="91" t="s">
        <v>4286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3"/>
      <c r="BG95" s="27"/>
      <c r="BH95" s="35"/>
      <c r="BI95" s="28" t="s">
        <v>4286</v>
      </c>
      <c r="BJ95" s="19"/>
      <c r="BK95" s="35"/>
    </row>
    <row r="96" spans="1:63" s="3" customFormat="1" ht="180" x14ac:dyDescent="0.25">
      <c r="A96" s="29" t="s">
        <v>382</v>
      </c>
      <c r="B96" s="30" t="s">
        <v>4287</v>
      </c>
      <c r="C96" s="94" t="s">
        <v>4288</v>
      </c>
      <c r="D96" s="94"/>
      <c r="E96" s="94"/>
      <c r="F96" s="29" t="s">
        <v>490</v>
      </c>
      <c r="G96" s="52">
        <v>1</v>
      </c>
      <c r="H96" s="33" t="s">
        <v>4289</v>
      </c>
      <c r="I96" s="33" t="s">
        <v>1644</v>
      </c>
      <c r="J96" s="33">
        <v>3.67</v>
      </c>
      <c r="K96" s="31" t="s">
        <v>37</v>
      </c>
      <c r="L96" s="33">
        <v>540.13</v>
      </c>
      <c r="M96" s="33">
        <v>482.94</v>
      </c>
      <c r="N96" s="34" t="s">
        <v>4290</v>
      </c>
      <c r="O96" s="33">
        <v>32.479999999999997</v>
      </c>
      <c r="BG96" s="27"/>
      <c r="BH96" s="35" t="s">
        <v>4288</v>
      </c>
      <c r="BI96" s="28"/>
      <c r="BJ96" s="19"/>
      <c r="BK96" s="35"/>
    </row>
    <row r="97" spans="1:63" s="3" customFormat="1" ht="15" x14ac:dyDescent="0.25">
      <c r="A97" s="41"/>
      <c r="B97" s="42"/>
      <c r="C97" s="42"/>
      <c r="D97" s="42"/>
      <c r="E97" s="43" t="s">
        <v>4291</v>
      </c>
      <c r="F97" s="43"/>
      <c r="G97" s="44"/>
      <c r="H97" s="45"/>
      <c r="I97" s="11"/>
      <c r="J97" s="11"/>
      <c r="K97" s="11"/>
      <c r="L97" s="46">
        <v>479.22</v>
      </c>
      <c r="M97" s="47"/>
      <c r="N97" s="47"/>
      <c r="O97" s="48"/>
      <c r="BG97" s="27"/>
      <c r="BH97" s="35"/>
      <c r="BI97" s="28"/>
      <c r="BJ97" s="19"/>
      <c r="BK97" s="35"/>
    </row>
    <row r="98" spans="1:63" s="3" customFormat="1" ht="15" x14ac:dyDescent="0.25">
      <c r="A98" s="41"/>
      <c r="B98" s="42"/>
      <c r="C98" s="42"/>
      <c r="D98" s="42"/>
      <c r="E98" s="43" t="s">
        <v>4292</v>
      </c>
      <c r="F98" s="43"/>
      <c r="G98" s="44"/>
      <c r="H98" s="45"/>
      <c r="I98" s="11"/>
      <c r="J98" s="11"/>
      <c r="K98" s="11"/>
      <c r="L98" s="46">
        <v>251.96</v>
      </c>
      <c r="M98" s="47"/>
      <c r="N98" s="47"/>
      <c r="O98" s="48"/>
      <c r="BG98" s="27"/>
      <c r="BH98" s="35"/>
      <c r="BI98" s="28"/>
      <c r="BJ98" s="19"/>
      <c r="BK98" s="35"/>
    </row>
    <row r="99" spans="1:63" s="3" customFormat="1" ht="15" x14ac:dyDescent="0.25">
      <c r="A99" s="41"/>
      <c r="B99" s="42"/>
      <c r="C99" s="42"/>
      <c r="D99" s="42"/>
      <c r="E99" s="43" t="s">
        <v>42</v>
      </c>
      <c r="F99" s="43"/>
      <c r="G99" s="44"/>
      <c r="H99" s="45"/>
      <c r="I99" s="11"/>
      <c r="J99" s="11"/>
      <c r="K99" s="11"/>
      <c r="L99" s="46">
        <v>1271.31</v>
      </c>
      <c r="M99" s="47"/>
      <c r="N99" s="47"/>
      <c r="O99" s="48"/>
      <c r="BG99" s="27"/>
      <c r="BH99" s="35"/>
      <c r="BI99" s="28"/>
      <c r="BJ99" s="19"/>
      <c r="BK99" s="35"/>
    </row>
    <row r="100" spans="1:63" s="3" customFormat="1" ht="123.75" x14ac:dyDescent="0.25">
      <c r="A100" s="29" t="s">
        <v>4293</v>
      </c>
      <c r="B100" s="30" t="s">
        <v>4294</v>
      </c>
      <c r="C100" s="94" t="s">
        <v>4295</v>
      </c>
      <c r="D100" s="94"/>
      <c r="E100" s="94"/>
      <c r="F100" s="29" t="s">
        <v>490</v>
      </c>
      <c r="G100" s="52">
        <v>1</v>
      </c>
      <c r="H100" s="33">
        <v>233.43</v>
      </c>
      <c r="I100" s="33"/>
      <c r="J100" s="33"/>
      <c r="K100" s="31" t="s">
        <v>979</v>
      </c>
      <c r="L100" s="33">
        <v>1454.27</v>
      </c>
      <c r="M100" s="33"/>
      <c r="N100" s="34"/>
      <c r="O100" s="33"/>
      <c r="BG100" s="27"/>
      <c r="BH100" s="35" t="s">
        <v>4295</v>
      </c>
      <c r="BI100" s="28"/>
      <c r="BJ100" s="19"/>
      <c r="BK100" s="35"/>
    </row>
    <row r="101" spans="1:63" s="3" customFormat="1" ht="22.5" x14ac:dyDescent="0.25">
      <c r="A101" s="99" t="s">
        <v>93</v>
      </c>
      <c r="B101" s="100"/>
      <c r="C101" s="100"/>
      <c r="D101" s="100"/>
      <c r="E101" s="100"/>
      <c r="F101" s="100"/>
      <c r="G101" s="100"/>
      <c r="H101" s="100"/>
      <c r="I101" s="100"/>
      <c r="J101" s="100"/>
      <c r="K101" s="101"/>
      <c r="L101" s="33">
        <v>1933643.43</v>
      </c>
      <c r="M101" s="33">
        <v>3100.88</v>
      </c>
      <c r="N101" s="33" t="s">
        <v>4296</v>
      </c>
      <c r="O101" s="33">
        <v>3164.5</v>
      </c>
      <c r="BG101" s="27"/>
      <c r="BH101" s="35"/>
      <c r="BI101" s="28"/>
      <c r="BJ101" s="19"/>
      <c r="BK101" s="35" t="s">
        <v>93</v>
      </c>
    </row>
    <row r="102" spans="1:63" s="3" customFormat="1" ht="15" x14ac:dyDescent="0.25">
      <c r="A102" s="99" t="s">
        <v>95</v>
      </c>
      <c r="B102" s="100"/>
      <c r="C102" s="100"/>
      <c r="D102" s="100"/>
      <c r="E102" s="100"/>
      <c r="F102" s="100"/>
      <c r="G102" s="100"/>
      <c r="H102" s="100"/>
      <c r="I102" s="100"/>
      <c r="J102" s="100"/>
      <c r="K102" s="101"/>
      <c r="L102" s="33">
        <v>3545.05</v>
      </c>
      <c r="M102" s="33"/>
      <c r="N102" s="33"/>
      <c r="O102" s="33"/>
      <c r="BG102" s="27"/>
      <c r="BH102" s="35"/>
      <c r="BI102" s="28"/>
      <c r="BJ102" s="19"/>
      <c r="BK102" s="35" t="s">
        <v>95</v>
      </c>
    </row>
    <row r="103" spans="1:63" s="3" customFormat="1" ht="15" x14ac:dyDescent="0.25">
      <c r="A103" s="99" t="s">
        <v>96</v>
      </c>
      <c r="B103" s="100"/>
      <c r="C103" s="100"/>
      <c r="D103" s="100"/>
      <c r="E103" s="100"/>
      <c r="F103" s="100"/>
      <c r="G103" s="100"/>
      <c r="H103" s="100"/>
      <c r="I103" s="100"/>
      <c r="J103" s="100"/>
      <c r="K103" s="101"/>
      <c r="L103" s="33">
        <v>1863.89</v>
      </c>
      <c r="M103" s="33"/>
      <c r="N103" s="33"/>
      <c r="O103" s="33"/>
      <c r="BG103" s="27"/>
      <c r="BH103" s="35"/>
      <c r="BI103" s="28"/>
      <c r="BJ103" s="19"/>
      <c r="BK103" s="35" t="s">
        <v>96</v>
      </c>
    </row>
    <row r="104" spans="1:63" s="3" customFormat="1" ht="15" x14ac:dyDescent="0.25">
      <c r="A104" s="99" t="s">
        <v>4297</v>
      </c>
      <c r="B104" s="100"/>
      <c r="C104" s="100"/>
      <c r="D104" s="100"/>
      <c r="E104" s="100"/>
      <c r="F104" s="100"/>
      <c r="G104" s="100"/>
      <c r="H104" s="100"/>
      <c r="I104" s="100"/>
      <c r="J104" s="100"/>
      <c r="K104" s="101"/>
      <c r="L104" s="33">
        <v>1939052.37</v>
      </c>
      <c r="M104" s="33"/>
      <c r="N104" s="33"/>
      <c r="O104" s="33"/>
      <c r="BG104" s="27"/>
      <c r="BH104" s="35"/>
      <c r="BI104" s="28"/>
      <c r="BJ104" s="19"/>
      <c r="BK104" s="35" t="s">
        <v>4297</v>
      </c>
    </row>
    <row r="105" spans="1:63" s="3" customFormat="1" ht="15" x14ac:dyDescent="0.25">
      <c r="A105" s="96" t="s">
        <v>4298</v>
      </c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8"/>
      <c r="BG105" s="27" t="s">
        <v>4298</v>
      </c>
      <c r="BH105" s="35"/>
      <c r="BI105" s="28"/>
      <c r="BJ105" s="19"/>
      <c r="BK105" s="35"/>
    </row>
    <row r="106" spans="1:63" s="3" customFormat="1" ht="15" x14ac:dyDescent="0.25">
      <c r="A106" s="91" t="s">
        <v>4299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3"/>
      <c r="BG106" s="27"/>
      <c r="BH106" s="35"/>
      <c r="BI106" s="28" t="s">
        <v>4299</v>
      </c>
      <c r="BJ106" s="19"/>
      <c r="BK106" s="35"/>
    </row>
    <row r="107" spans="1:63" s="3" customFormat="1" ht="180" x14ac:dyDescent="0.25">
      <c r="A107" s="29" t="s">
        <v>397</v>
      </c>
      <c r="B107" s="30" t="s">
        <v>1180</v>
      </c>
      <c r="C107" s="94" t="s">
        <v>1181</v>
      </c>
      <c r="D107" s="94"/>
      <c r="E107" s="94"/>
      <c r="F107" s="29" t="s">
        <v>669</v>
      </c>
      <c r="G107" s="49">
        <v>0.97</v>
      </c>
      <c r="H107" s="33" t="s">
        <v>1182</v>
      </c>
      <c r="I107" s="33"/>
      <c r="J107" s="33">
        <v>16.79</v>
      </c>
      <c r="K107" s="31" t="s">
        <v>37</v>
      </c>
      <c r="L107" s="33">
        <v>5923.74</v>
      </c>
      <c r="M107" s="33">
        <v>5779.61</v>
      </c>
      <c r="N107" s="34"/>
      <c r="O107" s="33">
        <v>144.13</v>
      </c>
      <c r="BG107" s="27"/>
      <c r="BH107" s="35" t="s">
        <v>1181</v>
      </c>
      <c r="BI107" s="28"/>
      <c r="BJ107" s="19"/>
      <c r="BK107" s="35"/>
    </row>
    <row r="108" spans="1:63" s="3" customFormat="1" ht="15" x14ac:dyDescent="0.25">
      <c r="A108" s="36"/>
      <c r="B108" s="37"/>
      <c r="C108" s="38" t="s">
        <v>4300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40"/>
      <c r="BG108" s="27"/>
      <c r="BH108" s="35"/>
      <c r="BI108" s="28"/>
      <c r="BJ108" s="19"/>
      <c r="BK108" s="35"/>
    </row>
    <row r="109" spans="1:63" s="3" customFormat="1" ht="15" x14ac:dyDescent="0.25">
      <c r="A109" s="41"/>
      <c r="B109" s="42"/>
      <c r="C109" s="42"/>
      <c r="D109" s="42"/>
      <c r="E109" s="43" t="s">
        <v>4301</v>
      </c>
      <c r="F109" s="43"/>
      <c r="G109" s="44"/>
      <c r="H109" s="45"/>
      <c r="I109" s="11"/>
      <c r="J109" s="11"/>
      <c r="K109" s="11"/>
      <c r="L109" s="46">
        <v>5606.22</v>
      </c>
      <c r="M109" s="47"/>
      <c r="N109" s="47"/>
      <c r="O109" s="48"/>
      <c r="BG109" s="27"/>
      <c r="BH109" s="35"/>
      <c r="BI109" s="28"/>
      <c r="BJ109" s="19"/>
      <c r="BK109" s="35"/>
    </row>
    <row r="110" spans="1:63" s="3" customFormat="1" ht="15" x14ac:dyDescent="0.25">
      <c r="A110" s="41"/>
      <c r="B110" s="42"/>
      <c r="C110" s="42"/>
      <c r="D110" s="42"/>
      <c r="E110" s="43" t="s">
        <v>4302</v>
      </c>
      <c r="F110" s="43"/>
      <c r="G110" s="44"/>
      <c r="H110" s="45"/>
      <c r="I110" s="11"/>
      <c r="J110" s="11"/>
      <c r="K110" s="11"/>
      <c r="L110" s="46">
        <v>2947.6</v>
      </c>
      <c r="M110" s="47"/>
      <c r="N110" s="47"/>
      <c r="O110" s="48"/>
      <c r="BG110" s="27"/>
      <c r="BH110" s="35"/>
      <c r="BI110" s="28"/>
      <c r="BJ110" s="19"/>
      <c r="BK110" s="35"/>
    </row>
    <row r="111" spans="1:63" s="3" customFormat="1" ht="15" x14ac:dyDescent="0.25">
      <c r="A111" s="41"/>
      <c r="B111" s="42"/>
      <c r="C111" s="42"/>
      <c r="D111" s="42"/>
      <c r="E111" s="43" t="s">
        <v>42</v>
      </c>
      <c r="F111" s="43"/>
      <c r="G111" s="44"/>
      <c r="H111" s="45"/>
      <c r="I111" s="11"/>
      <c r="J111" s="11"/>
      <c r="K111" s="11"/>
      <c r="L111" s="46">
        <v>14477.56</v>
      </c>
      <c r="M111" s="47"/>
      <c r="N111" s="47"/>
      <c r="O111" s="48"/>
      <c r="BG111" s="27"/>
      <c r="BH111" s="35"/>
      <c r="BI111" s="28"/>
      <c r="BJ111" s="19"/>
      <c r="BK111" s="35"/>
    </row>
    <row r="112" spans="1:63" s="3" customFormat="1" ht="180" x14ac:dyDescent="0.25">
      <c r="A112" s="29" t="s">
        <v>403</v>
      </c>
      <c r="B112" s="30" t="s">
        <v>4303</v>
      </c>
      <c r="C112" s="94" t="s">
        <v>4304</v>
      </c>
      <c r="D112" s="94"/>
      <c r="E112" s="94"/>
      <c r="F112" s="29" t="s">
        <v>923</v>
      </c>
      <c r="G112" s="49">
        <v>98.94</v>
      </c>
      <c r="H112" s="33">
        <v>3.24</v>
      </c>
      <c r="I112" s="33"/>
      <c r="J112" s="33">
        <v>3.24</v>
      </c>
      <c r="K112" s="31" t="s">
        <v>37</v>
      </c>
      <c r="L112" s="33">
        <v>2837.01</v>
      </c>
      <c r="M112" s="33"/>
      <c r="N112" s="34"/>
      <c r="O112" s="33">
        <v>2837.01</v>
      </c>
      <c r="BG112" s="27"/>
      <c r="BH112" s="35" t="s">
        <v>4304</v>
      </c>
      <c r="BI112" s="28"/>
      <c r="BJ112" s="19"/>
      <c r="BK112" s="35"/>
    </row>
    <row r="113" spans="1:63" s="3" customFormat="1" ht="15" x14ac:dyDescent="0.25">
      <c r="A113" s="36"/>
      <c r="B113" s="37"/>
      <c r="C113" s="38" t="s">
        <v>4305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40"/>
      <c r="BG113" s="27"/>
      <c r="BH113" s="35"/>
      <c r="BI113" s="28"/>
      <c r="BJ113" s="19"/>
      <c r="BK113" s="35"/>
    </row>
    <row r="114" spans="1:63" s="3" customFormat="1" ht="180" x14ac:dyDescent="0.25">
      <c r="A114" s="29" t="s">
        <v>409</v>
      </c>
      <c r="B114" s="30" t="s">
        <v>1192</v>
      </c>
      <c r="C114" s="94" t="s">
        <v>1193</v>
      </c>
      <c r="D114" s="94"/>
      <c r="E114" s="94"/>
      <c r="F114" s="29" t="s">
        <v>1194</v>
      </c>
      <c r="G114" s="52">
        <v>90</v>
      </c>
      <c r="H114" s="33">
        <v>2.9</v>
      </c>
      <c r="I114" s="33"/>
      <c r="J114" s="33">
        <v>2.9</v>
      </c>
      <c r="K114" s="31" t="s">
        <v>37</v>
      </c>
      <c r="L114" s="33">
        <v>2309.85</v>
      </c>
      <c r="M114" s="33"/>
      <c r="N114" s="34"/>
      <c r="O114" s="33">
        <v>2309.85</v>
      </c>
      <c r="BG114" s="27"/>
      <c r="BH114" s="35" t="s">
        <v>1193</v>
      </c>
      <c r="BI114" s="28"/>
      <c r="BJ114" s="19"/>
      <c r="BK114" s="35"/>
    </row>
    <row r="115" spans="1:63" s="3" customFormat="1" ht="15" x14ac:dyDescent="0.25">
      <c r="A115" s="36"/>
      <c r="B115" s="37"/>
      <c r="C115" s="38" t="s">
        <v>4306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40"/>
      <c r="BG115" s="27"/>
      <c r="BH115" s="35"/>
      <c r="BI115" s="28"/>
      <c r="BJ115" s="19"/>
      <c r="BK115" s="35"/>
    </row>
    <row r="116" spans="1:63" s="3" customFormat="1" ht="15" x14ac:dyDescent="0.25">
      <c r="A116" s="91" t="s">
        <v>4307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3"/>
      <c r="BG116" s="27"/>
      <c r="BH116" s="35"/>
      <c r="BI116" s="28" t="s">
        <v>4307</v>
      </c>
      <c r="BJ116" s="19"/>
      <c r="BK116" s="35"/>
    </row>
    <row r="117" spans="1:63" s="3" customFormat="1" ht="180" x14ac:dyDescent="0.25">
      <c r="A117" s="29" t="s">
        <v>418</v>
      </c>
      <c r="B117" s="30" t="s">
        <v>1180</v>
      </c>
      <c r="C117" s="94" t="s">
        <v>1181</v>
      </c>
      <c r="D117" s="94"/>
      <c r="E117" s="94"/>
      <c r="F117" s="29" t="s">
        <v>669</v>
      </c>
      <c r="G117" s="49">
        <v>0.28000000000000003</v>
      </c>
      <c r="H117" s="33" t="s">
        <v>1182</v>
      </c>
      <c r="I117" s="33"/>
      <c r="J117" s="33">
        <v>16.79</v>
      </c>
      <c r="K117" s="31" t="s">
        <v>37</v>
      </c>
      <c r="L117" s="33">
        <v>1709.95</v>
      </c>
      <c r="M117" s="33">
        <v>1668.34</v>
      </c>
      <c r="N117" s="34"/>
      <c r="O117" s="33">
        <v>41.61</v>
      </c>
      <c r="BG117" s="27"/>
      <c r="BH117" s="35" t="s">
        <v>1181</v>
      </c>
      <c r="BI117" s="28"/>
      <c r="BJ117" s="19"/>
      <c r="BK117" s="35"/>
    </row>
    <row r="118" spans="1:63" s="3" customFormat="1" ht="15" x14ac:dyDescent="0.25">
      <c r="A118" s="36"/>
      <c r="B118" s="37"/>
      <c r="C118" s="38" t="s">
        <v>4308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40"/>
      <c r="BG118" s="27"/>
      <c r="BH118" s="35"/>
      <c r="BI118" s="28"/>
      <c r="BJ118" s="19"/>
      <c r="BK118" s="35"/>
    </row>
    <row r="119" spans="1:63" s="3" customFormat="1" ht="15" x14ac:dyDescent="0.25">
      <c r="A119" s="41"/>
      <c r="B119" s="42"/>
      <c r="C119" s="42"/>
      <c r="D119" s="42"/>
      <c r="E119" s="43" t="s">
        <v>4309</v>
      </c>
      <c r="F119" s="43"/>
      <c r="G119" s="44"/>
      <c r="H119" s="45"/>
      <c r="I119" s="11"/>
      <c r="J119" s="11"/>
      <c r="K119" s="11"/>
      <c r="L119" s="46">
        <v>1618.29</v>
      </c>
      <c r="M119" s="47"/>
      <c r="N119" s="47"/>
      <c r="O119" s="48"/>
      <c r="BG119" s="27"/>
      <c r="BH119" s="35"/>
      <c r="BI119" s="28"/>
      <c r="BJ119" s="19"/>
      <c r="BK119" s="35"/>
    </row>
    <row r="120" spans="1:63" s="3" customFormat="1" ht="15" x14ac:dyDescent="0.25">
      <c r="A120" s="41"/>
      <c r="B120" s="42"/>
      <c r="C120" s="42"/>
      <c r="D120" s="42"/>
      <c r="E120" s="43" t="s">
        <v>4310</v>
      </c>
      <c r="F120" s="43"/>
      <c r="G120" s="44"/>
      <c r="H120" s="45"/>
      <c r="I120" s="11"/>
      <c r="J120" s="11"/>
      <c r="K120" s="11"/>
      <c r="L120" s="46">
        <v>850.85</v>
      </c>
      <c r="M120" s="47"/>
      <c r="N120" s="47"/>
      <c r="O120" s="48"/>
      <c r="BG120" s="27"/>
      <c r="BH120" s="35"/>
      <c r="BI120" s="28"/>
      <c r="BJ120" s="19"/>
      <c r="BK120" s="35"/>
    </row>
    <row r="121" spans="1:63" s="3" customFormat="1" ht="15" x14ac:dyDescent="0.25">
      <c r="A121" s="41"/>
      <c r="B121" s="42"/>
      <c r="C121" s="42"/>
      <c r="D121" s="42"/>
      <c r="E121" s="43" t="s">
        <v>42</v>
      </c>
      <c r="F121" s="43"/>
      <c r="G121" s="44"/>
      <c r="H121" s="45"/>
      <c r="I121" s="11"/>
      <c r="J121" s="11"/>
      <c r="K121" s="11"/>
      <c r="L121" s="46">
        <v>4179.09</v>
      </c>
      <c r="M121" s="47"/>
      <c r="N121" s="47"/>
      <c r="O121" s="48"/>
      <c r="BG121" s="27"/>
      <c r="BH121" s="35"/>
      <c r="BI121" s="28"/>
      <c r="BJ121" s="19"/>
      <c r="BK121" s="35"/>
    </row>
    <row r="122" spans="1:63" s="3" customFormat="1" ht="180" x14ac:dyDescent="0.25">
      <c r="A122" s="29" t="s">
        <v>419</v>
      </c>
      <c r="B122" s="30" t="s">
        <v>4311</v>
      </c>
      <c r="C122" s="94" t="s">
        <v>4312</v>
      </c>
      <c r="D122" s="94"/>
      <c r="E122" s="94"/>
      <c r="F122" s="29" t="s">
        <v>923</v>
      </c>
      <c r="G122" s="49">
        <v>28.56</v>
      </c>
      <c r="H122" s="33">
        <v>3.43</v>
      </c>
      <c r="I122" s="33"/>
      <c r="J122" s="33">
        <v>3.43</v>
      </c>
      <c r="K122" s="31" t="s">
        <v>37</v>
      </c>
      <c r="L122" s="33">
        <v>866.95</v>
      </c>
      <c r="M122" s="33"/>
      <c r="N122" s="34"/>
      <c r="O122" s="33">
        <v>866.95</v>
      </c>
      <c r="BG122" s="27"/>
      <c r="BH122" s="35" t="s">
        <v>4312</v>
      </c>
      <c r="BI122" s="28"/>
      <c r="BJ122" s="19"/>
      <c r="BK122" s="35"/>
    </row>
    <row r="123" spans="1:63" s="3" customFormat="1" ht="15" x14ac:dyDescent="0.25">
      <c r="A123" s="36"/>
      <c r="B123" s="37"/>
      <c r="C123" s="38" t="s">
        <v>4305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40"/>
      <c r="BG123" s="27"/>
      <c r="BH123" s="35"/>
      <c r="BI123" s="28"/>
      <c r="BJ123" s="19"/>
      <c r="BK123" s="35"/>
    </row>
    <row r="124" spans="1:63" s="3" customFormat="1" ht="180" x14ac:dyDescent="0.25">
      <c r="A124" s="29" t="s">
        <v>420</v>
      </c>
      <c r="B124" s="30" t="s">
        <v>4313</v>
      </c>
      <c r="C124" s="94" t="s">
        <v>4314</v>
      </c>
      <c r="D124" s="94"/>
      <c r="E124" s="94"/>
      <c r="F124" s="29" t="s">
        <v>1144</v>
      </c>
      <c r="G124" s="51">
        <v>1.9</v>
      </c>
      <c r="H124" s="33">
        <v>38</v>
      </c>
      <c r="I124" s="33"/>
      <c r="J124" s="33">
        <v>38</v>
      </c>
      <c r="K124" s="31" t="s">
        <v>37</v>
      </c>
      <c r="L124" s="33">
        <v>638.97</v>
      </c>
      <c r="M124" s="33"/>
      <c r="N124" s="34"/>
      <c r="O124" s="33">
        <v>638.97</v>
      </c>
      <c r="BG124" s="27"/>
      <c r="BH124" s="35" t="s">
        <v>4314</v>
      </c>
      <c r="BI124" s="28"/>
      <c r="BJ124" s="19"/>
      <c r="BK124" s="35"/>
    </row>
    <row r="125" spans="1:63" s="3" customFormat="1" ht="15" x14ac:dyDescent="0.25">
      <c r="A125" s="36"/>
      <c r="B125" s="37"/>
      <c r="C125" s="38" t="s">
        <v>4315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40"/>
      <c r="BG125" s="27"/>
      <c r="BH125" s="35"/>
      <c r="BI125" s="28"/>
      <c r="BJ125" s="19"/>
      <c r="BK125" s="35"/>
    </row>
    <row r="126" spans="1:63" s="3" customFormat="1" ht="15" x14ac:dyDescent="0.25">
      <c r="A126" s="91" t="s">
        <v>4316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3"/>
      <c r="BG126" s="27"/>
      <c r="BH126" s="35"/>
      <c r="BI126" s="28" t="s">
        <v>4316</v>
      </c>
      <c r="BJ126" s="19"/>
      <c r="BK126" s="35"/>
    </row>
    <row r="127" spans="1:63" s="3" customFormat="1" ht="180" x14ac:dyDescent="0.25">
      <c r="A127" s="29" t="s">
        <v>422</v>
      </c>
      <c r="B127" s="30" t="s">
        <v>4317</v>
      </c>
      <c r="C127" s="94" t="s">
        <v>4318</v>
      </c>
      <c r="D127" s="94"/>
      <c r="E127" s="94"/>
      <c r="F127" s="29" t="s">
        <v>669</v>
      </c>
      <c r="G127" s="49">
        <v>0.06</v>
      </c>
      <c r="H127" s="33" t="s">
        <v>4319</v>
      </c>
      <c r="I127" s="33" t="s">
        <v>4320</v>
      </c>
      <c r="J127" s="33">
        <v>113.5</v>
      </c>
      <c r="K127" s="31" t="s">
        <v>37</v>
      </c>
      <c r="L127" s="33">
        <v>634.36</v>
      </c>
      <c r="M127" s="33">
        <v>456.6</v>
      </c>
      <c r="N127" s="34" t="s">
        <v>4321</v>
      </c>
      <c r="O127" s="33">
        <v>60.27</v>
      </c>
      <c r="BG127" s="27"/>
      <c r="BH127" s="35" t="s">
        <v>4318</v>
      </c>
      <c r="BI127" s="28"/>
      <c r="BJ127" s="19"/>
      <c r="BK127" s="35"/>
    </row>
    <row r="128" spans="1:63" s="3" customFormat="1" ht="15" x14ac:dyDescent="0.25">
      <c r="A128" s="36"/>
      <c r="B128" s="37"/>
      <c r="C128" s="38" t="s">
        <v>2017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40"/>
      <c r="BG128" s="27"/>
      <c r="BH128" s="35"/>
      <c r="BI128" s="28"/>
      <c r="BJ128" s="19"/>
      <c r="BK128" s="35"/>
    </row>
    <row r="129" spans="1:63" s="3" customFormat="1" ht="15" x14ac:dyDescent="0.25">
      <c r="A129" s="41"/>
      <c r="B129" s="42"/>
      <c r="C129" s="42"/>
      <c r="D129" s="42"/>
      <c r="E129" s="43" t="s">
        <v>4322</v>
      </c>
      <c r="F129" s="43"/>
      <c r="G129" s="44"/>
      <c r="H129" s="45"/>
      <c r="I129" s="11"/>
      <c r="J129" s="11"/>
      <c r="K129" s="11"/>
      <c r="L129" s="46">
        <v>482.82</v>
      </c>
      <c r="M129" s="47"/>
      <c r="N129" s="47"/>
      <c r="O129" s="48"/>
      <c r="BG129" s="27"/>
      <c r="BH129" s="35"/>
      <c r="BI129" s="28"/>
      <c r="BJ129" s="19"/>
      <c r="BK129" s="35"/>
    </row>
    <row r="130" spans="1:63" s="3" customFormat="1" ht="15" x14ac:dyDescent="0.25">
      <c r="A130" s="41"/>
      <c r="B130" s="42"/>
      <c r="C130" s="42"/>
      <c r="D130" s="42"/>
      <c r="E130" s="43" t="s">
        <v>4323</v>
      </c>
      <c r="F130" s="43"/>
      <c r="G130" s="44"/>
      <c r="H130" s="45"/>
      <c r="I130" s="11"/>
      <c r="J130" s="11"/>
      <c r="K130" s="11"/>
      <c r="L130" s="46">
        <v>253.85</v>
      </c>
      <c r="M130" s="47"/>
      <c r="N130" s="47"/>
      <c r="O130" s="48"/>
      <c r="BG130" s="27"/>
      <c r="BH130" s="35"/>
      <c r="BI130" s="28"/>
      <c r="BJ130" s="19"/>
      <c r="BK130" s="35"/>
    </row>
    <row r="131" spans="1:63" s="3" customFormat="1" ht="15" x14ac:dyDescent="0.25">
      <c r="A131" s="41"/>
      <c r="B131" s="42"/>
      <c r="C131" s="42"/>
      <c r="D131" s="42"/>
      <c r="E131" s="43" t="s">
        <v>42</v>
      </c>
      <c r="F131" s="43"/>
      <c r="G131" s="44"/>
      <c r="H131" s="45"/>
      <c r="I131" s="11"/>
      <c r="J131" s="11"/>
      <c r="K131" s="11"/>
      <c r="L131" s="46">
        <v>1371.03</v>
      </c>
      <c r="M131" s="47"/>
      <c r="N131" s="47"/>
      <c r="O131" s="48"/>
      <c r="BG131" s="27"/>
      <c r="BH131" s="35"/>
      <c r="BI131" s="28"/>
      <c r="BJ131" s="19"/>
      <c r="BK131" s="35"/>
    </row>
    <row r="132" spans="1:63" s="3" customFormat="1" ht="180" x14ac:dyDescent="0.25">
      <c r="A132" s="29" t="s">
        <v>427</v>
      </c>
      <c r="B132" s="30" t="s">
        <v>4324</v>
      </c>
      <c r="C132" s="94" t="s">
        <v>4325</v>
      </c>
      <c r="D132" s="94"/>
      <c r="E132" s="94"/>
      <c r="F132" s="29" t="s">
        <v>923</v>
      </c>
      <c r="G132" s="52">
        <v>6</v>
      </c>
      <c r="H132" s="33">
        <v>26.5</v>
      </c>
      <c r="I132" s="33"/>
      <c r="J132" s="33">
        <v>26.5</v>
      </c>
      <c r="K132" s="31" t="s">
        <v>37</v>
      </c>
      <c r="L132" s="33">
        <v>1407.15</v>
      </c>
      <c r="M132" s="33"/>
      <c r="N132" s="34"/>
      <c r="O132" s="33">
        <v>1407.15</v>
      </c>
      <c r="BG132" s="27"/>
      <c r="BH132" s="35" t="s">
        <v>4325</v>
      </c>
      <c r="BI132" s="28"/>
      <c r="BJ132" s="19"/>
      <c r="BK132" s="35"/>
    </row>
    <row r="133" spans="1:63" s="3" customFormat="1" ht="15" x14ac:dyDescent="0.25">
      <c r="A133" s="36"/>
      <c r="B133" s="37"/>
      <c r="C133" s="38" t="s">
        <v>160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40"/>
      <c r="BG133" s="27"/>
      <c r="BH133" s="35"/>
      <c r="BI133" s="28"/>
      <c r="BJ133" s="19"/>
      <c r="BK133" s="35"/>
    </row>
    <row r="134" spans="1:63" s="3" customFormat="1" ht="15" x14ac:dyDescent="0.25">
      <c r="A134" s="91" t="s">
        <v>4326</v>
      </c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3"/>
      <c r="BG134" s="27"/>
      <c r="BH134" s="35"/>
      <c r="BI134" s="28" t="s">
        <v>4326</v>
      </c>
      <c r="BJ134" s="19"/>
      <c r="BK134" s="35"/>
    </row>
    <row r="135" spans="1:63" s="3" customFormat="1" ht="180" x14ac:dyDescent="0.25">
      <c r="A135" s="29" t="s">
        <v>431</v>
      </c>
      <c r="B135" s="30" t="s">
        <v>4327</v>
      </c>
      <c r="C135" s="94" t="s">
        <v>4328</v>
      </c>
      <c r="D135" s="94"/>
      <c r="E135" s="94"/>
      <c r="F135" s="29" t="s">
        <v>669</v>
      </c>
      <c r="G135" s="51">
        <v>0.1</v>
      </c>
      <c r="H135" s="33" t="s">
        <v>4329</v>
      </c>
      <c r="I135" s="33" t="s">
        <v>4330</v>
      </c>
      <c r="J135" s="33">
        <v>18.89</v>
      </c>
      <c r="K135" s="31" t="s">
        <v>37</v>
      </c>
      <c r="L135" s="33">
        <v>827.1</v>
      </c>
      <c r="M135" s="33">
        <v>764.24</v>
      </c>
      <c r="N135" s="34" t="s">
        <v>4331</v>
      </c>
      <c r="O135" s="33">
        <v>16.72</v>
      </c>
      <c r="BG135" s="27"/>
      <c r="BH135" s="35" t="s">
        <v>4328</v>
      </c>
      <c r="BI135" s="28"/>
      <c r="BJ135" s="19"/>
      <c r="BK135" s="35"/>
    </row>
    <row r="136" spans="1:63" s="3" customFormat="1" ht="15" x14ac:dyDescent="0.25">
      <c r="A136" s="36"/>
      <c r="B136" s="37"/>
      <c r="C136" s="38" t="s">
        <v>499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40"/>
      <c r="BG136" s="27"/>
      <c r="BH136" s="35"/>
      <c r="BI136" s="28"/>
      <c r="BJ136" s="19"/>
      <c r="BK136" s="35"/>
    </row>
    <row r="137" spans="1:63" s="3" customFormat="1" ht="15" x14ac:dyDescent="0.25">
      <c r="A137" s="41"/>
      <c r="B137" s="42"/>
      <c r="C137" s="42"/>
      <c r="D137" s="42"/>
      <c r="E137" s="43" t="s">
        <v>4332</v>
      </c>
      <c r="F137" s="43"/>
      <c r="G137" s="44"/>
      <c r="H137" s="45"/>
      <c r="I137" s="11"/>
      <c r="J137" s="11"/>
      <c r="K137" s="11"/>
      <c r="L137" s="46">
        <v>750.67</v>
      </c>
      <c r="M137" s="47"/>
      <c r="N137" s="47"/>
      <c r="O137" s="48"/>
      <c r="BG137" s="27"/>
      <c r="BH137" s="35"/>
      <c r="BI137" s="28"/>
      <c r="BJ137" s="19"/>
      <c r="BK137" s="35"/>
    </row>
    <row r="138" spans="1:63" s="3" customFormat="1" ht="15" x14ac:dyDescent="0.25">
      <c r="A138" s="41"/>
      <c r="B138" s="42"/>
      <c r="C138" s="42"/>
      <c r="D138" s="42"/>
      <c r="E138" s="43" t="s">
        <v>4333</v>
      </c>
      <c r="F138" s="43"/>
      <c r="G138" s="44"/>
      <c r="H138" s="45"/>
      <c r="I138" s="11"/>
      <c r="J138" s="11"/>
      <c r="K138" s="11"/>
      <c r="L138" s="46">
        <v>394.68</v>
      </c>
      <c r="M138" s="47"/>
      <c r="N138" s="47"/>
      <c r="O138" s="48"/>
      <c r="BG138" s="27"/>
      <c r="BH138" s="35"/>
      <c r="BI138" s="28"/>
      <c r="BJ138" s="19"/>
      <c r="BK138" s="35"/>
    </row>
    <row r="139" spans="1:63" s="3" customFormat="1" ht="15" x14ac:dyDescent="0.25">
      <c r="A139" s="41"/>
      <c r="B139" s="42"/>
      <c r="C139" s="42"/>
      <c r="D139" s="42"/>
      <c r="E139" s="43" t="s">
        <v>42</v>
      </c>
      <c r="F139" s="43"/>
      <c r="G139" s="44"/>
      <c r="H139" s="45"/>
      <c r="I139" s="11"/>
      <c r="J139" s="11"/>
      <c r="K139" s="11"/>
      <c r="L139" s="46">
        <v>1972.45</v>
      </c>
      <c r="M139" s="47"/>
      <c r="N139" s="47"/>
      <c r="O139" s="48"/>
      <c r="BG139" s="27"/>
      <c r="BH139" s="35"/>
      <c r="BI139" s="28"/>
      <c r="BJ139" s="19"/>
      <c r="BK139" s="35"/>
    </row>
    <row r="140" spans="1:63" s="3" customFormat="1" ht="180" x14ac:dyDescent="0.25">
      <c r="A140" s="29" t="s">
        <v>718</v>
      </c>
      <c r="B140" s="30" t="s">
        <v>4334</v>
      </c>
      <c r="C140" s="94" t="s">
        <v>4335</v>
      </c>
      <c r="D140" s="94"/>
      <c r="E140" s="94"/>
      <c r="F140" s="29" t="s">
        <v>1189</v>
      </c>
      <c r="G140" s="52">
        <v>1</v>
      </c>
      <c r="H140" s="33">
        <v>39.799999999999997</v>
      </c>
      <c r="I140" s="33"/>
      <c r="J140" s="33">
        <v>39.799999999999997</v>
      </c>
      <c r="K140" s="31" t="s">
        <v>37</v>
      </c>
      <c r="L140" s="33">
        <v>352.23</v>
      </c>
      <c r="M140" s="33"/>
      <c r="N140" s="34"/>
      <c r="O140" s="33">
        <v>352.23</v>
      </c>
      <c r="BG140" s="27"/>
      <c r="BH140" s="35" t="s">
        <v>4335</v>
      </c>
      <c r="BI140" s="28"/>
      <c r="BJ140" s="19"/>
      <c r="BK140" s="35"/>
    </row>
    <row r="141" spans="1:63" s="3" customFormat="1" ht="15" x14ac:dyDescent="0.25">
      <c r="A141" s="36"/>
      <c r="B141" s="37"/>
      <c r="C141" s="38" t="s">
        <v>4336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40"/>
      <c r="BG141" s="27"/>
      <c r="BH141" s="35"/>
      <c r="BI141" s="28"/>
      <c r="BJ141" s="19"/>
      <c r="BK141" s="35"/>
    </row>
    <row r="142" spans="1:63" s="3" customFormat="1" ht="15" x14ac:dyDescent="0.25">
      <c r="A142" s="91" t="s">
        <v>4337</v>
      </c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3"/>
      <c r="BG142" s="27"/>
      <c r="BH142" s="35"/>
      <c r="BI142" s="28" t="s">
        <v>4337</v>
      </c>
      <c r="BJ142" s="19"/>
      <c r="BK142" s="35"/>
    </row>
    <row r="143" spans="1:63" s="3" customFormat="1" ht="180" x14ac:dyDescent="0.25">
      <c r="A143" s="29" t="s">
        <v>724</v>
      </c>
      <c r="B143" s="30" t="s">
        <v>1303</v>
      </c>
      <c r="C143" s="94" t="s">
        <v>1304</v>
      </c>
      <c r="D143" s="94"/>
      <c r="E143" s="94"/>
      <c r="F143" s="29" t="s">
        <v>490</v>
      </c>
      <c r="G143" s="52">
        <v>12</v>
      </c>
      <c r="H143" s="33" t="s">
        <v>4338</v>
      </c>
      <c r="I143" s="33"/>
      <c r="J143" s="33">
        <v>15.07</v>
      </c>
      <c r="K143" s="31" t="s">
        <v>37</v>
      </c>
      <c r="L143" s="33">
        <v>3429.7</v>
      </c>
      <c r="M143" s="33">
        <v>1829.27</v>
      </c>
      <c r="N143" s="34"/>
      <c r="O143" s="33">
        <v>1600.43</v>
      </c>
      <c r="BG143" s="27"/>
      <c r="BH143" s="35" t="s">
        <v>1304</v>
      </c>
      <c r="BI143" s="28"/>
      <c r="BJ143" s="19"/>
      <c r="BK143" s="35"/>
    </row>
    <row r="144" spans="1:63" s="3" customFormat="1" ht="15" x14ac:dyDescent="0.25">
      <c r="A144" s="41"/>
      <c r="B144" s="42"/>
      <c r="C144" s="42"/>
      <c r="D144" s="42"/>
      <c r="E144" s="43" t="s">
        <v>4339</v>
      </c>
      <c r="F144" s="43"/>
      <c r="G144" s="44"/>
      <c r="H144" s="45"/>
      <c r="I144" s="11"/>
      <c r="J144" s="11"/>
      <c r="K144" s="11"/>
      <c r="L144" s="46">
        <v>1774.39</v>
      </c>
      <c r="M144" s="47"/>
      <c r="N144" s="47"/>
      <c r="O144" s="48"/>
      <c r="BG144" s="27"/>
      <c r="BH144" s="35"/>
      <c r="BI144" s="28"/>
      <c r="BJ144" s="19"/>
      <c r="BK144" s="35"/>
    </row>
    <row r="145" spans="1:63" s="3" customFormat="1" ht="15" x14ac:dyDescent="0.25">
      <c r="A145" s="41"/>
      <c r="B145" s="42"/>
      <c r="C145" s="42"/>
      <c r="D145" s="42"/>
      <c r="E145" s="43" t="s">
        <v>4340</v>
      </c>
      <c r="F145" s="43"/>
      <c r="G145" s="44"/>
      <c r="H145" s="45"/>
      <c r="I145" s="11"/>
      <c r="J145" s="11"/>
      <c r="K145" s="11"/>
      <c r="L145" s="46">
        <v>932.93</v>
      </c>
      <c r="M145" s="47"/>
      <c r="N145" s="47"/>
      <c r="O145" s="48"/>
      <c r="BG145" s="27"/>
      <c r="BH145" s="35"/>
      <c r="BI145" s="28"/>
      <c r="BJ145" s="19"/>
      <c r="BK145" s="35"/>
    </row>
    <row r="146" spans="1:63" s="3" customFormat="1" ht="15" x14ac:dyDescent="0.25">
      <c r="A146" s="41"/>
      <c r="B146" s="42"/>
      <c r="C146" s="42"/>
      <c r="D146" s="42"/>
      <c r="E146" s="43" t="s">
        <v>42</v>
      </c>
      <c r="F146" s="43"/>
      <c r="G146" s="44"/>
      <c r="H146" s="45"/>
      <c r="I146" s="11"/>
      <c r="J146" s="11"/>
      <c r="K146" s="11"/>
      <c r="L146" s="46">
        <v>6137.02</v>
      </c>
      <c r="M146" s="47"/>
      <c r="N146" s="47"/>
      <c r="O146" s="48"/>
      <c r="BG146" s="27"/>
      <c r="BH146" s="35"/>
      <c r="BI146" s="28"/>
      <c r="BJ146" s="19"/>
      <c r="BK146" s="35"/>
    </row>
    <row r="147" spans="1:63" s="3" customFormat="1" ht="15" x14ac:dyDescent="0.25">
      <c r="A147" s="91" t="s">
        <v>4341</v>
      </c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3"/>
      <c r="BG147" s="27"/>
      <c r="BH147" s="35"/>
      <c r="BI147" s="28" t="s">
        <v>4341</v>
      </c>
      <c r="BJ147" s="19"/>
      <c r="BK147" s="35"/>
    </row>
    <row r="148" spans="1:63" s="3" customFormat="1" ht="180" x14ac:dyDescent="0.25">
      <c r="A148" s="29" t="s">
        <v>729</v>
      </c>
      <c r="B148" s="30" t="s">
        <v>1155</v>
      </c>
      <c r="C148" s="94" t="s">
        <v>1156</v>
      </c>
      <c r="D148" s="94"/>
      <c r="E148" s="94"/>
      <c r="F148" s="29" t="s">
        <v>669</v>
      </c>
      <c r="G148" s="49">
        <v>1.04</v>
      </c>
      <c r="H148" s="33" t="s">
        <v>1157</v>
      </c>
      <c r="I148" s="33" t="s">
        <v>1158</v>
      </c>
      <c r="J148" s="33">
        <v>51.53</v>
      </c>
      <c r="K148" s="31" t="s">
        <v>37</v>
      </c>
      <c r="L148" s="33">
        <v>7358.37</v>
      </c>
      <c r="M148" s="33">
        <v>6879.69</v>
      </c>
      <c r="N148" s="34" t="s">
        <v>4342</v>
      </c>
      <c r="O148" s="33">
        <v>474.28</v>
      </c>
      <c r="BG148" s="27"/>
      <c r="BH148" s="35" t="s">
        <v>1156</v>
      </c>
      <c r="BI148" s="28"/>
      <c r="BJ148" s="19"/>
      <c r="BK148" s="35"/>
    </row>
    <row r="149" spans="1:63" s="3" customFormat="1" ht="15" x14ac:dyDescent="0.25">
      <c r="A149" s="36"/>
      <c r="B149" s="37"/>
      <c r="C149" s="38" t="s">
        <v>4343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40"/>
      <c r="BG149" s="27"/>
      <c r="BH149" s="35"/>
      <c r="BI149" s="28"/>
      <c r="BJ149" s="19"/>
      <c r="BK149" s="35"/>
    </row>
    <row r="150" spans="1:63" s="3" customFormat="1" ht="15" x14ac:dyDescent="0.25">
      <c r="A150" s="41"/>
      <c r="B150" s="42"/>
      <c r="C150" s="42"/>
      <c r="D150" s="42"/>
      <c r="E150" s="43" t="s">
        <v>4344</v>
      </c>
      <c r="F150" s="43"/>
      <c r="G150" s="44"/>
      <c r="H150" s="45"/>
      <c r="I150" s="11"/>
      <c r="J150" s="11"/>
      <c r="K150" s="11"/>
      <c r="L150" s="46">
        <v>6679.33</v>
      </c>
      <c r="M150" s="47"/>
      <c r="N150" s="47"/>
      <c r="O150" s="48"/>
      <c r="BG150" s="27"/>
      <c r="BH150" s="35"/>
      <c r="BI150" s="28"/>
      <c r="BJ150" s="19"/>
      <c r="BK150" s="35"/>
    </row>
    <row r="151" spans="1:63" s="3" customFormat="1" ht="15" x14ac:dyDescent="0.25">
      <c r="A151" s="41"/>
      <c r="B151" s="42"/>
      <c r="C151" s="42"/>
      <c r="D151" s="42"/>
      <c r="E151" s="43" t="s">
        <v>4345</v>
      </c>
      <c r="F151" s="43"/>
      <c r="G151" s="44"/>
      <c r="H151" s="45"/>
      <c r="I151" s="11"/>
      <c r="J151" s="11"/>
      <c r="K151" s="11"/>
      <c r="L151" s="46">
        <v>3511.81</v>
      </c>
      <c r="M151" s="47"/>
      <c r="N151" s="47"/>
      <c r="O151" s="48"/>
      <c r="BG151" s="27"/>
      <c r="BH151" s="35"/>
      <c r="BI151" s="28"/>
      <c r="BJ151" s="19"/>
      <c r="BK151" s="35"/>
    </row>
    <row r="152" spans="1:63" s="3" customFormat="1" ht="15" x14ac:dyDescent="0.25">
      <c r="A152" s="41"/>
      <c r="B152" s="42"/>
      <c r="C152" s="42"/>
      <c r="D152" s="42"/>
      <c r="E152" s="43" t="s">
        <v>42</v>
      </c>
      <c r="F152" s="43"/>
      <c r="G152" s="44"/>
      <c r="H152" s="45"/>
      <c r="I152" s="11"/>
      <c r="J152" s="11"/>
      <c r="K152" s="11"/>
      <c r="L152" s="46">
        <v>17549.509999999998</v>
      </c>
      <c r="M152" s="47"/>
      <c r="N152" s="47"/>
      <c r="O152" s="48"/>
      <c r="BG152" s="27"/>
      <c r="BH152" s="35"/>
      <c r="BI152" s="28"/>
      <c r="BJ152" s="19"/>
      <c r="BK152" s="35"/>
    </row>
    <row r="153" spans="1:63" s="3" customFormat="1" ht="180" x14ac:dyDescent="0.25">
      <c r="A153" s="29" t="s">
        <v>733</v>
      </c>
      <c r="B153" s="30" t="s">
        <v>4346</v>
      </c>
      <c r="C153" s="94" t="s">
        <v>4347</v>
      </c>
      <c r="D153" s="94"/>
      <c r="E153" s="94"/>
      <c r="F153" s="29" t="s">
        <v>923</v>
      </c>
      <c r="G153" s="52">
        <v>104</v>
      </c>
      <c r="H153" s="33">
        <v>1.19</v>
      </c>
      <c r="I153" s="33"/>
      <c r="J153" s="33">
        <v>1.19</v>
      </c>
      <c r="K153" s="31" t="s">
        <v>37</v>
      </c>
      <c r="L153" s="33">
        <v>1095.28</v>
      </c>
      <c r="M153" s="33"/>
      <c r="N153" s="34"/>
      <c r="O153" s="33">
        <v>1095.28</v>
      </c>
      <c r="BG153" s="27"/>
      <c r="BH153" s="35" t="s">
        <v>4347</v>
      </c>
      <c r="BI153" s="28"/>
      <c r="BJ153" s="19"/>
      <c r="BK153" s="35"/>
    </row>
    <row r="154" spans="1:63" s="3" customFormat="1" ht="15" x14ac:dyDescent="0.25">
      <c r="A154" s="91" t="s">
        <v>4348</v>
      </c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3"/>
      <c r="BG154" s="27"/>
      <c r="BH154" s="35"/>
      <c r="BI154" s="28" t="s">
        <v>4348</v>
      </c>
      <c r="BJ154" s="19"/>
      <c r="BK154" s="35"/>
    </row>
    <row r="155" spans="1:63" s="3" customFormat="1" ht="180" x14ac:dyDescent="0.25">
      <c r="A155" s="29" t="s">
        <v>738</v>
      </c>
      <c r="B155" s="30" t="s">
        <v>4349</v>
      </c>
      <c r="C155" s="94" t="s">
        <v>4350</v>
      </c>
      <c r="D155" s="94"/>
      <c r="E155" s="94"/>
      <c r="F155" s="29" t="s">
        <v>68</v>
      </c>
      <c r="G155" s="62">
        <v>4.7587999999999998E-2</v>
      </c>
      <c r="H155" s="33" t="s">
        <v>4351</v>
      </c>
      <c r="I155" s="33" t="s">
        <v>4352</v>
      </c>
      <c r="J155" s="33">
        <v>52.95</v>
      </c>
      <c r="K155" s="31" t="s">
        <v>37</v>
      </c>
      <c r="L155" s="33">
        <v>1101.78</v>
      </c>
      <c r="M155" s="33">
        <v>887.8</v>
      </c>
      <c r="N155" s="34" t="s">
        <v>4353</v>
      </c>
      <c r="O155" s="33">
        <v>22.3</v>
      </c>
      <c r="BG155" s="27"/>
      <c r="BH155" s="35" t="s">
        <v>4350</v>
      </c>
      <c r="BI155" s="28"/>
      <c r="BJ155" s="19"/>
      <c r="BK155" s="35"/>
    </row>
    <row r="156" spans="1:63" s="3" customFormat="1" ht="15" x14ac:dyDescent="0.25">
      <c r="A156" s="36"/>
      <c r="B156" s="37"/>
      <c r="C156" s="38" t="s">
        <v>4354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40"/>
      <c r="BG156" s="27"/>
      <c r="BH156" s="35"/>
      <c r="BI156" s="28"/>
      <c r="BJ156" s="19"/>
      <c r="BK156" s="35"/>
    </row>
    <row r="157" spans="1:63" s="3" customFormat="1" ht="15" x14ac:dyDescent="0.25">
      <c r="A157" s="41"/>
      <c r="B157" s="42"/>
      <c r="C157" s="42"/>
      <c r="D157" s="42"/>
      <c r="E157" s="43" t="s">
        <v>4355</v>
      </c>
      <c r="F157" s="43"/>
      <c r="G157" s="44"/>
      <c r="H157" s="45"/>
      <c r="I157" s="11"/>
      <c r="J157" s="11"/>
      <c r="K157" s="11"/>
      <c r="L157" s="46">
        <v>923.01</v>
      </c>
      <c r="M157" s="47"/>
      <c r="N157" s="47"/>
      <c r="O157" s="48"/>
      <c r="BG157" s="27"/>
      <c r="BH157" s="35"/>
      <c r="BI157" s="28"/>
      <c r="BJ157" s="19"/>
      <c r="BK157" s="35"/>
    </row>
    <row r="158" spans="1:63" s="3" customFormat="1" ht="15" x14ac:dyDescent="0.25">
      <c r="A158" s="41"/>
      <c r="B158" s="42"/>
      <c r="C158" s="42"/>
      <c r="D158" s="42"/>
      <c r="E158" s="43" t="s">
        <v>4356</v>
      </c>
      <c r="F158" s="43"/>
      <c r="G158" s="44"/>
      <c r="H158" s="45"/>
      <c r="I158" s="11"/>
      <c r="J158" s="11"/>
      <c r="K158" s="11"/>
      <c r="L158" s="46">
        <v>485.3</v>
      </c>
      <c r="M158" s="47"/>
      <c r="N158" s="47"/>
      <c r="O158" s="48"/>
      <c r="BG158" s="27"/>
      <c r="BH158" s="35"/>
      <c r="BI158" s="28"/>
      <c r="BJ158" s="19"/>
      <c r="BK158" s="35"/>
    </row>
    <row r="159" spans="1:63" s="3" customFormat="1" ht="15" x14ac:dyDescent="0.25">
      <c r="A159" s="41"/>
      <c r="B159" s="42"/>
      <c r="C159" s="42"/>
      <c r="D159" s="42"/>
      <c r="E159" s="43" t="s">
        <v>42</v>
      </c>
      <c r="F159" s="43"/>
      <c r="G159" s="44"/>
      <c r="H159" s="45"/>
      <c r="I159" s="11"/>
      <c r="J159" s="11"/>
      <c r="K159" s="11"/>
      <c r="L159" s="46">
        <v>2510.09</v>
      </c>
      <c r="M159" s="47"/>
      <c r="N159" s="47"/>
      <c r="O159" s="48"/>
      <c r="BG159" s="27"/>
      <c r="BH159" s="35"/>
      <c r="BI159" s="28"/>
      <c r="BJ159" s="19"/>
      <c r="BK159" s="35"/>
    </row>
    <row r="160" spans="1:63" s="3" customFormat="1" ht="180" x14ac:dyDescent="0.25">
      <c r="A160" s="29" t="s">
        <v>747</v>
      </c>
      <c r="B160" s="30" t="s">
        <v>4357</v>
      </c>
      <c r="C160" s="94" t="s">
        <v>4358</v>
      </c>
      <c r="D160" s="94"/>
      <c r="E160" s="94"/>
      <c r="F160" s="29" t="s">
        <v>923</v>
      </c>
      <c r="G160" s="52">
        <v>3</v>
      </c>
      <c r="H160" s="33">
        <v>219.19</v>
      </c>
      <c r="I160" s="33"/>
      <c r="J160" s="33">
        <v>219.19</v>
      </c>
      <c r="K160" s="31" t="s">
        <v>37</v>
      </c>
      <c r="L160" s="33">
        <v>5819.49</v>
      </c>
      <c r="M160" s="33"/>
      <c r="N160" s="34"/>
      <c r="O160" s="33">
        <v>5819.49</v>
      </c>
      <c r="BG160" s="27"/>
      <c r="BH160" s="35" t="s">
        <v>4358</v>
      </c>
      <c r="BI160" s="28"/>
      <c r="BJ160" s="19"/>
      <c r="BK160" s="35"/>
    </row>
    <row r="161" spans="1:63" s="3" customFormat="1" ht="15" x14ac:dyDescent="0.25">
      <c r="A161" s="36"/>
      <c r="B161" s="37"/>
      <c r="C161" s="38" t="s">
        <v>4359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40"/>
      <c r="BG161" s="27"/>
      <c r="BH161" s="35"/>
      <c r="BI161" s="28"/>
      <c r="BJ161" s="19"/>
      <c r="BK161" s="35"/>
    </row>
    <row r="162" spans="1:63" s="3" customFormat="1" ht="180" x14ac:dyDescent="0.25">
      <c r="A162" s="29" t="s">
        <v>755</v>
      </c>
      <c r="B162" s="30" t="s">
        <v>4360</v>
      </c>
      <c r="C162" s="94" t="s">
        <v>4361</v>
      </c>
      <c r="D162" s="94"/>
      <c r="E162" s="94"/>
      <c r="F162" s="29" t="s">
        <v>923</v>
      </c>
      <c r="G162" s="52">
        <v>6</v>
      </c>
      <c r="H162" s="33">
        <v>162.81</v>
      </c>
      <c r="I162" s="33"/>
      <c r="J162" s="33">
        <v>162.81</v>
      </c>
      <c r="K162" s="31" t="s">
        <v>37</v>
      </c>
      <c r="L162" s="33">
        <v>8645.2099999999991</v>
      </c>
      <c r="M162" s="33"/>
      <c r="N162" s="34"/>
      <c r="O162" s="33">
        <v>8645.2099999999991</v>
      </c>
      <c r="BG162" s="27"/>
      <c r="BH162" s="35" t="s">
        <v>4361</v>
      </c>
      <c r="BI162" s="28"/>
      <c r="BJ162" s="19"/>
      <c r="BK162" s="35"/>
    </row>
    <row r="163" spans="1:63" s="3" customFormat="1" ht="15" x14ac:dyDescent="0.25">
      <c r="A163" s="36"/>
      <c r="B163" s="37"/>
      <c r="C163" s="38" t="s">
        <v>4362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40"/>
      <c r="BG163" s="27"/>
      <c r="BH163" s="35"/>
      <c r="BI163" s="28"/>
      <c r="BJ163" s="19"/>
      <c r="BK163" s="35"/>
    </row>
    <row r="164" spans="1:63" s="3" customFormat="1" ht="180" x14ac:dyDescent="0.25">
      <c r="A164" s="29" t="s">
        <v>767</v>
      </c>
      <c r="B164" s="30" t="s">
        <v>4363</v>
      </c>
      <c r="C164" s="94" t="s">
        <v>4364</v>
      </c>
      <c r="D164" s="94"/>
      <c r="E164" s="94"/>
      <c r="F164" s="29" t="s">
        <v>923</v>
      </c>
      <c r="G164" s="52">
        <v>6</v>
      </c>
      <c r="H164" s="33">
        <v>132.94999999999999</v>
      </c>
      <c r="I164" s="33"/>
      <c r="J164" s="33">
        <v>132.94999999999999</v>
      </c>
      <c r="K164" s="31" t="s">
        <v>37</v>
      </c>
      <c r="L164" s="33">
        <v>7059.65</v>
      </c>
      <c r="M164" s="33"/>
      <c r="N164" s="34"/>
      <c r="O164" s="33">
        <v>7059.65</v>
      </c>
      <c r="BG164" s="27"/>
      <c r="BH164" s="35" t="s">
        <v>4364</v>
      </c>
      <c r="BI164" s="28"/>
      <c r="BJ164" s="19"/>
      <c r="BK164" s="35"/>
    </row>
    <row r="165" spans="1:63" s="3" customFormat="1" ht="15" x14ac:dyDescent="0.25">
      <c r="A165" s="36"/>
      <c r="B165" s="37"/>
      <c r="C165" s="38" t="s">
        <v>4362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40"/>
      <c r="BG165" s="27"/>
      <c r="BH165" s="35"/>
      <c r="BI165" s="28"/>
      <c r="BJ165" s="19"/>
      <c r="BK165" s="35"/>
    </row>
    <row r="166" spans="1:63" s="3" customFormat="1" ht="180" x14ac:dyDescent="0.25">
      <c r="A166" s="29" t="s">
        <v>1078</v>
      </c>
      <c r="B166" s="30" t="s">
        <v>4365</v>
      </c>
      <c r="C166" s="94" t="s">
        <v>4366</v>
      </c>
      <c r="D166" s="94"/>
      <c r="E166" s="94"/>
      <c r="F166" s="29" t="s">
        <v>78</v>
      </c>
      <c r="G166" s="52">
        <v>1</v>
      </c>
      <c r="H166" s="33">
        <v>370.25</v>
      </c>
      <c r="I166" s="33"/>
      <c r="J166" s="33">
        <v>370.25</v>
      </c>
      <c r="K166" s="31" t="s">
        <v>37</v>
      </c>
      <c r="L166" s="33">
        <v>3276.71</v>
      </c>
      <c r="M166" s="33"/>
      <c r="N166" s="34"/>
      <c r="O166" s="33">
        <v>3276.71</v>
      </c>
      <c r="BG166" s="27"/>
      <c r="BH166" s="35" t="s">
        <v>4366</v>
      </c>
      <c r="BI166" s="28"/>
      <c r="BJ166" s="19"/>
      <c r="BK166" s="35"/>
    </row>
    <row r="167" spans="1:63" s="3" customFormat="1" ht="180" x14ac:dyDescent="0.25">
      <c r="A167" s="29" t="s">
        <v>1086</v>
      </c>
      <c r="B167" s="30" t="s">
        <v>4367</v>
      </c>
      <c r="C167" s="94" t="s">
        <v>4368</v>
      </c>
      <c r="D167" s="94"/>
      <c r="E167" s="94"/>
      <c r="F167" s="29" t="s">
        <v>78</v>
      </c>
      <c r="G167" s="52">
        <v>1</v>
      </c>
      <c r="H167" s="33">
        <v>398.4</v>
      </c>
      <c r="I167" s="33"/>
      <c r="J167" s="33">
        <v>398.4</v>
      </c>
      <c r="K167" s="31" t="s">
        <v>37</v>
      </c>
      <c r="L167" s="33">
        <v>3525.84</v>
      </c>
      <c r="M167" s="33"/>
      <c r="N167" s="34"/>
      <c r="O167" s="33">
        <v>3525.84</v>
      </c>
      <c r="BG167" s="27"/>
      <c r="BH167" s="35" t="s">
        <v>4368</v>
      </c>
      <c r="BI167" s="28"/>
      <c r="BJ167" s="19"/>
      <c r="BK167" s="35"/>
    </row>
    <row r="168" spans="1:63" s="3" customFormat="1" ht="180" x14ac:dyDescent="0.25">
      <c r="A168" s="29" t="s">
        <v>1090</v>
      </c>
      <c r="B168" s="30" t="s">
        <v>4369</v>
      </c>
      <c r="C168" s="94" t="s">
        <v>4370</v>
      </c>
      <c r="D168" s="94"/>
      <c r="E168" s="94"/>
      <c r="F168" s="29" t="s">
        <v>78</v>
      </c>
      <c r="G168" s="52">
        <v>2</v>
      </c>
      <c r="H168" s="33">
        <v>469.5</v>
      </c>
      <c r="I168" s="33"/>
      <c r="J168" s="33">
        <v>469.5</v>
      </c>
      <c r="K168" s="31" t="s">
        <v>37</v>
      </c>
      <c r="L168" s="33">
        <v>8310.15</v>
      </c>
      <c r="M168" s="33"/>
      <c r="N168" s="34"/>
      <c r="O168" s="33">
        <v>8310.15</v>
      </c>
      <c r="BG168" s="27"/>
      <c r="BH168" s="35" t="s">
        <v>4370</v>
      </c>
      <c r="BI168" s="28"/>
      <c r="BJ168" s="19"/>
      <c r="BK168" s="35"/>
    </row>
    <row r="169" spans="1:63" s="3" customFormat="1" ht="180" x14ac:dyDescent="0.25">
      <c r="A169" s="29" t="s">
        <v>1091</v>
      </c>
      <c r="B169" s="30" t="s">
        <v>4371</v>
      </c>
      <c r="C169" s="94" t="s">
        <v>4372</v>
      </c>
      <c r="D169" s="94"/>
      <c r="E169" s="94"/>
      <c r="F169" s="29" t="s">
        <v>78</v>
      </c>
      <c r="G169" s="52">
        <v>4</v>
      </c>
      <c r="H169" s="33">
        <v>670.94</v>
      </c>
      <c r="I169" s="33"/>
      <c r="J169" s="33">
        <v>670.94</v>
      </c>
      <c r="K169" s="31" t="s">
        <v>37</v>
      </c>
      <c r="L169" s="33">
        <v>23751.279999999999</v>
      </c>
      <c r="M169" s="33"/>
      <c r="N169" s="34"/>
      <c r="O169" s="33">
        <v>23751.279999999999</v>
      </c>
      <c r="BG169" s="27"/>
      <c r="BH169" s="35" t="s">
        <v>4372</v>
      </c>
      <c r="BI169" s="28"/>
      <c r="BJ169" s="19"/>
      <c r="BK169" s="35"/>
    </row>
    <row r="170" spans="1:63" s="3" customFormat="1" ht="180" x14ac:dyDescent="0.25">
      <c r="A170" s="29" t="s">
        <v>1094</v>
      </c>
      <c r="B170" s="30" t="s">
        <v>4373</v>
      </c>
      <c r="C170" s="94" t="s">
        <v>4374</v>
      </c>
      <c r="D170" s="94"/>
      <c r="E170" s="94"/>
      <c r="F170" s="29" t="s">
        <v>78</v>
      </c>
      <c r="G170" s="52">
        <v>2</v>
      </c>
      <c r="H170" s="33">
        <v>109.63</v>
      </c>
      <c r="I170" s="33"/>
      <c r="J170" s="33">
        <v>109.63</v>
      </c>
      <c r="K170" s="31" t="s">
        <v>37</v>
      </c>
      <c r="L170" s="33">
        <v>1940.45</v>
      </c>
      <c r="M170" s="33"/>
      <c r="N170" s="34"/>
      <c r="O170" s="33">
        <v>1940.45</v>
      </c>
      <c r="BG170" s="27"/>
      <c r="BH170" s="35" t="s">
        <v>4374</v>
      </c>
      <c r="BI170" s="28"/>
      <c r="BJ170" s="19"/>
      <c r="BK170" s="35"/>
    </row>
    <row r="171" spans="1:63" s="3" customFormat="1" ht="180" x14ac:dyDescent="0.25">
      <c r="A171" s="29" t="s">
        <v>1097</v>
      </c>
      <c r="B171" s="30" t="s">
        <v>4375</v>
      </c>
      <c r="C171" s="94" t="s">
        <v>4376</v>
      </c>
      <c r="D171" s="94"/>
      <c r="E171" s="94"/>
      <c r="F171" s="29" t="s">
        <v>78</v>
      </c>
      <c r="G171" s="52">
        <v>3</v>
      </c>
      <c r="H171" s="33">
        <v>267.14</v>
      </c>
      <c r="I171" s="33"/>
      <c r="J171" s="33">
        <v>267.14</v>
      </c>
      <c r="K171" s="31" t="s">
        <v>37</v>
      </c>
      <c r="L171" s="33">
        <v>7092.57</v>
      </c>
      <c r="M171" s="33"/>
      <c r="N171" s="34"/>
      <c r="O171" s="33">
        <v>7092.57</v>
      </c>
      <c r="BG171" s="27"/>
      <c r="BH171" s="35" t="s">
        <v>4376</v>
      </c>
      <c r="BI171" s="28"/>
      <c r="BJ171" s="19"/>
      <c r="BK171" s="35"/>
    </row>
    <row r="172" spans="1:63" s="3" customFormat="1" ht="22.5" x14ac:dyDescent="0.25">
      <c r="A172" s="99" t="s">
        <v>93</v>
      </c>
      <c r="B172" s="100"/>
      <c r="C172" s="100"/>
      <c r="D172" s="100"/>
      <c r="E172" s="100"/>
      <c r="F172" s="100"/>
      <c r="G172" s="100"/>
      <c r="H172" s="100"/>
      <c r="I172" s="100"/>
      <c r="J172" s="100"/>
      <c r="K172" s="101"/>
      <c r="L172" s="33">
        <v>99913.79</v>
      </c>
      <c r="M172" s="33">
        <v>18265.55</v>
      </c>
      <c r="N172" s="33" t="s">
        <v>4377</v>
      </c>
      <c r="O172" s="33">
        <v>81288.53</v>
      </c>
      <c r="BG172" s="27"/>
      <c r="BH172" s="35"/>
      <c r="BI172" s="28"/>
      <c r="BJ172" s="19"/>
      <c r="BK172" s="35" t="s">
        <v>93</v>
      </c>
    </row>
    <row r="173" spans="1:63" s="3" customFormat="1" ht="15" x14ac:dyDescent="0.25">
      <c r="A173" s="99" t="s">
        <v>95</v>
      </c>
      <c r="B173" s="100"/>
      <c r="C173" s="100"/>
      <c r="D173" s="100"/>
      <c r="E173" s="100"/>
      <c r="F173" s="100"/>
      <c r="G173" s="100"/>
      <c r="H173" s="100"/>
      <c r="I173" s="100"/>
      <c r="J173" s="100"/>
      <c r="K173" s="101"/>
      <c r="L173" s="33">
        <v>17834.740000000002</v>
      </c>
      <c r="M173" s="33"/>
      <c r="N173" s="33"/>
      <c r="O173" s="33"/>
      <c r="BG173" s="27"/>
      <c r="BH173" s="35"/>
      <c r="BI173" s="28"/>
      <c r="BJ173" s="19"/>
      <c r="BK173" s="35" t="s">
        <v>95</v>
      </c>
    </row>
    <row r="174" spans="1:63" s="3" customFormat="1" ht="15" x14ac:dyDescent="0.25">
      <c r="A174" s="99" t="s">
        <v>96</v>
      </c>
      <c r="B174" s="100"/>
      <c r="C174" s="100"/>
      <c r="D174" s="100"/>
      <c r="E174" s="100"/>
      <c r="F174" s="100"/>
      <c r="G174" s="100"/>
      <c r="H174" s="100"/>
      <c r="I174" s="100"/>
      <c r="J174" s="100"/>
      <c r="K174" s="101"/>
      <c r="L174" s="33">
        <v>9377.0300000000007</v>
      </c>
      <c r="M174" s="33"/>
      <c r="N174" s="33"/>
      <c r="O174" s="33"/>
      <c r="BG174" s="27"/>
      <c r="BH174" s="35"/>
      <c r="BI174" s="28"/>
      <c r="BJ174" s="19"/>
      <c r="BK174" s="35" t="s">
        <v>96</v>
      </c>
    </row>
    <row r="175" spans="1:63" s="3" customFormat="1" ht="15" x14ac:dyDescent="0.25">
      <c r="A175" s="99" t="s">
        <v>4378</v>
      </c>
      <c r="B175" s="100"/>
      <c r="C175" s="100"/>
      <c r="D175" s="100"/>
      <c r="E175" s="100"/>
      <c r="F175" s="100"/>
      <c r="G175" s="100"/>
      <c r="H175" s="100"/>
      <c r="I175" s="100"/>
      <c r="J175" s="100"/>
      <c r="K175" s="101"/>
      <c r="L175" s="33">
        <v>127125.56</v>
      </c>
      <c r="M175" s="33"/>
      <c r="N175" s="33"/>
      <c r="O175" s="33"/>
      <c r="BG175" s="27"/>
      <c r="BH175" s="35"/>
      <c r="BI175" s="28"/>
      <c r="BJ175" s="19"/>
      <c r="BK175" s="35" t="s">
        <v>4378</v>
      </c>
    </row>
    <row r="176" spans="1:63" s="3" customFormat="1" ht="15" x14ac:dyDescent="0.25">
      <c r="A176" s="96" t="s">
        <v>4379</v>
      </c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8"/>
      <c r="BG176" s="27" t="s">
        <v>4379</v>
      </c>
      <c r="BH176" s="35"/>
      <c r="BI176" s="28"/>
      <c r="BJ176" s="19"/>
      <c r="BK176" s="35"/>
    </row>
    <row r="177" spans="1:63" s="3" customFormat="1" ht="15" x14ac:dyDescent="0.25">
      <c r="A177" s="91" t="s">
        <v>4380</v>
      </c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3"/>
      <c r="BG177" s="27"/>
      <c r="BH177" s="35"/>
      <c r="BI177" s="28" t="s">
        <v>4380</v>
      </c>
      <c r="BJ177" s="19"/>
      <c r="BK177" s="35"/>
    </row>
    <row r="178" spans="1:63" s="3" customFormat="1" ht="180" x14ac:dyDescent="0.25">
      <c r="A178" s="29" t="s">
        <v>1100</v>
      </c>
      <c r="B178" s="30" t="s">
        <v>1222</v>
      </c>
      <c r="C178" s="94" t="s">
        <v>1223</v>
      </c>
      <c r="D178" s="94"/>
      <c r="E178" s="94"/>
      <c r="F178" s="29" t="s">
        <v>669</v>
      </c>
      <c r="G178" s="49">
        <v>0.87</v>
      </c>
      <c r="H178" s="33" t="s">
        <v>1224</v>
      </c>
      <c r="I178" s="33" t="s">
        <v>1225</v>
      </c>
      <c r="J178" s="33">
        <v>37.03</v>
      </c>
      <c r="K178" s="31" t="s">
        <v>37</v>
      </c>
      <c r="L178" s="33">
        <v>4298.49</v>
      </c>
      <c r="M178" s="33">
        <v>3464.14</v>
      </c>
      <c r="N178" s="34" t="s">
        <v>4381</v>
      </c>
      <c r="O178" s="33">
        <v>285.11</v>
      </c>
      <c r="BG178" s="27"/>
      <c r="BH178" s="35" t="s">
        <v>1223</v>
      </c>
      <c r="BI178" s="28"/>
      <c r="BJ178" s="19"/>
      <c r="BK178" s="35"/>
    </row>
    <row r="179" spans="1:63" s="3" customFormat="1" ht="15" x14ac:dyDescent="0.25">
      <c r="A179" s="36"/>
      <c r="B179" s="37"/>
      <c r="C179" s="38" t="s">
        <v>4382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40"/>
      <c r="BG179" s="27"/>
      <c r="BH179" s="35"/>
      <c r="BI179" s="28"/>
      <c r="BJ179" s="19"/>
      <c r="BK179" s="35"/>
    </row>
    <row r="180" spans="1:63" s="3" customFormat="1" ht="15" x14ac:dyDescent="0.25">
      <c r="A180" s="41"/>
      <c r="B180" s="42"/>
      <c r="C180" s="42"/>
      <c r="D180" s="42"/>
      <c r="E180" s="43" t="s">
        <v>4383</v>
      </c>
      <c r="F180" s="43"/>
      <c r="G180" s="44"/>
      <c r="H180" s="45"/>
      <c r="I180" s="11"/>
      <c r="J180" s="11"/>
      <c r="K180" s="11"/>
      <c r="L180" s="46">
        <v>3541.11</v>
      </c>
      <c r="M180" s="47"/>
      <c r="N180" s="47"/>
      <c r="O180" s="48"/>
      <c r="BG180" s="27"/>
      <c r="BH180" s="35"/>
      <c r="BI180" s="28"/>
      <c r="BJ180" s="19"/>
      <c r="BK180" s="35"/>
    </row>
    <row r="181" spans="1:63" s="3" customFormat="1" ht="15" x14ac:dyDescent="0.25">
      <c r="A181" s="41"/>
      <c r="B181" s="42"/>
      <c r="C181" s="42"/>
      <c r="D181" s="42"/>
      <c r="E181" s="43" t="s">
        <v>4384</v>
      </c>
      <c r="F181" s="43"/>
      <c r="G181" s="44"/>
      <c r="H181" s="45"/>
      <c r="I181" s="11"/>
      <c r="J181" s="11"/>
      <c r="K181" s="11"/>
      <c r="L181" s="46">
        <v>1861.82</v>
      </c>
      <c r="M181" s="47"/>
      <c r="N181" s="47"/>
      <c r="O181" s="48"/>
      <c r="BG181" s="27"/>
      <c r="BH181" s="35"/>
      <c r="BI181" s="28"/>
      <c r="BJ181" s="19"/>
      <c r="BK181" s="35"/>
    </row>
    <row r="182" spans="1:63" s="3" customFormat="1" ht="15" x14ac:dyDescent="0.25">
      <c r="A182" s="41"/>
      <c r="B182" s="42"/>
      <c r="C182" s="42"/>
      <c r="D182" s="42"/>
      <c r="E182" s="43" t="s">
        <v>42</v>
      </c>
      <c r="F182" s="43"/>
      <c r="G182" s="44"/>
      <c r="H182" s="45"/>
      <c r="I182" s="11"/>
      <c r="J182" s="11"/>
      <c r="K182" s="11"/>
      <c r="L182" s="46">
        <v>9701.42</v>
      </c>
      <c r="M182" s="47"/>
      <c r="N182" s="47"/>
      <c r="O182" s="48"/>
      <c r="BG182" s="27"/>
      <c r="BH182" s="35"/>
      <c r="BI182" s="28"/>
      <c r="BJ182" s="19"/>
      <c r="BK182" s="35"/>
    </row>
    <row r="183" spans="1:63" s="3" customFormat="1" ht="180" x14ac:dyDescent="0.25">
      <c r="A183" s="29" t="s">
        <v>1103</v>
      </c>
      <c r="B183" s="30" t="s">
        <v>4240</v>
      </c>
      <c r="C183" s="94" t="s">
        <v>4241</v>
      </c>
      <c r="D183" s="94"/>
      <c r="E183" s="94"/>
      <c r="F183" s="29" t="s">
        <v>669</v>
      </c>
      <c r="G183" s="49">
        <v>0.22</v>
      </c>
      <c r="H183" s="33" t="s">
        <v>4242</v>
      </c>
      <c r="I183" s="33" t="s">
        <v>4243</v>
      </c>
      <c r="J183" s="33">
        <v>28.13</v>
      </c>
      <c r="K183" s="31" t="s">
        <v>37</v>
      </c>
      <c r="L183" s="33">
        <v>1010.61</v>
      </c>
      <c r="M183" s="33">
        <v>819.44</v>
      </c>
      <c r="N183" s="34" t="s">
        <v>4385</v>
      </c>
      <c r="O183" s="33">
        <v>54.77</v>
      </c>
      <c r="BG183" s="27"/>
      <c r="BH183" s="35" t="s">
        <v>4241</v>
      </c>
      <c r="BI183" s="28"/>
      <c r="BJ183" s="19"/>
      <c r="BK183" s="35"/>
    </row>
    <row r="184" spans="1:63" s="3" customFormat="1" ht="15" x14ac:dyDescent="0.25">
      <c r="A184" s="36"/>
      <c r="B184" s="37"/>
      <c r="C184" s="38" t="s">
        <v>4386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40"/>
      <c r="BG184" s="27"/>
      <c r="BH184" s="35"/>
      <c r="BI184" s="28"/>
      <c r="BJ184" s="19"/>
      <c r="BK184" s="35"/>
    </row>
    <row r="185" spans="1:63" s="3" customFormat="1" ht="15" x14ac:dyDescent="0.25">
      <c r="A185" s="41"/>
      <c r="B185" s="42"/>
      <c r="C185" s="42"/>
      <c r="D185" s="42"/>
      <c r="E185" s="43" t="s">
        <v>4387</v>
      </c>
      <c r="F185" s="43"/>
      <c r="G185" s="44"/>
      <c r="H185" s="45"/>
      <c r="I185" s="11"/>
      <c r="J185" s="11"/>
      <c r="K185" s="11"/>
      <c r="L185" s="46">
        <v>840.6</v>
      </c>
      <c r="M185" s="47"/>
      <c r="N185" s="47"/>
      <c r="O185" s="48"/>
      <c r="BG185" s="27"/>
      <c r="BH185" s="35"/>
      <c r="BI185" s="28"/>
      <c r="BJ185" s="19"/>
      <c r="BK185" s="35"/>
    </row>
    <row r="186" spans="1:63" s="3" customFormat="1" ht="15" x14ac:dyDescent="0.25">
      <c r="A186" s="41"/>
      <c r="B186" s="42"/>
      <c r="C186" s="42"/>
      <c r="D186" s="42"/>
      <c r="E186" s="43" t="s">
        <v>4388</v>
      </c>
      <c r="F186" s="43"/>
      <c r="G186" s="44"/>
      <c r="H186" s="45"/>
      <c r="I186" s="11"/>
      <c r="J186" s="11"/>
      <c r="K186" s="11"/>
      <c r="L186" s="46">
        <v>441.97</v>
      </c>
      <c r="M186" s="47"/>
      <c r="N186" s="47"/>
      <c r="O186" s="48"/>
      <c r="BG186" s="27"/>
      <c r="BH186" s="35"/>
      <c r="BI186" s="28"/>
      <c r="BJ186" s="19"/>
      <c r="BK186" s="35"/>
    </row>
    <row r="187" spans="1:63" s="3" customFormat="1" ht="15" x14ac:dyDescent="0.25">
      <c r="A187" s="41"/>
      <c r="B187" s="42"/>
      <c r="C187" s="42"/>
      <c r="D187" s="42"/>
      <c r="E187" s="43" t="s">
        <v>42</v>
      </c>
      <c r="F187" s="43"/>
      <c r="G187" s="44"/>
      <c r="H187" s="45"/>
      <c r="I187" s="11"/>
      <c r="J187" s="11"/>
      <c r="K187" s="11"/>
      <c r="L187" s="46">
        <v>2293.1799999999998</v>
      </c>
      <c r="M187" s="47"/>
      <c r="N187" s="47"/>
      <c r="O187" s="48"/>
      <c r="BG187" s="27"/>
      <c r="BH187" s="35"/>
      <c r="BI187" s="28"/>
      <c r="BJ187" s="19"/>
      <c r="BK187" s="35"/>
    </row>
    <row r="188" spans="1:63" s="3" customFormat="1" ht="180" x14ac:dyDescent="0.25">
      <c r="A188" s="29" t="s">
        <v>1107</v>
      </c>
      <c r="B188" s="30" t="s">
        <v>4389</v>
      </c>
      <c r="C188" s="94" t="s">
        <v>4390</v>
      </c>
      <c r="D188" s="94"/>
      <c r="E188" s="94"/>
      <c r="F188" s="29" t="s">
        <v>923</v>
      </c>
      <c r="G188" s="49">
        <v>47.94</v>
      </c>
      <c r="H188" s="33">
        <v>7.44</v>
      </c>
      <c r="I188" s="33"/>
      <c r="J188" s="33">
        <v>7.44</v>
      </c>
      <c r="K188" s="31" t="s">
        <v>37</v>
      </c>
      <c r="L188" s="33">
        <v>3156.56</v>
      </c>
      <c r="M188" s="33"/>
      <c r="N188" s="34"/>
      <c r="O188" s="33">
        <v>3156.56</v>
      </c>
      <c r="BG188" s="27"/>
      <c r="BH188" s="35" t="s">
        <v>4390</v>
      </c>
      <c r="BI188" s="28"/>
      <c r="BJ188" s="19"/>
      <c r="BK188" s="35"/>
    </row>
    <row r="189" spans="1:63" s="3" customFormat="1" ht="15" x14ac:dyDescent="0.25">
      <c r="A189" s="36"/>
      <c r="B189" s="37"/>
      <c r="C189" s="38" t="s">
        <v>4391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40"/>
      <c r="BG189" s="27"/>
      <c r="BH189" s="35"/>
      <c r="BI189" s="28"/>
      <c r="BJ189" s="19"/>
      <c r="BK189" s="35"/>
    </row>
    <row r="190" spans="1:63" s="3" customFormat="1" ht="180" x14ac:dyDescent="0.25">
      <c r="A190" s="29" t="s">
        <v>2079</v>
      </c>
      <c r="B190" s="30" t="s">
        <v>4392</v>
      </c>
      <c r="C190" s="94" t="s">
        <v>4393</v>
      </c>
      <c r="D190" s="94"/>
      <c r="E190" s="94"/>
      <c r="F190" s="29" t="s">
        <v>923</v>
      </c>
      <c r="G190" s="49">
        <v>63.24</v>
      </c>
      <c r="H190" s="33">
        <v>8.83</v>
      </c>
      <c r="I190" s="33"/>
      <c r="J190" s="33">
        <v>8.83</v>
      </c>
      <c r="K190" s="31" t="s">
        <v>37</v>
      </c>
      <c r="L190" s="33">
        <v>4941.92</v>
      </c>
      <c r="M190" s="33"/>
      <c r="N190" s="34"/>
      <c r="O190" s="33">
        <v>4941.92</v>
      </c>
      <c r="BG190" s="27"/>
      <c r="BH190" s="35" t="s">
        <v>4393</v>
      </c>
      <c r="BI190" s="28"/>
      <c r="BJ190" s="19"/>
      <c r="BK190" s="35"/>
    </row>
    <row r="191" spans="1:63" s="3" customFormat="1" ht="15" x14ac:dyDescent="0.25">
      <c r="A191" s="36"/>
      <c r="B191" s="37"/>
      <c r="C191" s="38" t="s">
        <v>4394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40"/>
      <c r="BG191" s="27"/>
      <c r="BH191" s="35"/>
      <c r="BI191" s="28"/>
      <c r="BJ191" s="19"/>
      <c r="BK191" s="35"/>
    </row>
    <row r="192" spans="1:63" s="3" customFormat="1" ht="15" x14ac:dyDescent="0.25">
      <c r="A192" s="91" t="s">
        <v>4395</v>
      </c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3"/>
      <c r="BG192" s="27"/>
      <c r="BH192" s="35"/>
      <c r="BI192" s="28" t="s">
        <v>4395</v>
      </c>
      <c r="BJ192" s="19"/>
      <c r="BK192" s="35"/>
    </row>
    <row r="193" spans="1:63" s="3" customFormat="1" ht="180" x14ac:dyDescent="0.25">
      <c r="A193" s="29" t="s">
        <v>1117</v>
      </c>
      <c r="B193" s="30" t="s">
        <v>1222</v>
      </c>
      <c r="C193" s="94" t="s">
        <v>1223</v>
      </c>
      <c r="D193" s="94"/>
      <c r="E193" s="94"/>
      <c r="F193" s="29" t="s">
        <v>669</v>
      </c>
      <c r="G193" s="49">
        <v>1.1100000000000001</v>
      </c>
      <c r="H193" s="33" t="s">
        <v>1224</v>
      </c>
      <c r="I193" s="33" t="s">
        <v>1225</v>
      </c>
      <c r="J193" s="33">
        <v>37.03</v>
      </c>
      <c r="K193" s="31" t="s">
        <v>37</v>
      </c>
      <c r="L193" s="33">
        <v>5484.29</v>
      </c>
      <c r="M193" s="33">
        <v>4419.7700000000004</v>
      </c>
      <c r="N193" s="34" t="s">
        <v>4396</v>
      </c>
      <c r="O193" s="33">
        <v>363.76</v>
      </c>
      <c r="BG193" s="27"/>
      <c r="BH193" s="35" t="s">
        <v>1223</v>
      </c>
      <c r="BI193" s="28"/>
      <c r="BJ193" s="19"/>
      <c r="BK193" s="35"/>
    </row>
    <row r="194" spans="1:63" s="3" customFormat="1" ht="15" x14ac:dyDescent="0.25">
      <c r="A194" s="36"/>
      <c r="B194" s="37"/>
      <c r="C194" s="38" t="s">
        <v>4397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40"/>
      <c r="BG194" s="27"/>
      <c r="BH194" s="35"/>
      <c r="BI194" s="28"/>
      <c r="BJ194" s="19"/>
      <c r="BK194" s="35"/>
    </row>
    <row r="195" spans="1:63" s="3" customFormat="1" ht="15" x14ac:dyDescent="0.25">
      <c r="A195" s="41"/>
      <c r="B195" s="42"/>
      <c r="C195" s="42"/>
      <c r="D195" s="42"/>
      <c r="E195" s="43" t="s">
        <v>4398</v>
      </c>
      <c r="F195" s="43"/>
      <c r="G195" s="44"/>
      <c r="H195" s="45"/>
      <c r="I195" s="11"/>
      <c r="J195" s="11"/>
      <c r="K195" s="11"/>
      <c r="L195" s="46">
        <v>4517.97</v>
      </c>
      <c r="M195" s="47"/>
      <c r="N195" s="47"/>
      <c r="O195" s="48"/>
      <c r="BG195" s="27"/>
      <c r="BH195" s="35"/>
      <c r="BI195" s="28"/>
      <c r="BJ195" s="19"/>
      <c r="BK195" s="35"/>
    </row>
    <row r="196" spans="1:63" s="3" customFormat="1" ht="15" x14ac:dyDescent="0.25">
      <c r="A196" s="41"/>
      <c r="B196" s="42"/>
      <c r="C196" s="42"/>
      <c r="D196" s="42"/>
      <c r="E196" s="43" t="s">
        <v>4399</v>
      </c>
      <c r="F196" s="43"/>
      <c r="G196" s="44"/>
      <c r="H196" s="45"/>
      <c r="I196" s="11"/>
      <c r="J196" s="11"/>
      <c r="K196" s="11"/>
      <c r="L196" s="46">
        <v>2375.4299999999998</v>
      </c>
      <c r="M196" s="47"/>
      <c r="N196" s="47"/>
      <c r="O196" s="48"/>
      <c r="BG196" s="27"/>
      <c r="BH196" s="35"/>
      <c r="BI196" s="28"/>
      <c r="BJ196" s="19"/>
      <c r="BK196" s="35"/>
    </row>
    <row r="197" spans="1:63" s="3" customFormat="1" ht="15" x14ac:dyDescent="0.25">
      <c r="A197" s="41"/>
      <c r="B197" s="42"/>
      <c r="C197" s="42"/>
      <c r="D197" s="42"/>
      <c r="E197" s="43" t="s">
        <v>42</v>
      </c>
      <c r="F197" s="43"/>
      <c r="G197" s="44"/>
      <c r="H197" s="45"/>
      <c r="I197" s="11"/>
      <c r="J197" s="11"/>
      <c r="K197" s="11"/>
      <c r="L197" s="46">
        <v>12377.69</v>
      </c>
      <c r="M197" s="47"/>
      <c r="N197" s="47"/>
      <c r="O197" s="48"/>
      <c r="BG197" s="27"/>
      <c r="BH197" s="35"/>
      <c r="BI197" s="28"/>
      <c r="BJ197" s="19"/>
      <c r="BK197" s="35"/>
    </row>
    <row r="198" spans="1:63" s="3" customFormat="1" ht="180" x14ac:dyDescent="0.25">
      <c r="A198" s="29" t="s">
        <v>1124</v>
      </c>
      <c r="B198" s="30" t="s">
        <v>4240</v>
      </c>
      <c r="C198" s="94" t="s">
        <v>4241</v>
      </c>
      <c r="D198" s="94"/>
      <c r="E198" s="94"/>
      <c r="F198" s="29" t="s">
        <v>669</v>
      </c>
      <c r="G198" s="51">
        <v>0.4</v>
      </c>
      <c r="H198" s="33" t="s">
        <v>4242</v>
      </c>
      <c r="I198" s="33" t="s">
        <v>4243</v>
      </c>
      <c r="J198" s="33">
        <v>28.13</v>
      </c>
      <c r="K198" s="31" t="s">
        <v>37</v>
      </c>
      <c r="L198" s="33">
        <v>1837.46</v>
      </c>
      <c r="M198" s="33">
        <v>1489.89</v>
      </c>
      <c r="N198" s="34" t="s">
        <v>4400</v>
      </c>
      <c r="O198" s="33">
        <v>99.58</v>
      </c>
      <c r="BG198" s="27"/>
      <c r="BH198" s="35" t="s">
        <v>4241</v>
      </c>
      <c r="BI198" s="28"/>
      <c r="BJ198" s="19"/>
      <c r="BK198" s="35"/>
    </row>
    <row r="199" spans="1:63" s="3" customFormat="1" ht="15" x14ac:dyDescent="0.25">
      <c r="A199" s="36"/>
      <c r="B199" s="37"/>
      <c r="C199" s="38" t="s">
        <v>1610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40"/>
      <c r="BG199" s="27"/>
      <c r="BH199" s="35"/>
      <c r="BI199" s="28"/>
      <c r="BJ199" s="19"/>
      <c r="BK199" s="35"/>
    </row>
    <row r="200" spans="1:63" s="3" customFormat="1" ht="15" x14ac:dyDescent="0.25">
      <c r="A200" s="41"/>
      <c r="B200" s="42"/>
      <c r="C200" s="42"/>
      <c r="D200" s="42"/>
      <c r="E200" s="43" t="s">
        <v>4401</v>
      </c>
      <c r="F200" s="43"/>
      <c r="G200" s="44"/>
      <c r="H200" s="45"/>
      <c r="I200" s="11"/>
      <c r="J200" s="11"/>
      <c r="K200" s="11"/>
      <c r="L200" s="46">
        <v>1528.36</v>
      </c>
      <c r="M200" s="47"/>
      <c r="N200" s="47"/>
      <c r="O200" s="48"/>
      <c r="BG200" s="27"/>
      <c r="BH200" s="35"/>
      <c r="BI200" s="28"/>
      <c r="BJ200" s="19"/>
      <c r="BK200" s="35"/>
    </row>
    <row r="201" spans="1:63" s="3" customFormat="1" ht="15" x14ac:dyDescent="0.25">
      <c r="A201" s="41"/>
      <c r="B201" s="42"/>
      <c r="C201" s="42"/>
      <c r="D201" s="42"/>
      <c r="E201" s="43" t="s">
        <v>4402</v>
      </c>
      <c r="F201" s="43"/>
      <c r="G201" s="44"/>
      <c r="H201" s="45"/>
      <c r="I201" s="11"/>
      <c r="J201" s="11"/>
      <c r="K201" s="11"/>
      <c r="L201" s="46">
        <v>803.57</v>
      </c>
      <c r="M201" s="47"/>
      <c r="N201" s="47"/>
      <c r="O201" s="48"/>
      <c r="BG201" s="27"/>
      <c r="BH201" s="35"/>
      <c r="BI201" s="28"/>
      <c r="BJ201" s="19"/>
      <c r="BK201" s="35"/>
    </row>
    <row r="202" spans="1:63" s="3" customFormat="1" ht="15" x14ac:dyDescent="0.25">
      <c r="A202" s="41"/>
      <c r="B202" s="42"/>
      <c r="C202" s="42"/>
      <c r="D202" s="42"/>
      <c r="E202" s="43" t="s">
        <v>42</v>
      </c>
      <c r="F202" s="43"/>
      <c r="G202" s="44"/>
      <c r="H202" s="45"/>
      <c r="I202" s="11"/>
      <c r="J202" s="11"/>
      <c r="K202" s="11"/>
      <c r="L202" s="46">
        <v>4169.3900000000003</v>
      </c>
      <c r="M202" s="47"/>
      <c r="N202" s="47"/>
      <c r="O202" s="48"/>
      <c r="BG202" s="27"/>
      <c r="BH202" s="35"/>
      <c r="BI202" s="28"/>
      <c r="BJ202" s="19"/>
      <c r="BK202" s="35"/>
    </row>
    <row r="203" spans="1:63" s="3" customFormat="1" ht="180" x14ac:dyDescent="0.25">
      <c r="A203" s="29" t="s">
        <v>1130</v>
      </c>
      <c r="B203" s="30" t="s">
        <v>4403</v>
      </c>
      <c r="C203" s="94" t="s">
        <v>4404</v>
      </c>
      <c r="D203" s="94"/>
      <c r="E203" s="94"/>
      <c r="F203" s="29" t="s">
        <v>923</v>
      </c>
      <c r="G203" s="49">
        <v>154.02000000000001</v>
      </c>
      <c r="H203" s="33">
        <v>11.35</v>
      </c>
      <c r="I203" s="33"/>
      <c r="J203" s="33">
        <v>11.35</v>
      </c>
      <c r="K203" s="31" t="s">
        <v>37</v>
      </c>
      <c r="L203" s="33">
        <v>15470.92</v>
      </c>
      <c r="M203" s="33"/>
      <c r="N203" s="34"/>
      <c r="O203" s="33">
        <v>15470.92</v>
      </c>
      <c r="BG203" s="27"/>
      <c r="BH203" s="35" t="s">
        <v>4404</v>
      </c>
      <c r="BI203" s="28"/>
      <c r="BJ203" s="19"/>
      <c r="BK203" s="35"/>
    </row>
    <row r="204" spans="1:63" s="3" customFormat="1" ht="15" x14ac:dyDescent="0.25">
      <c r="A204" s="36"/>
      <c r="B204" s="37"/>
      <c r="C204" s="38" t="s">
        <v>4405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40"/>
      <c r="BG204" s="27"/>
      <c r="BH204" s="35"/>
      <c r="BI204" s="28"/>
      <c r="BJ204" s="19"/>
      <c r="BK204" s="35"/>
    </row>
    <row r="205" spans="1:63" s="3" customFormat="1" ht="15" x14ac:dyDescent="0.25">
      <c r="A205" s="91" t="s">
        <v>4406</v>
      </c>
      <c r="B205" s="92"/>
      <c r="C205" s="92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3"/>
      <c r="BG205" s="27"/>
      <c r="BH205" s="35"/>
      <c r="BI205" s="28" t="s">
        <v>4406</v>
      </c>
      <c r="BJ205" s="19"/>
      <c r="BK205" s="35"/>
    </row>
    <row r="206" spans="1:63" s="3" customFormat="1" ht="180" x14ac:dyDescent="0.25">
      <c r="A206" s="29" t="s">
        <v>1134</v>
      </c>
      <c r="B206" s="30" t="s">
        <v>1222</v>
      </c>
      <c r="C206" s="94" t="s">
        <v>1223</v>
      </c>
      <c r="D206" s="94"/>
      <c r="E206" s="94"/>
      <c r="F206" s="29" t="s">
        <v>669</v>
      </c>
      <c r="G206" s="49">
        <v>0.08</v>
      </c>
      <c r="H206" s="33" t="s">
        <v>1224</v>
      </c>
      <c r="I206" s="33" t="s">
        <v>1225</v>
      </c>
      <c r="J206" s="33">
        <v>37.03</v>
      </c>
      <c r="K206" s="31" t="s">
        <v>37</v>
      </c>
      <c r="L206" s="33">
        <v>395.27</v>
      </c>
      <c r="M206" s="33">
        <v>318.54000000000002</v>
      </c>
      <c r="N206" s="34" t="s">
        <v>4407</v>
      </c>
      <c r="O206" s="33">
        <v>26.22</v>
      </c>
      <c r="BG206" s="27"/>
      <c r="BH206" s="35" t="s">
        <v>1223</v>
      </c>
      <c r="BI206" s="28"/>
      <c r="BJ206" s="19"/>
      <c r="BK206" s="35"/>
    </row>
    <row r="207" spans="1:63" s="3" customFormat="1" ht="15" x14ac:dyDescent="0.25">
      <c r="A207" s="36"/>
      <c r="B207" s="37"/>
      <c r="C207" s="38" t="s">
        <v>4103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40"/>
      <c r="BG207" s="27"/>
      <c r="BH207" s="35"/>
      <c r="BI207" s="28"/>
      <c r="BJ207" s="19"/>
      <c r="BK207" s="35"/>
    </row>
    <row r="208" spans="1:63" s="3" customFormat="1" ht="15" x14ac:dyDescent="0.25">
      <c r="A208" s="41"/>
      <c r="B208" s="42"/>
      <c r="C208" s="42"/>
      <c r="D208" s="42"/>
      <c r="E208" s="43" t="s">
        <v>4408</v>
      </c>
      <c r="F208" s="43"/>
      <c r="G208" s="44"/>
      <c r="H208" s="45"/>
      <c r="I208" s="11"/>
      <c r="J208" s="11"/>
      <c r="K208" s="11"/>
      <c r="L208" s="46">
        <v>325.62</v>
      </c>
      <c r="M208" s="47"/>
      <c r="N208" s="47"/>
      <c r="O208" s="48"/>
      <c r="BG208" s="27"/>
      <c r="BH208" s="35"/>
      <c r="BI208" s="28"/>
      <c r="BJ208" s="19"/>
      <c r="BK208" s="35"/>
    </row>
    <row r="209" spans="1:63" s="3" customFormat="1" ht="15" x14ac:dyDescent="0.25">
      <c r="A209" s="41"/>
      <c r="B209" s="42"/>
      <c r="C209" s="42"/>
      <c r="D209" s="42"/>
      <c r="E209" s="43" t="s">
        <v>4409</v>
      </c>
      <c r="F209" s="43"/>
      <c r="G209" s="44"/>
      <c r="H209" s="45"/>
      <c r="I209" s="11"/>
      <c r="J209" s="11"/>
      <c r="K209" s="11"/>
      <c r="L209" s="46">
        <v>171.2</v>
      </c>
      <c r="M209" s="47"/>
      <c r="N209" s="47"/>
      <c r="O209" s="48"/>
      <c r="BG209" s="27"/>
      <c r="BH209" s="35"/>
      <c r="BI209" s="28"/>
      <c r="BJ209" s="19"/>
      <c r="BK209" s="35"/>
    </row>
    <row r="210" spans="1:63" s="3" customFormat="1" ht="15" x14ac:dyDescent="0.25">
      <c r="A210" s="41"/>
      <c r="B210" s="42"/>
      <c r="C210" s="42"/>
      <c r="D210" s="42"/>
      <c r="E210" s="43" t="s">
        <v>42</v>
      </c>
      <c r="F210" s="43"/>
      <c r="G210" s="44"/>
      <c r="H210" s="45"/>
      <c r="I210" s="11"/>
      <c r="J210" s="11"/>
      <c r="K210" s="11"/>
      <c r="L210" s="46">
        <v>892.09</v>
      </c>
      <c r="M210" s="47"/>
      <c r="N210" s="47"/>
      <c r="O210" s="48"/>
      <c r="BG210" s="27"/>
      <c r="BH210" s="35"/>
      <c r="BI210" s="28"/>
      <c r="BJ210" s="19"/>
      <c r="BK210" s="35"/>
    </row>
    <row r="211" spans="1:63" s="3" customFormat="1" ht="180" x14ac:dyDescent="0.25">
      <c r="A211" s="29" t="s">
        <v>1137</v>
      </c>
      <c r="B211" s="30" t="s">
        <v>4410</v>
      </c>
      <c r="C211" s="94" t="s">
        <v>4411</v>
      </c>
      <c r="D211" s="94"/>
      <c r="E211" s="94"/>
      <c r="F211" s="29" t="s">
        <v>923</v>
      </c>
      <c r="G211" s="49">
        <v>8.16</v>
      </c>
      <c r="H211" s="33">
        <v>17.579999999999998</v>
      </c>
      <c r="I211" s="33"/>
      <c r="J211" s="33">
        <v>17.579999999999998</v>
      </c>
      <c r="K211" s="31" t="s">
        <v>37</v>
      </c>
      <c r="L211" s="33">
        <v>1269.56</v>
      </c>
      <c r="M211" s="33"/>
      <c r="N211" s="34"/>
      <c r="O211" s="33">
        <v>1269.56</v>
      </c>
      <c r="BG211" s="27"/>
      <c r="BH211" s="35" t="s">
        <v>4411</v>
      </c>
      <c r="BI211" s="28"/>
      <c r="BJ211" s="19"/>
      <c r="BK211" s="35"/>
    </row>
    <row r="212" spans="1:63" s="3" customFormat="1" ht="15" x14ac:dyDescent="0.25">
      <c r="A212" s="36"/>
      <c r="B212" s="37"/>
      <c r="C212" s="38" t="s">
        <v>4412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40"/>
      <c r="BG212" s="27"/>
      <c r="BH212" s="35"/>
      <c r="BI212" s="28"/>
      <c r="BJ212" s="19"/>
      <c r="BK212" s="35"/>
    </row>
    <row r="213" spans="1:63" s="3" customFormat="1" ht="15" x14ac:dyDescent="0.25">
      <c r="A213" s="91" t="s">
        <v>4413</v>
      </c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3"/>
      <c r="BG213" s="27"/>
      <c r="BH213" s="35"/>
      <c r="BI213" s="28" t="s">
        <v>4413</v>
      </c>
      <c r="BJ213" s="19"/>
      <c r="BK213" s="35"/>
    </row>
    <row r="214" spans="1:63" s="3" customFormat="1" ht="180" x14ac:dyDescent="0.25">
      <c r="A214" s="29" t="s">
        <v>1141</v>
      </c>
      <c r="B214" s="30" t="s">
        <v>1222</v>
      </c>
      <c r="C214" s="94" t="s">
        <v>1223</v>
      </c>
      <c r="D214" s="94"/>
      <c r="E214" s="94"/>
      <c r="F214" s="29" t="s">
        <v>669</v>
      </c>
      <c r="G214" s="49">
        <v>0.02</v>
      </c>
      <c r="H214" s="33" t="s">
        <v>1224</v>
      </c>
      <c r="I214" s="33" t="s">
        <v>1225</v>
      </c>
      <c r="J214" s="33">
        <v>37.03</v>
      </c>
      <c r="K214" s="31" t="s">
        <v>37</v>
      </c>
      <c r="L214" s="33">
        <v>98.82</v>
      </c>
      <c r="M214" s="33">
        <v>79.64</v>
      </c>
      <c r="N214" s="34" t="s">
        <v>4414</v>
      </c>
      <c r="O214" s="33">
        <v>6.55</v>
      </c>
      <c r="BG214" s="27"/>
      <c r="BH214" s="35" t="s">
        <v>1223</v>
      </c>
      <c r="BI214" s="28"/>
      <c r="BJ214" s="19"/>
      <c r="BK214" s="35"/>
    </row>
    <row r="215" spans="1:63" s="3" customFormat="1" ht="15" x14ac:dyDescent="0.25">
      <c r="A215" s="36"/>
      <c r="B215" s="37"/>
      <c r="C215" s="38" t="s">
        <v>1202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40"/>
      <c r="BG215" s="27"/>
      <c r="BH215" s="35"/>
      <c r="BI215" s="28"/>
      <c r="BJ215" s="19"/>
      <c r="BK215" s="35"/>
    </row>
    <row r="216" spans="1:63" s="3" customFormat="1" ht="15" x14ac:dyDescent="0.25">
      <c r="A216" s="41"/>
      <c r="B216" s="42"/>
      <c r="C216" s="42"/>
      <c r="D216" s="42"/>
      <c r="E216" s="43" t="s">
        <v>4415</v>
      </c>
      <c r="F216" s="43"/>
      <c r="G216" s="44"/>
      <c r="H216" s="45"/>
      <c r="I216" s="11"/>
      <c r="J216" s="11"/>
      <c r="K216" s="11"/>
      <c r="L216" s="46">
        <v>81.41</v>
      </c>
      <c r="M216" s="47"/>
      <c r="N216" s="47"/>
      <c r="O216" s="48"/>
      <c r="BG216" s="27"/>
      <c r="BH216" s="35"/>
      <c r="BI216" s="28"/>
      <c r="BJ216" s="19"/>
      <c r="BK216" s="35"/>
    </row>
    <row r="217" spans="1:63" s="3" customFormat="1" ht="15" x14ac:dyDescent="0.25">
      <c r="A217" s="41"/>
      <c r="B217" s="42"/>
      <c r="C217" s="42"/>
      <c r="D217" s="42"/>
      <c r="E217" s="43" t="s">
        <v>4416</v>
      </c>
      <c r="F217" s="43"/>
      <c r="G217" s="44"/>
      <c r="H217" s="45"/>
      <c r="I217" s="11"/>
      <c r="J217" s="11"/>
      <c r="K217" s="11"/>
      <c r="L217" s="46">
        <v>42.8</v>
      </c>
      <c r="M217" s="47"/>
      <c r="N217" s="47"/>
      <c r="O217" s="48"/>
      <c r="BG217" s="27"/>
      <c r="BH217" s="35"/>
      <c r="BI217" s="28"/>
      <c r="BJ217" s="19"/>
      <c r="BK217" s="35"/>
    </row>
    <row r="218" spans="1:63" s="3" customFormat="1" ht="15" x14ac:dyDescent="0.25">
      <c r="A218" s="41"/>
      <c r="B218" s="42"/>
      <c r="C218" s="42"/>
      <c r="D218" s="42"/>
      <c r="E218" s="43" t="s">
        <v>42</v>
      </c>
      <c r="F218" s="43"/>
      <c r="G218" s="44"/>
      <c r="H218" s="45"/>
      <c r="I218" s="11"/>
      <c r="J218" s="11"/>
      <c r="K218" s="11"/>
      <c r="L218" s="46">
        <v>223.03</v>
      </c>
      <c r="M218" s="47"/>
      <c r="N218" s="47"/>
      <c r="O218" s="48"/>
      <c r="BG218" s="27"/>
      <c r="BH218" s="35"/>
      <c r="BI218" s="28"/>
      <c r="BJ218" s="19"/>
      <c r="BK218" s="35"/>
    </row>
    <row r="219" spans="1:63" s="3" customFormat="1" ht="180" x14ac:dyDescent="0.25">
      <c r="A219" s="29" t="s">
        <v>1150</v>
      </c>
      <c r="B219" s="30" t="s">
        <v>4240</v>
      </c>
      <c r="C219" s="94" t="s">
        <v>4241</v>
      </c>
      <c r="D219" s="94"/>
      <c r="E219" s="94"/>
      <c r="F219" s="29" t="s">
        <v>669</v>
      </c>
      <c r="G219" s="49">
        <v>0.16</v>
      </c>
      <c r="H219" s="33" t="s">
        <v>4242</v>
      </c>
      <c r="I219" s="33" t="s">
        <v>4243</v>
      </c>
      <c r="J219" s="33">
        <v>28.13</v>
      </c>
      <c r="K219" s="31" t="s">
        <v>37</v>
      </c>
      <c r="L219" s="33">
        <v>734.99</v>
      </c>
      <c r="M219" s="33">
        <v>595.96</v>
      </c>
      <c r="N219" s="34" t="s">
        <v>4417</v>
      </c>
      <c r="O219" s="33">
        <v>39.83</v>
      </c>
      <c r="BG219" s="27"/>
      <c r="BH219" s="35" t="s">
        <v>4241</v>
      </c>
      <c r="BI219" s="28"/>
      <c r="BJ219" s="19"/>
      <c r="BK219" s="35"/>
    </row>
    <row r="220" spans="1:63" s="3" customFormat="1" ht="15" x14ac:dyDescent="0.25">
      <c r="A220" s="36"/>
      <c r="B220" s="37"/>
      <c r="C220" s="38" t="s">
        <v>2237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40"/>
      <c r="BG220" s="27"/>
      <c r="BH220" s="35"/>
      <c r="BI220" s="28"/>
      <c r="BJ220" s="19"/>
      <c r="BK220" s="35"/>
    </row>
    <row r="221" spans="1:63" s="3" customFormat="1" ht="15" x14ac:dyDescent="0.25">
      <c r="A221" s="41"/>
      <c r="B221" s="42"/>
      <c r="C221" s="42"/>
      <c r="D221" s="42"/>
      <c r="E221" s="43" t="s">
        <v>4418</v>
      </c>
      <c r="F221" s="43"/>
      <c r="G221" s="44"/>
      <c r="H221" s="45"/>
      <c r="I221" s="11"/>
      <c r="J221" s="11"/>
      <c r="K221" s="11"/>
      <c r="L221" s="46">
        <v>611.35</v>
      </c>
      <c r="M221" s="47"/>
      <c r="N221" s="47"/>
      <c r="O221" s="48"/>
      <c r="BG221" s="27"/>
      <c r="BH221" s="35"/>
      <c r="BI221" s="28"/>
      <c r="BJ221" s="19"/>
      <c r="BK221" s="35"/>
    </row>
    <row r="222" spans="1:63" s="3" customFormat="1" ht="15" x14ac:dyDescent="0.25">
      <c r="A222" s="41"/>
      <c r="B222" s="42"/>
      <c r="C222" s="42"/>
      <c r="D222" s="42"/>
      <c r="E222" s="43" t="s">
        <v>4419</v>
      </c>
      <c r="F222" s="43"/>
      <c r="G222" s="44"/>
      <c r="H222" s="45"/>
      <c r="I222" s="11"/>
      <c r="J222" s="11"/>
      <c r="K222" s="11"/>
      <c r="L222" s="46">
        <v>321.43</v>
      </c>
      <c r="M222" s="47"/>
      <c r="N222" s="47"/>
      <c r="O222" s="48"/>
      <c r="BG222" s="27"/>
      <c r="BH222" s="35"/>
      <c r="BI222" s="28"/>
      <c r="BJ222" s="19"/>
      <c r="BK222" s="35"/>
    </row>
    <row r="223" spans="1:63" s="3" customFormat="1" ht="15" x14ac:dyDescent="0.25">
      <c r="A223" s="41"/>
      <c r="B223" s="42"/>
      <c r="C223" s="42"/>
      <c r="D223" s="42"/>
      <c r="E223" s="43" t="s">
        <v>42</v>
      </c>
      <c r="F223" s="43"/>
      <c r="G223" s="44"/>
      <c r="H223" s="45"/>
      <c r="I223" s="11"/>
      <c r="J223" s="11"/>
      <c r="K223" s="11"/>
      <c r="L223" s="46">
        <v>1667.77</v>
      </c>
      <c r="M223" s="47"/>
      <c r="N223" s="47"/>
      <c r="O223" s="48"/>
      <c r="BG223" s="27"/>
      <c r="BH223" s="35"/>
      <c r="BI223" s="28"/>
      <c r="BJ223" s="19"/>
      <c r="BK223" s="35"/>
    </row>
    <row r="224" spans="1:63" s="3" customFormat="1" ht="180" x14ac:dyDescent="0.25">
      <c r="A224" s="29" t="s">
        <v>1154</v>
      </c>
      <c r="B224" s="30" t="s">
        <v>4420</v>
      </c>
      <c r="C224" s="94" t="s">
        <v>4421</v>
      </c>
      <c r="D224" s="94"/>
      <c r="E224" s="94"/>
      <c r="F224" s="29" t="s">
        <v>923</v>
      </c>
      <c r="G224" s="49">
        <v>2.04</v>
      </c>
      <c r="H224" s="33">
        <v>18.28</v>
      </c>
      <c r="I224" s="33"/>
      <c r="J224" s="33">
        <v>18.28</v>
      </c>
      <c r="K224" s="31" t="s">
        <v>37</v>
      </c>
      <c r="L224" s="33">
        <v>330.03</v>
      </c>
      <c r="M224" s="33"/>
      <c r="N224" s="34"/>
      <c r="O224" s="33">
        <v>330.03</v>
      </c>
      <c r="BG224" s="27"/>
      <c r="BH224" s="35" t="s">
        <v>4421</v>
      </c>
      <c r="BI224" s="28"/>
      <c r="BJ224" s="19"/>
      <c r="BK224" s="35"/>
    </row>
    <row r="225" spans="1:63" s="3" customFormat="1" ht="15" x14ac:dyDescent="0.25">
      <c r="A225" s="36"/>
      <c r="B225" s="37"/>
      <c r="C225" s="38" t="s">
        <v>4422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40"/>
      <c r="BG225" s="27"/>
      <c r="BH225" s="35"/>
      <c r="BI225" s="28"/>
      <c r="BJ225" s="19"/>
      <c r="BK225" s="35"/>
    </row>
    <row r="226" spans="1:63" s="3" customFormat="1" ht="180" x14ac:dyDescent="0.25">
      <c r="A226" s="29" t="s">
        <v>1163</v>
      </c>
      <c r="B226" s="30" t="s">
        <v>4423</v>
      </c>
      <c r="C226" s="94" t="s">
        <v>4424</v>
      </c>
      <c r="D226" s="94"/>
      <c r="E226" s="94"/>
      <c r="F226" s="29" t="s">
        <v>923</v>
      </c>
      <c r="G226" s="49">
        <v>16.32</v>
      </c>
      <c r="H226" s="33">
        <v>20.72</v>
      </c>
      <c r="I226" s="33"/>
      <c r="J226" s="33">
        <v>20.72</v>
      </c>
      <c r="K226" s="31" t="s">
        <v>37</v>
      </c>
      <c r="L226" s="33">
        <v>2992.63</v>
      </c>
      <c r="M226" s="33"/>
      <c r="N226" s="34"/>
      <c r="O226" s="33">
        <v>2992.63</v>
      </c>
      <c r="BG226" s="27"/>
      <c r="BH226" s="35" t="s">
        <v>4424</v>
      </c>
      <c r="BI226" s="28"/>
      <c r="BJ226" s="19"/>
      <c r="BK226" s="35"/>
    </row>
    <row r="227" spans="1:63" s="3" customFormat="1" ht="15" x14ac:dyDescent="0.25">
      <c r="A227" s="36"/>
      <c r="B227" s="37"/>
      <c r="C227" s="38" t="s">
        <v>4425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40"/>
      <c r="BG227" s="27"/>
      <c r="BH227" s="35"/>
      <c r="BI227" s="28"/>
      <c r="BJ227" s="19"/>
      <c r="BK227" s="35"/>
    </row>
    <row r="228" spans="1:63" s="3" customFormat="1" ht="15" x14ac:dyDescent="0.25">
      <c r="A228" s="91" t="s">
        <v>4426</v>
      </c>
      <c r="B228" s="92"/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3"/>
      <c r="BG228" s="27"/>
      <c r="BH228" s="35"/>
      <c r="BI228" s="28" t="s">
        <v>4426</v>
      </c>
      <c r="BJ228" s="19"/>
      <c r="BK228" s="35"/>
    </row>
    <row r="229" spans="1:63" s="3" customFormat="1" ht="180" x14ac:dyDescent="0.25">
      <c r="A229" s="29" t="s">
        <v>1167</v>
      </c>
      <c r="B229" s="30" t="s">
        <v>1222</v>
      </c>
      <c r="C229" s="94" t="s">
        <v>1223</v>
      </c>
      <c r="D229" s="94"/>
      <c r="E229" s="94"/>
      <c r="F229" s="29" t="s">
        <v>669</v>
      </c>
      <c r="G229" s="49">
        <v>0.02</v>
      </c>
      <c r="H229" s="33" t="s">
        <v>1224</v>
      </c>
      <c r="I229" s="33" t="s">
        <v>1225</v>
      </c>
      <c r="J229" s="33">
        <v>37.03</v>
      </c>
      <c r="K229" s="31" t="s">
        <v>37</v>
      </c>
      <c r="L229" s="33">
        <v>98.82</v>
      </c>
      <c r="M229" s="33">
        <v>79.64</v>
      </c>
      <c r="N229" s="34" t="s">
        <v>4414</v>
      </c>
      <c r="O229" s="33">
        <v>6.55</v>
      </c>
      <c r="BG229" s="27"/>
      <c r="BH229" s="35" t="s">
        <v>1223</v>
      </c>
      <c r="BI229" s="28"/>
      <c r="BJ229" s="19"/>
      <c r="BK229" s="35"/>
    </row>
    <row r="230" spans="1:63" s="3" customFormat="1" ht="15" x14ac:dyDescent="0.25">
      <c r="A230" s="36"/>
      <c r="B230" s="37"/>
      <c r="C230" s="38" t="s">
        <v>1202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40"/>
      <c r="BG230" s="27"/>
      <c r="BH230" s="35"/>
      <c r="BI230" s="28"/>
      <c r="BJ230" s="19"/>
      <c r="BK230" s="35"/>
    </row>
    <row r="231" spans="1:63" s="3" customFormat="1" ht="15" x14ac:dyDescent="0.25">
      <c r="A231" s="41"/>
      <c r="B231" s="42"/>
      <c r="C231" s="42"/>
      <c r="D231" s="42"/>
      <c r="E231" s="43" t="s">
        <v>4415</v>
      </c>
      <c r="F231" s="43"/>
      <c r="G231" s="44"/>
      <c r="H231" s="45"/>
      <c r="I231" s="11"/>
      <c r="J231" s="11"/>
      <c r="K231" s="11"/>
      <c r="L231" s="46">
        <v>81.41</v>
      </c>
      <c r="M231" s="47"/>
      <c r="N231" s="47"/>
      <c r="O231" s="48"/>
      <c r="BG231" s="27"/>
      <c r="BH231" s="35"/>
      <c r="BI231" s="28"/>
      <c r="BJ231" s="19"/>
      <c r="BK231" s="35"/>
    </row>
    <row r="232" spans="1:63" s="3" customFormat="1" ht="15" x14ac:dyDescent="0.25">
      <c r="A232" s="41"/>
      <c r="B232" s="42"/>
      <c r="C232" s="42"/>
      <c r="D232" s="42"/>
      <c r="E232" s="43" t="s">
        <v>4416</v>
      </c>
      <c r="F232" s="43"/>
      <c r="G232" s="44"/>
      <c r="H232" s="45"/>
      <c r="I232" s="11"/>
      <c r="J232" s="11"/>
      <c r="K232" s="11"/>
      <c r="L232" s="46">
        <v>42.8</v>
      </c>
      <c r="M232" s="47"/>
      <c r="N232" s="47"/>
      <c r="O232" s="48"/>
      <c r="BG232" s="27"/>
      <c r="BH232" s="35"/>
      <c r="BI232" s="28"/>
      <c r="BJ232" s="19"/>
      <c r="BK232" s="35"/>
    </row>
    <row r="233" spans="1:63" s="3" customFormat="1" ht="15" x14ac:dyDescent="0.25">
      <c r="A233" s="41"/>
      <c r="B233" s="42"/>
      <c r="C233" s="42"/>
      <c r="D233" s="42"/>
      <c r="E233" s="43" t="s">
        <v>42</v>
      </c>
      <c r="F233" s="43"/>
      <c r="G233" s="44"/>
      <c r="H233" s="45"/>
      <c r="I233" s="11"/>
      <c r="J233" s="11"/>
      <c r="K233" s="11"/>
      <c r="L233" s="46">
        <v>223.03</v>
      </c>
      <c r="M233" s="47"/>
      <c r="N233" s="47"/>
      <c r="O233" s="48"/>
      <c r="BG233" s="27"/>
      <c r="BH233" s="35"/>
      <c r="BI233" s="28"/>
      <c r="BJ233" s="19"/>
      <c r="BK233" s="35"/>
    </row>
    <row r="234" spans="1:63" s="3" customFormat="1" ht="180" x14ac:dyDescent="0.25">
      <c r="A234" s="29" t="s">
        <v>1175</v>
      </c>
      <c r="B234" s="30" t="s">
        <v>4427</v>
      </c>
      <c r="C234" s="94" t="s">
        <v>4428</v>
      </c>
      <c r="D234" s="94"/>
      <c r="E234" s="94"/>
      <c r="F234" s="29" t="s">
        <v>923</v>
      </c>
      <c r="G234" s="49">
        <v>2.04</v>
      </c>
      <c r="H234" s="33">
        <v>28.54</v>
      </c>
      <c r="I234" s="33"/>
      <c r="J234" s="33">
        <v>28.54</v>
      </c>
      <c r="K234" s="31" t="s">
        <v>37</v>
      </c>
      <c r="L234" s="33">
        <v>515.26</v>
      </c>
      <c r="M234" s="33"/>
      <c r="N234" s="34"/>
      <c r="O234" s="33">
        <v>515.26</v>
      </c>
      <c r="BG234" s="27"/>
      <c r="BH234" s="35" t="s">
        <v>4428</v>
      </c>
      <c r="BI234" s="28"/>
      <c r="BJ234" s="19"/>
      <c r="BK234" s="35"/>
    </row>
    <row r="235" spans="1:63" s="3" customFormat="1" ht="15" x14ac:dyDescent="0.25">
      <c r="A235" s="36"/>
      <c r="B235" s="37"/>
      <c r="C235" s="38" t="s">
        <v>4422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40"/>
      <c r="BG235" s="27"/>
      <c r="BH235" s="35"/>
      <c r="BI235" s="28"/>
      <c r="BJ235" s="19"/>
      <c r="BK235" s="35"/>
    </row>
    <row r="236" spans="1:63" s="3" customFormat="1" ht="15" x14ac:dyDescent="0.25">
      <c r="A236" s="91" t="s">
        <v>4429</v>
      </c>
      <c r="B236" s="92"/>
      <c r="C236" s="92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3"/>
      <c r="BG236" s="27"/>
      <c r="BH236" s="35"/>
      <c r="BI236" s="28" t="s">
        <v>4429</v>
      </c>
      <c r="BJ236" s="19"/>
      <c r="BK236" s="35"/>
    </row>
    <row r="237" spans="1:63" s="3" customFormat="1" ht="180" x14ac:dyDescent="0.25">
      <c r="A237" s="29" t="s">
        <v>1179</v>
      </c>
      <c r="B237" s="30" t="s">
        <v>1222</v>
      </c>
      <c r="C237" s="94" t="s">
        <v>1223</v>
      </c>
      <c r="D237" s="94"/>
      <c r="E237" s="94"/>
      <c r="F237" s="29" t="s">
        <v>669</v>
      </c>
      <c r="G237" s="51">
        <v>0.3</v>
      </c>
      <c r="H237" s="33" t="s">
        <v>1224</v>
      </c>
      <c r="I237" s="33" t="s">
        <v>1225</v>
      </c>
      <c r="J237" s="33">
        <v>37.03</v>
      </c>
      <c r="K237" s="31" t="s">
        <v>37</v>
      </c>
      <c r="L237" s="33">
        <v>1482.23</v>
      </c>
      <c r="M237" s="33">
        <v>1194.53</v>
      </c>
      <c r="N237" s="34" t="s">
        <v>4430</v>
      </c>
      <c r="O237" s="33">
        <v>98.31</v>
      </c>
      <c r="BG237" s="27"/>
      <c r="BH237" s="35" t="s">
        <v>1223</v>
      </c>
      <c r="BI237" s="28"/>
      <c r="BJ237" s="19"/>
      <c r="BK237" s="35"/>
    </row>
    <row r="238" spans="1:63" s="3" customFormat="1" ht="15" x14ac:dyDescent="0.25">
      <c r="A238" s="36"/>
      <c r="B238" s="37"/>
      <c r="C238" s="38" t="s">
        <v>4431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40"/>
      <c r="BG238" s="27"/>
      <c r="BH238" s="35"/>
      <c r="BI238" s="28"/>
      <c r="BJ238" s="19"/>
      <c r="BK238" s="35"/>
    </row>
    <row r="239" spans="1:63" s="3" customFormat="1" ht="15" x14ac:dyDescent="0.25">
      <c r="A239" s="41"/>
      <c r="B239" s="42"/>
      <c r="C239" s="42"/>
      <c r="D239" s="42"/>
      <c r="E239" s="43" t="s">
        <v>4432</v>
      </c>
      <c r="F239" s="43"/>
      <c r="G239" s="44"/>
      <c r="H239" s="45"/>
      <c r="I239" s="11"/>
      <c r="J239" s="11"/>
      <c r="K239" s="11"/>
      <c r="L239" s="46">
        <v>1221.07</v>
      </c>
      <c r="M239" s="47"/>
      <c r="N239" s="47"/>
      <c r="O239" s="48"/>
      <c r="BG239" s="27"/>
      <c r="BH239" s="35"/>
      <c r="BI239" s="28"/>
      <c r="BJ239" s="19"/>
      <c r="BK239" s="35"/>
    </row>
    <row r="240" spans="1:63" s="3" customFormat="1" ht="15" x14ac:dyDescent="0.25">
      <c r="A240" s="41"/>
      <c r="B240" s="42"/>
      <c r="C240" s="42"/>
      <c r="D240" s="42"/>
      <c r="E240" s="43" t="s">
        <v>4433</v>
      </c>
      <c r="F240" s="43"/>
      <c r="G240" s="44"/>
      <c r="H240" s="45"/>
      <c r="I240" s="11"/>
      <c r="J240" s="11"/>
      <c r="K240" s="11"/>
      <c r="L240" s="46">
        <v>642.01</v>
      </c>
      <c r="M240" s="47"/>
      <c r="N240" s="47"/>
      <c r="O240" s="48"/>
      <c r="BG240" s="27"/>
      <c r="BH240" s="35"/>
      <c r="BI240" s="28"/>
      <c r="BJ240" s="19"/>
      <c r="BK240" s="35"/>
    </row>
    <row r="241" spans="1:63" s="3" customFormat="1" ht="15" x14ac:dyDescent="0.25">
      <c r="A241" s="41"/>
      <c r="B241" s="42"/>
      <c r="C241" s="42"/>
      <c r="D241" s="42"/>
      <c r="E241" s="43" t="s">
        <v>42</v>
      </c>
      <c r="F241" s="43"/>
      <c r="G241" s="44"/>
      <c r="H241" s="45"/>
      <c r="I241" s="11"/>
      <c r="J241" s="11"/>
      <c r="K241" s="11"/>
      <c r="L241" s="46">
        <v>3345.31</v>
      </c>
      <c r="M241" s="47"/>
      <c r="N241" s="47"/>
      <c r="O241" s="48"/>
      <c r="BG241" s="27"/>
      <c r="BH241" s="35"/>
      <c r="BI241" s="28"/>
      <c r="BJ241" s="19"/>
      <c r="BK241" s="35"/>
    </row>
    <row r="242" spans="1:63" s="3" customFormat="1" ht="180" x14ac:dyDescent="0.25">
      <c r="A242" s="29" t="s">
        <v>1186</v>
      </c>
      <c r="B242" s="30" t="s">
        <v>4434</v>
      </c>
      <c r="C242" s="94" t="s">
        <v>4435</v>
      </c>
      <c r="D242" s="94"/>
      <c r="E242" s="94"/>
      <c r="F242" s="29" t="s">
        <v>923</v>
      </c>
      <c r="G242" s="51">
        <v>20.399999999999999</v>
      </c>
      <c r="H242" s="33">
        <v>5.37</v>
      </c>
      <c r="I242" s="33"/>
      <c r="J242" s="33">
        <v>5.37</v>
      </c>
      <c r="K242" s="31" t="s">
        <v>37</v>
      </c>
      <c r="L242" s="33">
        <v>969.5</v>
      </c>
      <c r="M242" s="33"/>
      <c r="N242" s="34"/>
      <c r="O242" s="33">
        <v>969.5</v>
      </c>
      <c r="BG242" s="27"/>
      <c r="BH242" s="35" t="s">
        <v>4435</v>
      </c>
      <c r="BI242" s="28"/>
      <c r="BJ242" s="19"/>
      <c r="BK242" s="35"/>
    </row>
    <row r="243" spans="1:63" s="3" customFormat="1" ht="15" x14ac:dyDescent="0.25">
      <c r="A243" s="36"/>
      <c r="B243" s="37"/>
      <c r="C243" s="38" t="s">
        <v>1249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40"/>
      <c r="BG243" s="27"/>
      <c r="BH243" s="35"/>
      <c r="BI243" s="28"/>
      <c r="BJ243" s="19"/>
      <c r="BK243" s="35"/>
    </row>
    <row r="244" spans="1:63" s="3" customFormat="1" ht="180" x14ac:dyDescent="0.25">
      <c r="A244" s="29" t="s">
        <v>1191</v>
      </c>
      <c r="B244" s="30" t="s">
        <v>4436</v>
      </c>
      <c r="C244" s="94" t="s">
        <v>4437</v>
      </c>
      <c r="D244" s="94"/>
      <c r="E244" s="94"/>
      <c r="F244" s="29" t="s">
        <v>923</v>
      </c>
      <c r="G244" s="51">
        <v>10.199999999999999</v>
      </c>
      <c r="H244" s="33">
        <v>6.47</v>
      </c>
      <c r="I244" s="33"/>
      <c r="J244" s="33">
        <v>6.47</v>
      </c>
      <c r="K244" s="31" t="s">
        <v>37</v>
      </c>
      <c r="L244" s="33">
        <v>584.04999999999995</v>
      </c>
      <c r="M244" s="33"/>
      <c r="N244" s="34"/>
      <c r="O244" s="33">
        <v>584.04999999999995</v>
      </c>
      <c r="BG244" s="27"/>
      <c r="BH244" s="35" t="s">
        <v>4437</v>
      </c>
      <c r="BI244" s="28"/>
      <c r="BJ244" s="19"/>
      <c r="BK244" s="35"/>
    </row>
    <row r="245" spans="1:63" s="3" customFormat="1" ht="15" x14ac:dyDescent="0.25">
      <c r="A245" s="36"/>
      <c r="B245" s="37"/>
      <c r="C245" s="38" t="s">
        <v>1233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40"/>
      <c r="BG245" s="27"/>
      <c r="BH245" s="35"/>
      <c r="BI245" s="28"/>
      <c r="BJ245" s="19"/>
      <c r="BK245" s="35"/>
    </row>
    <row r="246" spans="1:63" s="3" customFormat="1" ht="15" x14ac:dyDescent="0.25">
      <c r="A246" s="91" t="s">
        <v>4438</v>
      </c>
      <c r="B246" s="92"/>
      <c r="C246" s="92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3"/>
      <c r="BG246" s="27"/>
      <c r="BH246" s="35"/>
      <c r="BI246" s="28" t="s">
        <v>4438</v>
      </c>
      <c r="BJ246" s="19"/>
      <c r="BK246" s="35"/>
    </row>
    <row r="247" spans="1:63" s="3" customFormat="1" ht="180" x14ac:dyDescent="0.25">
      <c r="A247" s="29" t="s">
        <v>1197</v>
      </c>
      <c r="B247" s="30" t="s">
        <v>1617</v>
      </c>
      <c r="C247" s="94" t="s">
        <v>1618</v>
      </c>
      <c r="D247" s="94"/>
      <c r="E247" s="94"/>
      <c r="F247" s="29" t="s">
        <v>669</v>
      </c>
      <c r="G247" s="49">
        <v>0.11</v>
      </c>
      <c r="H247" s="33" t="s">
        <v>1619</v>
      </c>
      <c r="I247" s="33" t="s">
        <v>1620</v>
      </c>
      <c r="J247" s="33">
        <v>72.97</v>
      </c>
      <c r="K247" s="31" t="s">
        <v>37</v>
      </c>
      <c r="L247" s="33">
        <v>655.4</v>
      </c>
      <c r="M247" s="33">
        <v>483.88</v>
      </c>
      <c r="N247" s="34" t="s">
        <v>4439</v>
      </c>
      <c r="O247" s="33">
        <v>71.040000000000006</v>
      </c>
      <c r="BG247" s="27"/>
      <c r="BH247" s="35" t="s">
        <v>1618</v>
      </c>
      <c r="BI247" s="28"/>
      <c r="BJ247" s="19"/>
      <c r="BK247" s="35"/>
    </row>
    <row r="248" spans="1:63" s="3" customFormat="1" ht="15" x14ac:dyDescent="0.25">
      <c r="A248" s="36"/>
      <c r="B248" s="37"/>
      <c r="C248" s="38" t="s">
        <v>2707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40"/>
      <c r="BG248" s="27"/>
      <c r="BH248" s="35"/>
      <c r="BI248" s="28"/>
      <c r="BJ248" s="19"/>
      <c r="BK248" s="35"/>
    </row>
    <row r="249" spans="1:63" s="3" customFormat="1" ht="15" x14ac:dyDescent="0.25">
      <c r="A249" s="41"/>
      <c r="B249" s="42"/>
      <c r="C249" s="42"/>
      <c r="D249" s="42"/>
      <c r="E249" s="43" t="s">
        <v>4440</v>
      </c>
      <c r="F249" s="43"/>
      <c r="G249" s="44"/>
      <c r="H249" s="45"/>
      <c r="I249" s="11"/>
      <c r="J249" s="11"/>
      <c r="K249" s="11"/>
      <c r="L249" s="46">
        <v>504.86</v>
      </c>
      <c r="M249" s="47"/>
      <c r="N249" s="47"/>
      <c r="O249" s="48"/>
      <c r="BG249" s="27"/>
      <c r="BH249" s="35"/>
      <c r="BI249" s="28"/>
      <c r="BJ249" s="19"/>
      <c r="BK249" s="35"/>
    </row>
    <row r="250" spans="1:63" s="3" customFormat="1" ht="15" x14ac:dyDescent="0.25">
      <c r="A250" s="41"/>
      <c r="B250" s="42"/>
      <c r="C250" s="42"/>
      <c r="D250" s="42"/>
      <c r="E250" s="43" t="s">
        <v>4441</v>
      </c>
      <c r="F250" s="43"/>
      <c r="G250" s="44"/>
      <c r="H250" s="45"/>
      <c r="I250" s="11"/>
      <c r="J250" s="11"/>
      <c r="K250" s="11"/>
      <c r="L250" s="46">
        <v>265.44</v>
      </c>
      <c r="M250" s="47"/>
      <c r="N250" s="47"/>
      <c r="O250" s="48"/>
      <c r="BG250" s="27"/>
      <c r="BH250" s="35"/>
      <c r="BI250" s="28"/>
      <c r="BJ250" s="19"/>
      <c r="BK250" s="35"/>
    </row>
    <row r="251" spans="1:63" s="3" customFormat="1" ht="15" x14ac:dyDescent="0.25">
      <c r="A251" s="41"/>
      <c r="B251" s="42"/>
      <c r="C251" s="42"/>
      <c r="D251" s="42"/>
      <c r="E251" s="43" t="s">
        <v>42</v>
      </c>
      <c r="F251" s="43"/>
      <c r="G251" s="44"/>
      <c r="H251" s="45"/>
      <c r="I251" s="11"/>
      <c r="J251" s="11"/>
      <c r="K251" s="11"/>
      <c r="L251" s="46">
        <v>1425.7</v>
      </c>
      <c r="M251" s="47"/>
      <c r="N251" s="47"/>
      <c r="O251" s="48"/>
      <c r="BG251" s="27"/>
      <c r="BH251" s="35"/>
      <c r="BI251" s="28"/>
      <c r="BJ251" s="19"/>
      <c r="BK251" s="35"/>
    </row>
    <row r="252" spans="1:63" s="3" customFormat="1" ht="180" x14ac:dyDescent="0.25">
      <c r="A252" s="29" t="s">
        <v>1205</v>
      </c>
      <c r="B252" s="30" t="s">
        <v>4442</v>
      </c>
      <c r="C252" s="94" t="s">
        <v>4443</v>
      </c>
      <c r="D252" s="94"/>
      <c r="E252" s="94"/>
      <c r="F252" s="29" t="s">
        <v>923</v>
      </c>
      <c r="G252" s="49">
        <v>11.22</v>
      </c>
      <c r="H252" s="33">
        <v>70.8</v>
      </c>
      <c r="I252" s="33"/>
      <c r="J252" s="33">
        <v>70.8</v>
      </c>
      <c r="K252" s="31" t="s">
        <v>37</v>
      </c>
      <c r="L252" s="33">
        <v>7030.23</v>
      </c>
      <c r="M252" s="33"/>
      <c r="N252" s="34"/>
      <c r="O252" s="33">
        <v>7030.23</v>
      </c>
      <c r="BG252" s="27"/>
      <c r="BH252" s="35" t="s">
        <v>4443</v>
      </c>
      <c r="BI252" s="28"/>
      <c r="BJ252" s="19"/>
      <c r="BK252" s="35"/>
    </row>
    <row r="253" spans="1:63" s="3" customFormat="1" ht="15" x14ac:dyDescent="0.25">
      <c r="A253" s="36"/>
      <c r="B253" s="37"/>
      <c r="C253" s="38" t="s">
        <v>4444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40"/>
      <c r="BG253" s="27"/>
      <c r="BH253" s="35"/>
      <c r="BI253" s="28"/>
      <c r="BJ253" s="19"/>
      <c r="BK253" s="35"/>
    </row>
    <row r="254" spans="1:63" s="3" customFormat="1" ht="15" x14ac:dyDescent="0.25">
      <c r="A254" s="91" t="s">
        <v>4445</v>
      </c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3"/>
      <c r="BG254" s="27"/>
      <c r="BH254" s="35"/>
      <c r="BI254" s="28" t="s">
        <v>4445</v>
      </c>
      <c r="BJ254" s="19"/>
      <c r="BK254" s="35"/>
    </row>
    <row r="255" spans="1:63" s="3" customFormat="1" ht="180" x14ac:dyDescent="0.25">
      <c r="A255" s="29" t="s">
        <v>1221</v>
      </c>
      <c r="B255" s="30" t="s">
        <v>1729</v>
      </c>
      <c r="C255" s="94" t="s">
        <v>1730</v>
      </c>
      <c r="D255" s="94"/>
      <c r="E255" s="94"/>
      <c r="F255" s="29" t="s">
        <v>1144</v>
      </c>
      <c r="G255" s="49">
        <v>1.28</v>
      </c>
      <c r="H255" s="33" t="s">
        <v>1731</v>
      </c>
      <c r="I255" s="33" t="s">
        <v>1644</v>
      </c>
      <c r="J255" s="33">
        <v>98.83</v>
      </c>
      <c r="K255" s="31" t="s">
        <v>37</v>
      </c>
      <c r="L255" s="33">
        <v>9527.75</v>
      </c>
      <c r="M255" s="33">
        <v>8376.58</v>
      </c>
      <c r="N255" s="34" t="s">
        <v>4446</v>
      </c>
      <c r="O255" s="33">
        <v>1119.55</v>
      </c>
      <c r="BG255" s="27"/>
      <c r="BH255" s="35" t="s">
        <v>1730</v>
      </c>
      <c r="BI255" s="28"/>
      <c r="BJ255" s="19"/>
      <c r="BK255" s="35"/>
    </row>
    <row r="256" spans="1:63" s="3" customFormat="1" ht="15" x14ac:dyDescent="0.25">
      <c r="A256" s="36"/>
      <c r="B256" s="37"/>
      <c r="C256" s="38" t="s">
        <v>4447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40"/>
      <c r="BG256" s="27"/>
      <c r="BH256" s="35"/>
      <c r="BI256" s="28"/>
      <c r="BJ256" s="19"/>
      <c r="BK256" s="35"/>
    </row>
    <row r="257" spans="1:63" s="3" customFormat="1" ht="15" x14ac:dyDescent="0.25">
      <c r="A257" s="41"/>
      <c r="B257" s="42"/>
      <c r="C257" s="42"/>
      <c r="D257" s="42"/>
      <c r="E257" s="43" t="s">
        <v>4448</v>
      </c>
      <c r="F257" s="43"/>
      <c r="G257" s="44"/>
      <c r="H257" s="45"/>
      <c r="I257" s="11"/>
      <c r="J257" s="11"/>
      <c r="K257" s="11"/>
      <c r="L257" s="46">
        <v>8139.07</v>
      </c>
      <c r="M257" s="47"/>
      <c r="N257" s="47"/>
      <c r="O257" s="48"/>
      <c r="BG257" s="27"/>
      <c r="BH257" s="35"/>
      <c r="BI257" s="28"/>
      <c r="BJ257" s="19"/>
      <c r="BK257" s="35"/>
    </row>
    <row r="258" spans="1:63" s="3" customFormat="1" ht="15" x14ac:dyDescent="0.25">
      <c r="A258" s="41"/>
      <c r="B258" s="42"/>
      <c r="C258" s="42"/>
      <c r="D258" s="42"/>
      <c r="E258" s="43" t="s">
        <v>4449</v>
      </c>
      <c r="F258" s="43"/>
      <c r="G258" s="44"/>
      <c r="H258" s="45"/>
      <c r="I258" s="11"/>
      <c r="J258" s="11"/>
      <c r="K258" s="11"/>
      <c r="L258" s="46">
        <v>4279.3</v>
      </c>
      <c r="M258" s="47"/>
      <c r="N258" s="47"/>
      <c r="O258" s="48"/>
      <c r="BG258" s="27"/>
      <c r="BH258" s="35"/>
      <c r="BI258" s="28"/>
      <c r="BJ258" s="19"/>
      <c r="BK258" s="35"/>
    </row>
    <row r="259" spans="1:63" s="3" customFormat="1" ht="15" x14ac:dyDescent="0.25">
      <c r="A259" s="41"/>
      <c r="B259" s="42"/>
      <c r="C259" s="42"/>
      <c r="D259" s="42"/>
      <c r="E259" s="43" t="s">
        <v>42</v>
      </c>
      <c r="F259" s="43"/>
      <c r="G259" s="44"/>
      <c r="H259" s="45"/>
      <c r="I259" s="11"/>
      <c r="J259" s="11"/>
      <c r="K259" s="11"/>
      <c r="L259" s="46">
        <v>21946.12</v>
      </c>
      <c r="M259" s="47"/>
      <c r="N259" s="47"/>
      <c r="O259" s="48"/>
      <c r="BG259" s="27"/>
      <c r="BH259" s="35"/>
      <c r="BI259" s="28"/>
      <c r="BJ259" s="19"/>
      <c r="BK259" s="35"/>
    </row>
    <row r="260" spans="1:63" s="3" customFormat="1" ht="15" x14ac:dyDescent="0.25">
      <c r="A260" s="91" t="s">
        <v>4450</v>
      </c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3"/>
      <c r="BG260" s="27"/>
      <c r="BH260" s="35"/>
      <c r="BI260" s="28" t="s">
        <v>4450</v>
      </c>
      <c r="BJ260" s="19"/>
      <c r="BK260" s="35"/>
    </row>
    <row r="261" spans="1:63" s="3" customFormat="1" ht="22.5" x14ac:dyDescent="0.25">
      <c r="A261" s="99" t="s">
        <v>93</v>
      </c>
      <c r="B261" s="100"/>
      <c r="C261" s="100"/>
      <c r="D261" s="100"/>
      <c r="E261" s="100"/>
      <c r="F261" s="100"/>
      <c r="G261" s="100"/>
      <c r="H261" s="100"/>
      <c r="I261" s="100"/>
      <c r="J261" s="100"/>
      <c r="K261" s="101"/>
      <c r="L261" s="33">
        <v>62884.79</v>
      </c>
      <c r="M261" s="33">
        <v>21322.01</v>
      </c>
      <c r="N261" s="33" t="s">
        <v>4451</v>
      </c>
      <c r="O261" s="33">
        <v>39431.93</v>
      </c>
      <c r="BG261" s="27"/>
      <c r="BH261" s="35"/>
      <c r="BI261" s="28"/>
      <c r="BJ261" s="19"/>
      <c r="BK261" s="35" t="s">
        <v>93</v>
      </c>
    </row>
    <row r="262" spans="1:63" s="3" customFormat="1" ht="15" x14ac:dyDescent="0.25">
      <c r="A262" s="99" t="s">
        <v>95</v>
      </c>
      <c r="B262" s="100"/>
      <c r="C262" s="100"/>
      <c r="D262" s="100"/>
      <c r="E262" s="100"/>
      <c r="F262" s="100"/>
      <c r="G262" s="100"/>
      <c r="H262" s="100"/>
      <c r="I262" s="100"/>
      <c r="J262" s="100"/>
      <c r="K262" s="101"/>
      <c r="L262" s="33">
        <v>21392.84</v>
      </c>
      <c r="M262" s="33"/>
      <c r="N262" s="33"/>
      <c r="O262" s="33"/>
      <c r="BG262" s="27"/>
      <c r="BH262" s="35"/>
      <c r="BI262" s="28"/>
      <c r="BJ262" s="19"/>
      <c r="BK262" s="35" t="s">
        <v>95</v>
      </c>
    </row>
    <row r="263" spans="1:63" s="3" customFormat="1" ht="15" x14ac:dyDescent="0.25">
      <c r="A263" s="99" t="s">
        <v>96</v>
      </c>
      <c r="B263" s="100"/>
      <c r="C263" s="100"/>
      <c r="D263" s="100"/>
      <c r="E263" s="100"/>
      <c r="F263" s="100"/>
      <c r="G263" s="100"/>
      <c r="H263" s="100"/>
      <c r="I263" s="100"/>
      <c r="J263" s="100"/>
      <c r="K263" s="101"/>
      <c r="L263" s="33">
        <v>11247.78</v>
      </c>
      <c r="M263" s="33"/>
      <c r="N263" s="33"/>
      <c r="O263" s="33"/>
      <c r="BG263" s="27"/>
      <c r="BH263" s="35"/>
      <c r="BI263" s="28"/>
      <c r="BJ263" s="19"/>
      <c r="BK263" s="35" t="s">
        <v>96</v>
      </c>
    </row>
    <row r="264" spans="1:63" s="3" customFormat="1" ht="15" x14ac:dyDescent="0.25">
      <c r="A264" s="99" t="s">
        <v>4452</v>
      </c>
      <c r="B264" s="100"/>
      <c r="C264" s="100"/>
      <c r="D264" s="100"/>
      <c r="E264" s="100"/>
      <c r="F264" s="100"/>
      <c r="G264" s="100"/>
      <c r="H264" s="100"/>
      <c r="I264" s="100"/>
      <c r="J264" s="100"/>
      <c r="K264" s="101"/>
      <c r="L264" s="33">
        <v>95525.41</v>
      </c>
      <c r="M264" s="33"/>
      <c r="N264" s="33"/>
      <c r="O264" s="33"/>
      <c r="BG264" s="27"/>
      <c r="BH264" s="35"/>
      <c r="BI264" s="28"/>
      <c r="BJ264" s="19"/>
      <c r="BK264" s="35" t="s">
        <v>4452</v>
      </c>
    </row>
    <row r="265" spans="1:63" s="3" customFormat="1" ht="15" x14ac:dyDescent="0.25">
      <c r="A265" s="96" t="s">
        <v>4453</v>
      </c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  <c r="O265" s="98"/>
      <c r="BG265" s="27" t="s">
        <v>4453</v>
      </c>
      <c r="BH265" s="35"/>
      <c r="BI265" s="28"/>
      <c r="BJ265" s="19"/>
      <c r="BK265" s="35"/>
    </row>
    <row r="266" spans="1:63" s="3" customFormat="1" ht="15" x14ac:dyDescent="0.25">
      <c r="A266" s="91" t="s">
        <v>4454</v>
      </c>
      <c r="B266" s="92"/>
      <c r="C266" s="92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3"/>
      <c r="BG266" s="27"/>
      <c r="BH266" s="35"/>
      <c r="BI266" s="28" t="s">
        <v>4454</v>
      </c>
      <c r="BJ266" s="19"/>
      <c r="BK266" s="35"/>
    </row>
    <row r="267" spans="1:63" s="3" customFormat="1" ht="180" x14ac:dyDescent="0.25">
      <c r="A267" s="29" t="s">
        <v>1230</v>
      </c>
      <c r="B267" s="30" t="s">
        <v>1142</v>
      </c>
      <c r="C267" s="94" t="s">
        <v>1143</v>
      </c>
      <c r="D267" s="94"/>
      <c r="E267" s="94"/>
      <c r="F267" s="29" t="s">
        <v>1144</v>
      </c>
      <c r="G267" s="49">
        <v>0.01</v>
      </c>
      <c r="H267" s="33" t="s">
        <v>1145</v>
      </c>
      <c r="I267" s="33" t="s">
        <v>1146</v>
      </c>
      <c r="J267" s="33">
        <v>62.22</v>
      </c>
      <c r="K267" s="31" t="s">
        <v>37</v>
      </c>
      <c r="L267" s="33">
        <v>135.27000000000001</v>
      </c>
      <c r="M267" s="33">
        <v>129.11000000000001</v>
      </c>
      <c r="N267" s="34" t="s">
        <v>2202</v>
      </c>
      <c r="O267" s="33">
        <v>5.51</v>
      </c>
      <c r="BG267" s="27"/>
      <c r="BH267" s="35" t="s">
        <v>1143</v>
      </c>
      <c r="BI267" s="28"/>
      <c r="BJ267" s="19"/>
      <c r="BK267" s="35"/>
    </row>
    <row r="268" spans="1:63" s="3" customFormat="1" ht="15" x14ac:dyDescent="0.25">
      <c r="A268" s="36"/>
      <c r="B268" s="37"/>
      <c r="C268" s="38" t="s">
        <v>2193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40"/>
      <c r="BG268" s="27"/>
      <c r="BH268" s="35"/>
      <c r="BI268" s="28"/>
      <c r="BJ268" s="19"/>
      <c r="BK268" s="35"/>
    </row>
    <row r="269" spans="1:63" s="3" customFormat="1" ht="15" x14ac:dyDescent="0.25">
      <c r="A269" s="41"/>
      <c r="B269" s="42"/>
      <c r="C269" s="42"/>
      <c r="D269" s="42"/>
      <c r="E269" s="43" t="s">
        <v>4455</v>
      </c>
      <c r="F269" s="43"/>
      <c r="G269" s="44"/>
      <c r="H269" s="45"/>
      <c r="I269" s="11"/>
      <c r="J269" s="11"/>
      <c r="K269" s="11"/>
      <c r="L269" s="46">
        <v>125.5</v>
      </c>
      <c r="M269" s="47"/>
      <c r="N269" s="47"/>
      <c r="O269" s="48"/>
      <c r="BG269" s="27"/>
      <c r="BH269" s="35"/>
      <c r="BI269" s="28"/>
      <c r="BJ269" s="19"/>
      <c r="BK269" s="35"/>
    </row>
    <row r="270" spans="1:63" s="3" customFormat="1" ht="15" x14ac:dyDescent="0.25">
      <c r="A270" s="41"/>
      <c r="B270" s="42"/>
      <c r="C270" s="42"/>
      <c r="D270" s="42"/>
      <c r="E270" s="43" t="s">
        <v>4456</v>
      </c>
      <c r="F270" s="43"/>
      <c r="G270" s="44"/>
      <c r="H270" s="45"/>
      <c r="I270" s="11"/>
      <c r="J270" s="11"/>
      <c r="K270" s="11"/>
      <c r="L270" s="46">
        <v>65.98</v>
      </c>
      <c r="M270" s="47"/>
      <c r="N270" s="47"/>
      <c r="O270" s="48"/>
      <c r="BG270" s="27"/>
      <c r="BH270" s="35"/>
      <c r="BI270" s="28"/>
      <c r="BJ270" s="19"/>
      <c r="BK270" s="35"/>
    </row>
    <row r="271" spans="1:63" s="3" customFormat="1" ht="15" x14ac:dyDescent="0.25">
      <c r="A271" s="41"/>
      <c r="B271" s="42"/>
      <c r="C271" s="42"/>
      <c r="D271" s="42"/>
      <c r="E271" s="43" t="s">
        <v>42</v>
      </c>
      <c r="F271" s="43"/>
      <c r="G271" s="44"/>
      <c r="H271" s="45"/>
      <c r="I271" s="11"/>
      <c r="J271" s="11"/>
      <c r="K271" s="11"/>
      <c r="L271" s="46">
        <v>326.75</v>
      </c>
      <c r="M271" s="47"/>
      <c r="N271" s="47"/>
      <c r="O271" s="48"/>
      <c r="BG271" s="27"/>
      <c r="BH271" s="35"/>
      <c r="BI271" s="28"/>
      <c r="BJ271" s="19"/>
      <c r="BK271" s="35"/>
    </row>
    <row r="272" spans="1:63" s="3" customFormat="1" ht="180" x14ac:dyDescent="0.25">
      <c r="A272" s="29" t="s">
        <v>1234</v>
      </c>
      <c r="B272" s="30" t="s">
        <v>4457</v>
      </c>
      <c r="C272" s="94" t="s">
        <v>4458</v>
      </c>
      <c r="D272" s="94"/>
      <c r="E272" s="94"/>
      <c r="F272" s="29" t="s">
        <v>78</v>
      </c>
      <c r="G272" s="52">
        <v>1</v>
      </c>
      <c r="H272" s="33">
        <v>86.7</v>
      </c>
      <c r="I272" s="33"/>
      <c r="J272" s="33">
        <v>86.7</v>
      </c>
      <c r="K272" s="31" t="s">
        <v>37</v>
      </c>
      <c r="L272" s="33">
        <v>767.3</v>
      </c>
      <c r="M272" s="33"/>
      <c r="N272" s="34"/>
      <c r="O272" s="33">
        <v>767.3</v>
      </c>
      <c r="BG272" s="27"/>
      <c r="BH272" s="35" t="s">
        <v>4458</v>
      </c>
      <c r="BI272" s="28"/>
      <c r="BJ272" s="19"/>
      <c r="BK272" s="35"/>
    </row>
    <row r="273" spans="1:63" s="3" customFormat="1" ht="180" x14ac:dyDescent="0.25">
      <c r="A273" s="29" t="s">
        <v>1239</v>
      </c>
      <c r="B273" s="30" t="s">
        <v>4459</v>
      </c>
      <c r="C273" s="94" t="s">
        <v>4460</v>
      </c>
      <c r="D273" s="94"/>
      <c r="E273" s="94"/>
      <c r="F273" s="29" t="s">
        <v>1144</v>
      </c>
      <c r="G273" s="49">
        <v>0.17</v>
      </c>
      <c r="H273" s="33">
        <v>3803.54</v>
      </c>
      <c r="I273" s="33"/>
      <c r="J273" s="33">
        <v>3803.54</v>
      </c>
      <c r="K273" s="31" t="s">
        <v>37</v>
      </c>
      <c r="L273" s="33">
        <v>5722.43</v>
      </c>
      <c r="M273" s="33"/>
      <c r="N273" s="34"/>
      <c r="O273" s="33">
        <v>5722.43</v>
      </c>
      <c r="BG273" s="27"/>
      <c r="BH273" s="35" t="s">
        <v>4460</v>
      </c>
      <c r="BI273" s="28"/>
      <c r="BJ273" s="19"/>
      <c r="BK273" s="35"/>
    </row>
    <row r="274" spans="1:63" s="3" customFormat="1" ht="15" x14ac:dyDescent="0.25">
      <c r="A274" s="36"/>
      <c r="B274" s="37"/>
      <c r="C274" s="38" t="s">
        <v>4461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40"/>
      <c r="BG274" s="27"/>
      <c r="BH274" s="35"/>
      <c r="BI274" s="28"/>
      <c r="BJ274" s="19"/>
      <c r="BK274" s="35"/>
    </row>
    <row r="275" spans="1:63" s="3" customFormat="1" ht="180" x14ac:dyDescent="0.25">
      <c r="A275" s="29" t="s">
        <v>1244</v>
      </c>
      <c r="B275" s="30" t="s">
        <v>4462</v>
      </c>
      <c r="C275" s="94" t="s">
        <v>4463</v>
      </c>
      <c r="D275" s="94"/>
      <c r="E275" s="94"/>
      <c r="F275" s="29" t="s">
        <v>78</v>
      </c>
      <c r="G275" s="52">
        <v>8</v>
      </c>
      <c r="H275" s="33">
        <v>18.37</v>
      </c>
      <c r="I275" s="33"/>
      <c r="J275" s="33">
        <v>18.37</v>
      </c>
      <c r="K275" s="31" t="s">
        <v>37</v>
      </c>
      <c r="L275" s="33">
        <v>1300.5999999999999</v>
      </c>
      <c r="M275" s="33"/>
      <c r="N275" s="34"/>
      <c r="O275" s="33">
        <v>1300.5999999999999</v>
      </c>
      <c r="BG275" s="27"/>
      <c r="BH275" s="35" t="s">
        <v>4463</v>
      </c>
      <c r="BI275" s="28"/>
      <c r="BJ275" s="19"/>
      <c r="BK275" s="35"/>
    </row>
    <row r="276" spans="1:63" s="3" customFormat="1" ht="180" x14ac:dyDescent="0.25">
      <c r="A276" s="29" t="s">
        <v>1246</v>
      </c>
      <c r="B276" s="30" t="s">
        <v>4464</v>
      </c>
      <c r="C276" s="94" t="s">
        <v>4465</v>
      </c>
      <c r="D276" s="94"/>
      <c r="E276" s="94"/>
      <c r="F276" s="29" t="s">
        <v>78</v>
      </c>
      <c r="G276" s="52">
        <v>3</v>
      </c>
      <c r="H276" s="33">
        <v>43.12</v>
      </c>
      <c r="I276" s="33"/>
      <c r="J276" s="33">
        <v>43.12</v>
      </c>
      <c r="K276" s="31" t="s">
        <v>37</v>
      </c>
      <c r="L276" s="33">
        <v>1144.8399999999999</v>
      </c>
      <c r="M276" s="33"/>
      <c r="N276" s="34"/>
      <c r="O276" s="33">
        <v>1144.8399999999999</v>
      </c>
      <c r="BG276" s="27"/>
      <c r="BH276" s="35" t="s">
        <v>4465</v>
      </c>
      <c r="BI276" s="28"/>
      <c r="BJ276" s="19"/>
      <c r="BK276" s="35"/>
    </row>
    <row r="277" spans="1:63" s="3" customFormat="1" ht="180" x14ac:dyDescent="0.25">
      <c r="A277" s="29" t="s">
        <v>1250</v>
      </c>
      <c r="B277" s="30" t="s">
        <v>4466</v>
      </c>
      <c r="C277" s="94" t="s">
        <v>4467</v>
      </c>
      <c r="D277" s="94"/>
      <c r="E277" s="94"/>
      <c r="F277" s="29" t="s">
        <v>78</v>
      </c>
      <c r="G277" s="52">
        <v>6</v>
      </c>
      <c r="H277" s="33">
        <v>30.12</v>
      </c>
      <c r="I277" s="33"/>
      <c r="J277" s="33">
        <v>30.12</v>
      </c>
      <c r="K277" s="31" t="s">
        <v>37</v>
      </c>
      <c r="L277" s="33">
        <v>1599.37</v>
      </c>
      <c r="M277" s="33"/>
      <c r="N277" s="34"/>
      <c r="O277" s="33">
        <v>1599.37</v>
      </c>
      <c r="BG277" s="27"/>
      <c r="BH277" s="35" t="s">
        <v>4467</v>
      </c>
      <c r="BI277" s="28"/>
      <c r="BJ277" s="19"/>
      <c r="BK277" s="35"/>
    </row>
    <row r="278" spans="1:63" s="3" customFormat="1" ht="15" x14ac:dyDescent="0.25">
      <c r="A278" s="91" t="s">
        <v>4468</v>
      </c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3"/>
      <c r="BG278" s="27"/>
      <c r="BH278" s="35"/>
      <c r="BI278" s="28" t="s">
        <v>4468</v>
      </c>
      <c r="BJ278" s="19"/>
      <c r="BK278" s="35"/>
    </row>
    <row r="279" spans="1:63" s="3" customFormat="1" ht="180" x14ac:dyDescent="0.25">
      <c r="A279" s="29" t="s">
        <v>1253</v>
      </c>
      <c r="B279" s="30" t="s">
        <v>4469</v>
      </c>
      <c r="C279" s="94" t="s">
        <v>4470</v>
      </c>
      <c r="D279" s="94"/>
      <c r="E279" s="94"/>
      <c r="F279" s="29" t="s">
        <v>1144</v>
      </c>
      <c r="G279" s="49">
        <v>0.11</v>
      </c>
      <c r="H279" s="33" t="s">
        <v>4471</v>
      </c>
      <c r="I279" s="33" t="s">
        <v>1146</v>
      </c>
      <c r="J279" s="33">
        <v>105.83</v>
      </c>
      <c r="K279" s="31" t="s">
        <v>37</v>
      </c>
      <c r="L279" s="33">
        <v>1582.56</v>
      </c>
      <c r="M279" s="33">
        <v>1472.37</v>
      </c>
      <c r="N279" s="34" t="s">
        <v>4472</v>
      </c>
      <c r="O279" s="33">
        <v>103.03</v>
      </c>
      <c r="BG279" s="27"/>
      <c r="BH279" s="35" t="s">
        <v>4470</v>
      </c>
      <c r="BI279" s="28"/>
      <c r="BJ279" s="19"/>
      <c r="BK279" s="35"/>
    </row>
    <row r="280" spans="1:63" s="3" customFormat="1" ht="15" x14ac:dyDescent="0.25">
      <c r="A280" s="36"/>
      <c r="B280" s="37"/>
      <c r="C280" s="38" t="s">
        <v>4473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40"/>
      <c r="BG280" s="27"/>
      <c r="BH280" s="35"/>
      <c r="BI280" s="28"/>
      <c r="BJ280" s="19"/>
      <c r="BK280" s="35"/>
    </row>
    <row r="281" spans="1:63" s="3" customFormat="1" ht="15" x14ac:dyDescent="0.25">
      <c r="A281" s="41"/>
      <c r="B281" s="42"/>
      <c r="C281" s="42"/>
      <c r="D281" s="42"/>
      <c r="E281" s="43" t="s">
        <v>4474</v>
      </c>
      <c r="F281" s="43"/>
      <c r="G281" s="44"/>
      <c r="H281" s="45"/>
      <c r="I281" s="11"/>
      <c r="J281" s="11"/>
      <c r="K281" s="11"/>
      <c r="L281" s="46">
        <v>1431.12</v>
      </c>
      <c r="M281" s="47"/>
      <c r="N281" s="47"/>
      <c r="O281" s="48"/>
      <c r="BG281" s="27"/>
      <c r="BH281" s="35"/>
      <c r="BI281" s="28"/>
      <c r="BJ281" s="19"/>
      <c r="BK281" s="35"/>
    </row>
    <row r="282" spans="1:63" s="3" customFormat="1" ht="15" x14ac:dyDescent="0.25">
      <c r="A282" s="41"/>
      <c r="B282" s="42"/>
      <c r="C282" s="42"/>
      <c r="D282" s="42"/>
      <c r="E282" s="43" t="s">
        <v>4475</v>
      </c>
      <c r="F282" s="43"/>
      <c r="G282" s="44"/>
      <c r="H282" s="45"/>
      <c r="I282" s="11"/>
      <c r="J282" s="11"/>
      <c r="K282" s="11"/>
      <c r="L282" s="46">
        <v>752.44</v>
      </c>
      <c r="M282" s="47"/>
      <c r="N282" s="47"/>
      <c r="O282" s="48"/>
      <c r="BG282" s="27"/>
      <c r="BH282" s="35"/>
      <c r="BI282" s="28"/>
      <c r="BJ282" s="19"/>
      <c r="BK282" s="35"/>
    </row>
    <row r="283" spans="1:63" s="3" customFormat="1" ht="15" x14ac:dyDescent="0.25">
      <c r="A283" s="41"/>
      <c r="B283" s="42"/>
      <c r="C283" s="42"/>
      <c r="D283" s="42"/>
      <c r="E283" s="43" t="s">
        <v>42</v>
      </c>
      <c r="F283" s="43"/>
      <c r="G283" s="44"/>
      <c r="H283" s="45"/>
      <c r="I283" s="11"/>
      <c r="J283" s="11"/>
      <c r="K283" s="11"/>
      <c r="L283" s="46">
        <v>3766.12</v>
      </c>
      <c r="M283" s="47"/>
      <c r="N283" s="47"/>
      <c r="O283" s="48"/>
      <c r="BG283" s="27"/>
      <c r="BH283" s="35"/>
      <c r="BI283" s="28"/>
      <c r="BJ283" s="19"/>
      <c r="BK283" s="35"/>
    </row>
    <row r="284" spans="1:63" s="3" customFormat="1" ht="180" x14ac:dyDescent="0.25">
      <c r="A284" s="29" t="s">
        <v>1263</v>
      </c>
      <c r="B284" s="30" t="s">
        <v>4476</v>
      </c>
      <c r="C284" s="94" t="s">
        <v>4477</v>
      </c>
      <c r="D284" s="94"/>
      <c r="E284" s="94"/>
      <c r="F284" s="29" t="s">
        <v>78</v>
      </c>
      <c r="G284" s="52">
        <v>8</v>
      </c>
      <c r="H284" s="33">
        <v>15.98</v>
      </c>
      <c r="I284" s="33"/>
      <c r="J284" s="33">
        <v>15.98</v>
      </c>
      <c r="K284" s="31" t="s">
        <v>37</v>
      </c>
      <c r="L284" s="33">
        <v>1131.3800000000001</v>
      </c>
      <c r="M284" s="33"/>
      <c r="N284" s="34"/>
      <c r="O284" s="33">
        <v>1131.3800000000001</v>
      </c>
      <c r="BG284" s="27"/>
      <c r="BH284" s="35" t="s">
        <v>4477</v>
      </c>
      <c r="BI284" s="28"/>
      <c r="BJ284" s="19"/>
      <c r="BK284" s="35"/>
    </row>
    <row r="285" spans="1:63" s="3" customFormat="1" ht="180" x14ac:dyDescent="0.25">
      <c r="A285" s="29" t="s">
        <v>1266</v>
      </c>
      <c r="B285" s="30" t="s">
        <v>4478</v>
      </c>
      <c r="C285" s="94" t="s">
        <v>4479</v>
      </c>
      <c r="D285" s="94"/>
      <c r="E285" s="94"/>
      <c r="F285" s="29" t="s">
        <v>78</v>
      </c>
      <c r="G285" s="52">
        <v>3</v>
      </c>
      <c r="H285" s="33">
        <v>122.47</v>
      </c>
      <c r="I285" s="33"/>
      <c r="J285" s="33">
        <v>122.47</v>
      </c>
      <c r="K285" s="31" t="s">
        <v>37</v>
      </c>
      <c r="L285" s="33">
        <v>3251.58</v>
      </c>
      <c r="M285" s="33"/>
      <c r="N285" s="34"/>
      <c r="O285" s="33">
        <v>3251.58</v>
      </c>
      <c r="BG285" s="27"/>
      <c r="BH285" s="35" t="s">
        <v>4479</v>
      </c>
      <c r="BI285" s="28"/>
      <c r="BJ285" s="19"/>
      <c r="BK285" s="35"/>
    </row>
    <row r="286" spans="1:63" s="3" customFormat="1" ht="15" x14ac:dyDescent="0.25">
      <c r="A286" s="91" t="s">
        <v>4480</v>
      </c>
      <c r="B286" s="92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3"/>
      <c r="BG286" s="27"/>
      <c r="BH286" s="35"/>
      <c r="BI286" s="28" t="s">
        <v>4480</v>
      </c>
      <c r="BJ286" s="19"/>
      <c r="BK286" s="35"/>
    </row>
    <row r="287" spans="1:63" s="3" customFormat="1" ht="180" x14ac:dyDescent="0.25">
      <c r="A287" s="29" t="s">
        <v>1273</v>
      </c>
      <c r="B287" s="30" t="s">
        <v>4230</v>
      </c>
      <c r="C287" s="94" t="s">
        <v>4231</v>
      </c>
      <c r="D287" s="94"/>
      <c r="E287" s="94"/>
      <c r="F287" s="29" t="s">
        <v>490</v>
      </c>
      <c r="G287" s="52">
        <v>31</v>
      </c>
      <c r="H287" s="33" t="s">
        <v>4232</v>
      </c>
      <c r="I287" s="33"/>
      <c r="J287" s="33">
        <v>0.41</v>
      </c>
      <c r="K287" s="31" t="s">
        <v>37</v>
      </c>
      <c r="L287" s="33">
        <v>6572.14</v>
      </c>
      <c r="M287" s="33">
        <v>6459.66</v>
      </c>
      <c r="N287" s="34"/>
      <c r="O287" s="33">
        <v>112.48</v>
      </c>
      <c r="BG287" s="27"/>
      <c r="BH287" s="35" t="s">
        <v>4231</v>
      </c>
      <c r="BI287" s="28"/>
      <c r="BJ287" s="19"/>
      <c r="BK287" s="35"/>
    </row>
    <row r="288" spans="1:63" s="3" customFormat="1" ht="15" x14ac:dyDescent="0.25">
      <c r="A288" s="36"/>
      <c r="B288" s="37"/>
      <c r="C288" s="38" t="s">
        <v>4481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40"/>
      <c r="BG288" s="27"/>
      <c r="BH288" s="35"/>
      <c r="BI288" s="28"/>
      <c r="BJ288" s="19"/>
      <c r="BK288" s="35"/>
    </row>
    <row r="289" spans="1:63" s="3" customFormat="1" ht="15" x14ac:dyDescent="0.25">
      <c r="A289" s="41"/>
      <c r="B289" s="42"/>
      <c r="C289" s="42"/>
      <c r="D289" s="42"/>
      <c r="E289" s="43" t="s">
        <v>4482</v>
      </c>
      <c r="F289" s="43"/>
      <c r="G289" s="44"/>
      <c r="H289" s="45"/>
      <c r="I289" s="11"/>
      <c r="J289" s="11"/>
      <c r="K289" s="11"/>
      <c r="L289" s="46">
        <v>5813.69</v>
      </c>
      <c r="M289" s="47"/>
      <c r="N289" s="47"/>
      <c r="O289" s="48"/>
      <c r="BG289" s="27"/>
      <c r="BH289" s="35"/>
      <c r="BI289" s="28"/>
      <c r="BJ289" s="19"/>
      <c r="BK289" s="35"/>
    </row>
    <row r="290" spans="1:63" s="3" customFormat="1" ht="15" x14ac:dyDescent="0.25">
      <c r="A290" s="41"/>
      <c r="B290" s="42"/>
      <c r="C290" s="42"/>
      <c r="D290" s="42"/>
      <c r="E290" s="43" t="s">
        <v>4483</v>
      </c>
      <c r="F290" s="43"/>
      <c r="G290" s="44"/>
      <c r="H290" s="45"/>
      <c r="I290" s="11"/>
      <c r="J290" s="11"/>
      <c r="K290" s="11"/>
      <c r="L290" s="46">
        <v>2971.44</v>
      </c>
      <c r="M290" s="47"/>
      <c r="N290" s="47"/>
      <c r="O290" s="48"/>
      <c r="BG290" s="27"/>
      <c r="BH290" s="35"/>
      <c r="BI290" s="28"/>
      <c r="BJ290" s="19"/>
      <c r="BK290" s="35"/>
    </row>
    <row r="291" spans="1:63" s="3" customFormat="1" ht="15" x14ac:dyDescent="0.25">
      <c r="A291" s="41"/>
      <c r="B291" s="42"/>
      <c r="C291" s="42"/>
      <c r="D291" s="42"/>
      <c r="E291" s="43" t="s">
        <v>42</v>
      </c>
      <c r="F291" s="43"/>
      <c r="G291" s="44"/>
      <c r="H291" s="45"/>
      <c r="I291" s="11"/>
      <c r="J291" s="11"/>
      <c r="K291" s="11"/>
      <c r="L291" s="46">
        <v>15357.27</v>
      </c>
      <c r="M291" s="47"/>
      <c r="N291" s="47"/>
      <c r="O291" s="48"/>
      <c r="BG291" s="27"/>
      <c r="BH291" s="35"/>
      <c r="BI291" s="28"/>
      <c r="BJ291" s="19"/>
      <c r="BK291" s="35"/>
    </row>
    <row r="292" spans="1:63" s="3" customFormat="1" ht="180" x14ac:dyDescent="0.25">
      <c r="A292" s="29" t="s">
        <v>1274</v>
      </c>
      <c r="B292" s="30" t="s">
        <v>4484</v>
      </c>
      <c r="C292" s="94" t="s">
        <v>4485</v>
      </c>
      <c r="D292" s="94"/>
      <c r="E292" s="94"/>
      <c r="F292" s="29" t="s">
        <v>78</v>
      </c>
      <c r="G292" s="52">
        <v>25</v>
      </c>
      <c r="H292" s="33">
        <v>14.45</v>
      </c>
      <c r="I292" s="33"/>
      <c r="J292" s="33">
        <v>14.45</v>
      </c>
      <c r="K292" s="31" t="s">
        <v>37</v>
      </c>
      <c r="L292" s="33">
        <v>3197.06</v>
      </c>
      <c r="M292" s="33"/>
      <c r="N292" s="34"/>
      <c r="O292" s="33">
        <v>3197.06</v>
      </c>
      <c r="BG292" s="27"/>
      <c r="BH292" s="35" t="s">
        <v>4485</v>
      </c>
      <c r="BI292" s="28"/>
      <c r="BJ292" s="19"/>
      <c r="BK292" s="35"/>
    </row>
    <row r="293" spans="1:63" s="3" customFormat="1" ht="180" x14ac:dyDescent="0.25">
      <c r="A293" s="29" t="s">
        <v>1275</v>
      </c>
      <c r="B293" s="30" t="s">
        <v>4486</v>
      </c>
      <c r="C293" s="94" t="s">
        <v>4487</v>
      </c>
      <c r="D293" s="94"/>
      <c r="E293" s="94"/>
      <c r="F293" s="29" t="s">
        <v>78</v>
      </c>
      <c r="G293" s="52">
        <v>6</v>
      </c>
      <c r="H293" s="33">
        <v>31.71</v>
      </c>
      <c r="I293" s="33"/>
      <c r="J293" s="33">
        <v>31.71</v>
      </c>
      <c r="K293" s="31" t="s">
        <v>37</v>
      </c>
      <c r="L293" s="33">
        <v>1683.8</v>
      </c>
      <c r="M293" s="33"/>
      <c r="N293" s="34"/>
      <c r="O293" s="33">
        <v>1683.8</v>
      </c>
      <c r="BG293" s="27"/>
      <c r="BH293" s="35" t="s">
        <v>4487</v>
      </c>
      <c r="BI293" s="28"/>
      <c r="BJ293" s="19"/>
      <c r="BK293" s="35"/>
    </row>
    <row r="294" spans="1:63" s="3" customFormat="1" ht="22.5" x14ac:dyDescent="0.25">
      <c r="A294" s="99" t="s">
        <v>93</v>
      </c>
      <c r="B294" s="100"/>
      <c r="C294" s="100"/>
      <c r="D294" s="100"/>
      <c r="E294" s="100"/>
      <c r="F294" s="100"/>
      <c r="G294" s="100"/>
      <c r="H294" s="100"/>
      <c r="I294" s="100"/>
      <c r="J294" s="100"/>
      <c r="K294" s="101"/>
      <c r="L294" s="33">
        <v>28088.33</v>
      </c>
      <c r="M294" s="33">
        <v>8061.14</v>
      </c>
      <c r="N294" s="33" t="s">
        <v>4488</v>
      </c>
      <c r="O294" s="33">
        <v>20019.38</v>
      </c>
      <c r="BG294" s="27"/>
      <c r="BH294" s="35"/>
      <c r="BI294" s="28"/>
      <c r="BJ294" s="19"/>
      <c r="BK294" s="35" t="s">
        <v>93</v>
      </c>
    </row>
    <row r="295" spans="1:63" s="3" customFormat="1" ht="15" x14ac:dyDescent="0.25">
      <c r="A295" s="99" t="s">
        <v>95</v>
      </c>
      <c r="B295" s="100"/>
      <c r="C295" s="100"/>
      <c r="D295" s="100"/>
      <c r="E295" s="100"/>
      <c r="F295" s="100"/>
      <c r="G295" s="100"/>
      <c r="H295" s="100"/>
      <c r="I295" s="100"/>
      <c r="J295" s="100"/>
      <c r="K295" s="101"/>
      <c r="L295" s="33">
        <v>7370.31</v>
      </c>
      <c r="M295" s="33"/>
      <c r="N295" s="33"/>
      <c r="O295" s="33"/>
      <c r="BG295" s="27"/>
      <c r="BH295" s="35"/>
      <c r="BI295" s="28"/>
      <c r="BJ295" s="19"/>
      <c r="BK295" s="35" t="s">
        <v>95</v>
      </c>
    </row>
    <row r="296" spans="1:63" s="3" customFormat="1" ht="15" x14ac:dyDescent="0.25">
      <c r="A296" s="99" t="s">
        <v>96</v>
      </c>
      <c r="B296" s="100"/>
      <c r="C296" s="100"/>
      <c r="D296" s="100"/>
      <c r="E296" s="100"/>
      <c r="F296" s="100"/>
      <c r="G296" s="100"/>
      <c r="H296" s="100"/>
      <c r="I296" s="100"/>
      <c r="J296" s="100"/>
      <c r="K296" s="101"/>
      <c r="L296" s="33">
        <v>3789.87</v>
      </c>
      <c r="M296" s="33"/>
      <c r="N296" s="33"/>
      <c r="O296" s="33"/>
      <c r="BG296" s="27"/>
      <c r="BH296" s="35"/>
      <c r="BI296" s="28"/>
      <c r="BJ296" s="19"/>
      <c r="BK296" s="35" t="s">
        <v>96</v>
      </c>
    </row>
    <row r="297" spans="1:63" s="3" customFormat="1" ht="15" x14ac:dyDescent="0.25">
      <c r="A297" s="99" t="s">
        <v>4489</v>
      </c>
      <c r="B297" s="100"/>
      <c r="C297" s="100"/>
      <c r="D297" s="100"/>
      <c r="E297" s="100"/>
      <c r="F297" s="100"/>
      <c r="G297" s="100"/>
      <c r="H297" s="100"/>
      <c r="I297" s="100"/>
      <c r="J297" s="100"/>
      <c r="K297" s="101"/>
      <c r="L297" s="33">
        <v>39248.51</v>
      </c>
      <c r="M297" s="33"/>
      <c r="N297" s="33"/>
      <c r="O297" s="33"/>
      <c r="BG297" s="27"/>
      <c r="BH297" s="35"/>
      <c r="BI297" s="28"/>
      <c r="BJ297" s="19"/>
      <c r="BK297" s="35" t="s">
        <v>4489</v>
      </c>
    </row>
    <row r="298" spans="1:63" s="3" customFormat="1" ht="15" x14ac:dyDescent="0.25">
      <c r="A298" s="96" t="s">
        <v>4490</v>
      </c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  <c r="O298" s="98"/>
      <c r="BG298" s="27" t="s">
        <v>4490</v>
      </c>
      <c r="BH298" s="35"/>
      <c r="BI298" s="28"/>
      <c r="BJ298" s="19"/>
      <c r="BK298" s="35"/>
    </row>
    <row r="299" spans="1:63" s="3" customFormat="1" ht="15" x14ac:dyDescent="0.25">
      <c r="A299" s="91" t="s">
        <v>4491</v>
      </c>
      <c r="B299" s="92"/>
      <c r="C299" s="92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3"/>
      <c r="BG299" s="27"/>
      <c r="BH299" s="35"/>
      <c r="BI299" s="28" t="s">
        <v>4491</v>
      </c>
      <c r="BJ299" s="19"/>
      <c r="BK299" s="35"/>
    </row>
    <row r="300" spans="1:63" s="3" customFormat="1" ht="180" x14ac:dyDescent="0.25">
      <c r="A300" s="29" t="s">
        <v>1276</v>
      </c>
      <c r="B300" s="30" t="s">
        <v>4492</v>
      </c>
      <c r="C300" s="94" t="s">
        <v>4493</v>
      </c>
      <c r="D300" s="94"/>
      <c r="E300" s="94"/>
      <c r="F300" s="29" t="s">
        <v>1144</v>
      </c>
      <c r="G300" s="49">
        <v>0.01</v>
      </c>
      <c r="H300" s="33" t="s">
        <v>4494</v>
      </c>
      <c r="I300" s="33" t="s">
        <v>4495</v>
      </c>
      <c r="J300" s="33">
        <v>116.23</v>
      </c>
      <c r="K300" s="31" t="s">
        <v>37</v>
      </c>
      <c r="L300" s="33">
        <v>313.43</v>
      </c>
      <c r="M300" s="33">
        <v>298.2</v>
      </c>
      <c r="N300" s="34" t="s">
        <v>4496</v>
      </c>
      <c r="O300" s="33">
        <v>10.29</v>
      </c>
      <c r="BG300" s="27"/>
      <c r="BH300" s="35" t="s">
        <v>4493</v>
      </c>
      <c r="BI300" s="28"/>
      <c r="BJ300" s="19"/>
      <c r="BK300" s="35"/>
    </row>
    <row r="301" spans="1:63" s="3" customFormat="1" ht="15" x14ac:dyDescent="0.25">
      <c r="A301" s="36"/>
      <c r="B301" s="37"/>
      <c r="C301" s="38" t="s">
        <v>2193</v>
      </c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40"/>
      <c r="BG301" s="27"/>
      <c r="BH301" s="35"/>
      <c r="BI301" s="28"/>
      <c r="BJ301" s="19"/>
      <c r="BK301" s="35"/>
    </row>
    <row r="302" spans="1:63" s="3" customFormat="1" ht="15" x14ac:dyDescent="0.25">
      <c r="A302" s="41"/>
      <c r="B302" s="42"/>
      <c r="C302" s="42"/>
      <c r="D302" s="42"/>
      <c r="E302" s="43" t="s">
        <v>4497</v>
      </c>
      <c r="F302" s="43"/>
      <c r="G302" s="44"/>
      <c r="H302" s="45"/>
      <c r="I302" s="11"/>
      <c r="J302" s="11"/>
      <c r="K302" s="11"/>
      <c r="L302" s="46">
        <v>291.33</v>
      </c>
      <c r="M302" s="47"/>
      <c r="N302" s="47"/>
      <c r="O302" s="48"/>
      <c r="BG302" s="27"/>
      <c r="BH302" s="35"/>
      <c r="BI302" s="28"/>
      <c r="BJ302" s="19"/>
      <c r="BK302" s="35"/>
    </row>
    <row r="303" spans="1:63" s="3" customFormat="1" ht="15" x14ac:dyDescent="0.25">
      <c r="A303" s="41"/>
      <c r="B303" s="42"/>
      <c r="C303" s="42"/>
      <c r="D303" s="42"/>
      <c r="E303" s="43" t="s">
        <v>4498</v>
      </c>
      <c r="F303" s="43"/>
      <c r="G303" s="44"/>
      <c r="H303" s="45"/>
      <c r="I303" s="11"/>
      <c r="J303" s="11"/>
      <c r="K303" s="11"/>
      <c r="L303" s="46">
        <v>153.16999999999999</v>
      </c>
      <c r="M303" s="47"/>
      <c r="N303" s="47"/>
      <c r="O303" s="48"/>
      <c r="BG303" s="27"/>
      <c r="BH303" s="35"/>
      <c r="BI303" s="28"/>
      <c r="BJ303" s="19"/>
      <c r="BK303" s="35"/>
    </row>
    <row r="304" spans="1:63" s="3" customFormat="1" ht="15" x14ac:dyDescent="0.25">
      <c r="A304" s="41"/>
      <c r="B304" s="42"/>
      <c r="C304" s="42"/>
      <c r="D304" s="42"/>
      <c r="E304" s="43" t="s">
        <v>42</v>
      </c>
      <c r="F304" s="43"/>
      <c r="G304" s="44"/>
      <c r="H304" s="45"/>
      <c r="I304" s="11"/>
      <c r="J304" s="11"/>
      <c r="K304" s="11"/>
      <c r="L304" s="46">
        <v>757.93</v>
      </c>
      <c r="M304" s="47"/>
      <c r="N304" s="47"/>
      <c r="O304" s="48"/>
      <c r="BG304" s="27"/>
      <c r="BH304" s="35"/>
      <c r="BI304" s="28"/>
      <c r="BJ304" s="19"/>
      <c r="BK304" s="35"/>
    </row>
    <row r="305" spans="1:63" s="3" customFormat="1" ht="180" x14ac:dyDescent="0.25">
      <c r="A305" s="29" t="s">
        <v>1278</v>
      </c>
      <c r="B305" s="30" t="s">
        <v>4499</v>
      </c>
      <c r="C305" s="94" t="s">
        <v>4500</v>
      </c>
      <c r="D305" s="94"/>
      <c r="E305" s="94"/>
      <c r="F305" s="29" t="s">
        <v>78</v>
      </c>
      <c r="G305" s="52">
        <v>1</v>
      </c>
      <c r="H305" s="33">
        <v>1711.6</v>
      </c>
      <c r="I305" s="33"/>
      <c r="J305" s="33">
        <v>1711.6</v>
      </c>
      <c r="K305" s="31" t="s">
        <v>37</v>
      </c>
      <c r="L305" s="33">
        <v>15147.66</v>
      </c>
      <c r="M305" s="33"/>
      <c r="N305" s="34"/>
      <c r="O305" s="33">
        <v>15147.66</v>
      </c>
      <c r="BG305" s="27"/>
      <c r="BH305" s="35" t="s">
        <v>4500</v>
      </c>
      <c r="BI305" s="28"/>
      <c r="BJ305" s="19"/>
      <c r="BK305" s="35"/>
    </row>
    <row r="306" spans="1:63" s="3" customFormat="1" ht="15" x14ac:dyDescent="0.25">
      <c r="A306" s="91" t="s">
        <v>4501</v>
      </c>
      <c r="B306" s="92"/>
      <c r="C306" s="92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3"/>
      <c r="BG306" s="27"/>
      <c r="BH306" s="35"/>
      <c r="BI306" s="28" t="s">
        <v>4501</v>
      </c>
      <c r="BJ306" s="19"/>
      <c r="BK306" s="35"/>
    </row>
    <row r="307" spans="1:63" s="3" customFormat="1" ht="180" x14ac:dyDescent="0.25">
      <c r="A307" s="29" t="s">
        <v>1288</v>
      </c>
      <c r="B307" s="30" t="s">
        <v>4492</v>
      </c>
      <c r="C307" s="94" t="s">
        <v>4493</v>
      </c>
      <c r="D307" s="94"/>
      <c r="E307" s="94"/>
      <c r="F307" s="29" t="s">
        <v>1144</v>
      </c>
      <c r="G307" s="49">
        <v>0.02</v>
      </c>
      <c r="H307" s="33" t="s">
        <v>4502</v>
      </c>
      <c r="I307" s="33" t="s">
        <v>4495</v>
      </c>
      <c r="J307" s="33">
        <v>116.23</v>
      </c>
      <c r="K307" s="31" t="s">
        <v>37</v>
      </c>
      <c r="L307" s="33">
        <v>656.69</v>
      </c>
      <c r="M307" s="33">
        <v>626.23</v>
      </c>
      <c r="N307" s="34" t="s">
        <v>4503</v>
      </c>
      <c r="O307" s="33">
        <v>20.57</v>
      </c>
      <c r="BG307" s="27"/>
      <c r="BH307" s="35" t="s">
        <v>4493</v>
      </c>
      <c r="BI307" s="28"/>
      <c r="BJ307" s="19"/>
      <c r="BK307" s="35"/>
    </row>
    <row r="308" spans="1:63" s="3" customFormat="1" ht="15" x14ac:dyDescent="0.25">
      <c r="A308" s="36"/>
      <c r="B308" s="37"/>
      <c r="C308" s="38" t="s">
        <v>1202</v>
      </c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40"/>
      <c r="BG308" s="27"/>
      <c r="BH308" s="35"/>
      <c r="BI308" s="28"/>
      <c r="BJ308" s="19"/>
      <c r="BK308" s="35"/>
    </row>
    <row r="309" spans="1:63" s="3" customFormat="1" ht="15" x14ac:dyDescent="0.25">
      <c r="A309" s="41"/>
      <c r="B309" s="42"/>
      <c r="C309" s="42"/>
      <c r="D309" s="42"/>
      <c r="E309" s="43" t="s">
        <v>4504</v>
      </c>
      <c r="F309" s="43"/>
      <c r="G309" s="44"/>
      <c r="H309" s="45"/>
      <c r="I309" s="11"/>
      <c r="J309" s="11"/>
      <c r="K309" s="11"/>
      <c r="L309" s="46">
        <v>611.6</v>
      </c>
      <c r="M309" s="47"/>
      <c r="N309" s="47"/>
      <c r="O309" s="48"/>
      <c r="BG309" s="27"/>
      <c r="BH309" s="35"/>
      <c r="BI309" s="28"/>
      <c r="BJ309" s="19"/>
      <c r="BK309" s="35"/>
    </row>
    <row r="310" spans="1:63" s="3" customFormat="1" ht="15" x14ac:dyDescent="0.25">
      <c r="A310" s="41"/>
      <c r="B310" s="42"/>
      <c r="C310" s="42"/>
      <c r="D310" s="42"/>
      <c r="E310" s="43" t="s">
        <v>4505</v>
      </c>
      <c r="F310" s="43"/>
      <c r="G310" s="44"/>
      <c r="H310" s="45"/>
      <c r="I310" s="11"/>
      <c r="J310" s="11"/>
      <c r="K310" s="11"/>
      <c r="L310" s="46">
        <v>321.57</v>
      </c>
      <c r="M310" s="47"/>
      <c r="N310" s="47"/>
      <c r="O310" s="48"/>
      <c r="BG310" s="27"/>
      <c r="BH310" s="35"/>
      <c r="BI310" s="28"/>
      <c r="BJ310" s="19"/>
      <c r="BK310" s="35"/>
    </row>
    <row r="311" spans="1:63" s="3" customFormat="1" ht="15" x14ac:dyDescent="0.25">
      <c r="A311" s="41"/>
      <c r="B311" s="42"/>
      <c r="C311" s="42"/>
      <c r="D311" s="42"/>
      <c r="E311" s="43" t="s">
        <v>42</v>
      </c>
      <c r="F311" s="43"/>
      <c r="G311" s="44"/>
      <c r="H311" s="45"/>
      <c r="I311" s="11"/>
      <c r="J311" s="11"/>
      <c r="K311" s="11"/>
      <c r="L311" s="46">
        <v>1589.86</v>
      </c>
      <c r="M311" s="47"/>
      <c r="N311" s="47"/>
      <c r="O311" s="48"/>
      <c r="BG311" s="27"/>
      <c r="BH311" s="35"/>
      <c r="BI311" s="28"/>
      <c r="BJ311" s="19"/>
      <c r="BK311" s="35"/>
    </row>
    <row r="312" spans="1:63" s="3" customFormat="1" ht="180" x14ac:dyDescent="0.25">
      <c r="A312" s="29" t="s">
        <v>1290</v>
      </c>
      <c r="B312" s="30" t="s">
        <v>4506</v>
      </c>
      <c r="C312" s="94" t="s">
        <v>4507</v>
      </c>
      <c r="D312" s="94"/>
      <c r="E312" s="94"/>
      <c r="F312" s="29" t="s">
        <v>78</v>
      </c>
      <c r="G312" s="52">
        <v>2</v>
      </c>
      <c r="H312" s="33">
        <v>901.15</v>
      </c>
      <c r="I312" s="33"/>
      <c r="J312" s="33">
        <v>901.15</v>
      </c>
      <c r="K312" s="31" t="s">
        <v>37</v>
      </c>
      <c r="L312" s="33">
        <v>15950.36</v>
      </c>
      <c r="M312" s="33"/>
      <c r="N312" s="34"/>
      <c r="O312" s="33">
        <v>15950.36</v>
      </c>
      <c r="BG312" s="27"/>
      <c r="BH312" s="35" t="s">
        <v>4507</v>
      </c>
      <c r="BI312" s="28"/>
      <c r="BJ312" s="19"/>
      <c r="BK312" s="35"/>
    </row>
    <row r="313" spans="1:63" s="3" customFormat="1" ht="15" x14ac:dyDescent="0.25">
      <c r="A313" s="91" t="s">
        <v>4508</v>
      </c>
      <c r="B313" s="92"/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3"/>
      <c r="BG313" s="27"/>
      <c r="BH313" s="35"/>
      <c r="BI313" s="28" t="s">
        <v>4508</v>
      </c>
      <c r="BJ313" s="19"/>
      <c r="BK313" s="35"/>
    </row>
    <row r="314" spans="1:63" s="3" customFormat="1" ht="180" x14ac:dyDescent="0.25">
      <c r="A314" s="29" t="s">
        <v>1295</v>
      </c>
      <c r="B314" s="30" t="s">
        <v>4509</v>
      </c>
      <c r="C314" s="94" t="s">
        <v>4510</v>
      </c>
      <c r="D314" s="94"/>
      <c r="E314" s="94"/>
      <c r="F314" s="29" t="s">
        <v>1144</v>
      </c>
      <c r="G314" s="49">
        <v>0.11</v>
      </c>
      <c r="H314" s="33" t="s">
        <v>4511</v>
      </c>
      <c r="I314" s="33" t="s">
        <v>4512</v>
      </c>
      <c r="J314" s="33">
        <v>3200.86</v>
      </c>
      <c r="K314" s="31" t="s">
        <v>37</v>
      </c>
      <c r="L314" s="33">
        <v>13446.13</v>
      </c>
      <c r="M314" s="33">
        <v>10101.65</v>
      </c>
      <c r="N314" s="34" t="s">
        <v>4513</v>
      </c>
      <c r="O314" s="33">
        <v>3116.04</v>
      </c>
      <c r="BG314" s="27"/>
      <c r="BH314" s="35" t="s">
        <v>4510</v>
      </c>
      <c r="BI314" s="28"/>
      <c r="BJ314" s="19"/>
      <c r="BK314" s="35"/>
    </row>
    <row r="315" spans="1:63" s="3" customFormat="1" ht="15" x14ac:dyDescent="0.25">
      <c r="A315" s="36"/>
      <c r="B315" s="37"/>
      <c r="C315" s="38" t="s">
        <v>4514</v>
      </c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40"/>
      <c r="BG315" s="27"/>
      <c r="BH315" s="35"/>
      <c r="BI315" s="28"/>
      <c r="BJ315" s="19"/>
      <c r="BK315" s="35"/>
    </row>
    <row r="316" spans="1:63" s="3" customFormat="1" ht="15" x14ac:dyDescent="0.25">
      <c r="A316" s="41"/>
      <c r="B316" s="42"/>
      <c r="C316" s="42"/>
      <c r="D316" s="42"/>
      <c r="E316" s="43" t="s">
        <v>4515</v>
      </c>
      <c r="F316" s="43"/>
      <c r="G316" s="44"/>
      <c r="H316" s="45"/>
      <c r="I316" s="11"/>
      <c r="J316" s="11"/>
      <c r="K316" s="11"/>
      <c r="L316" s="46">
        <v>9887.81</v>
      </c>
      <c r="M316" s="47"/>
      <c r="N316" s="47"/>
      <c r="O316" s="48"/>
      <c r="BG316" s="27"/>
      <c r="BH316" s="35"/>
      <c r="BI316" s="28"/>
      <c r="BJ316" s="19"/>
      <c r="BK316" s="35"/>
    </row>
    <row r="317" spans="1:63" s="3" customFormat="1" ht="15" x14ac:dyDescent="0.25">
      <c r="A317" s="41"/>
      <c r="B317" s="42"/>
      <c r="C317" s="42"/>
      <c r="D317" s="42"/>
      <c r="E317" s="43" t="s">
        <v>4516</v>
      </c>
      <c r="F317" s="43"/>
      <c r="G317" s="44"/>
      <c r="H317" s="45"/>
      <c r="I317" s="11"/>
      <c r="J317" s="11"/>
      <c r="K317" s="11"/>
      <c r="L317" s="46">
        <v>5198.75</v>
      </c>
      <c r="M317" s="47"/>
      <c r="N317" s="47"/>
      <c r="O317" s="48"/>
      <c r="BG317" s="27"/>
      <c r="BH317" s="35"/>
      <c r="BI317" s="28"/>
      <c r="BJ317" s="19"/>
      <c r="BK317" s="35"/>
    </row>
    <row r="318" spans="1:63" s="3" customFormat="1" ht="15" x14ac:dyDescent="0.25">
      <c r="A318" s="41"/>
      <c r="B318" s="42"/>
      <c r="C318" s="42"/>
      <c r="D318" s="42"/>
      <c r="E318" s="43" t="s">
        <v>42</v>
      </c>
      <c r="F318" s="43"/>
      <c r="G318" s="44"/>
      <c r="H318" s="45"/>
      <c r="I318" s="11"/>
      <c r="J318" s="11"/>
      <c r="K318" s="11"/>
      <c r="L318" s="46">
        <v>28532.69</v>
      </c>
      <c r="M318" s="47"/>
      <c r="N318" s="47"/>
      <c r="O318" s="48"/>
      <c r="BG318" s="27"/>
      <c r="BH318" s="35"/>
      <c r="BI318" s="28"/>
      <c r="BJ318" s="19"/>
      <c r="BK318" s="35"/>
    </row>
    <row r="319" spans="1:63" s="3" customFormat="1" ht="180" x14ac:dyDescent="0.25">
      <c r="A319" s="29" t="s">
        <v>1302</v>
      </c>
      <c r="B319" s="30" t="s">
        <v>4517</v>
      </c>
      <c r="C319" s="94" t="s">
        <v>4518</v>
      </c>
      <c r="D319" s="94"/>
      <c r="E319" s="94"/>
      <c r="F319" s="29" t="s">
        <v>78</v>
      </c>
      <c r="G319" s="52">
        <v>3</v>
      </c>
      <c r="H319" s="33">
        <v>780.66</v>
      </c>
      <c r="I319" s="33"/>
      <c r="J319" s="33">
        <v>780.66</v>
      </c>
      <c r="K319" s="31" t="s">
        <v>37</v>
      </c>
      <c r="L319" s="33">
        <v>20726.52</v>
      </c>
      <c r="M319" s="33"/>
      <c r="N319" s="34"/>
      <c r="O319" s="33">
        <v>20726.52</v>
      </c>
      <c r="BG319" s="27"/>
      <c r="BH319" s="35" t="s">
        <v>4518</v>
      </c>
      <c r="BI319" s="28"/>
      <c r="BJ319" s="19"/>
      <c r="BK319" s="35"/>
    </row>
    <row r="320" spans="1:63" s="3" customFormat="1" ht="180" x14ac:dyDescent="0.25">
      <c r="A320" s="29" t="s">
        <v>1308</v>
      </c>
      <c r="B320" s="30" t="s">
        <v>4519</v>
      </c>
      <c r="C320" s="94" t="s">
        <v>4520</v>
      </c>
      <c r="D320" s="94"/>
      <c r="E320" s="94"/>
      <c r="F320" s="29" t="s">
        <v>78</v>
      </c>
      <c r="G320" s="52">
        <v>1</v>
      </c>
      <c r="H320" s="33">
        <v>1688.28</v>
      </c>
      <c r="I320" s="33"/>
      <c r="J320" s="33">
        <v>1688.28</v>
      </c>
      <c r="K320" s="31" t="s">
        <v>37</v>
      </c>
      <c r="L320" s="33">
        <v>14941.28</v>
      </c>
      <c r="M320" s="33"/>
      <c r="N320" s="34"/>
      <c r="O320" s="33">
        <v>14941.28</v>
      </c>
      <c r="BG320" s="27"/>
      <c r="BH320" s="35" t="s">
        <v>4520</v>
      </c>
      <c r="BI320" s="28"/>
      <c r="BJ320" s="19"/>
      <c r="BK320" s="35"/>
    </row>
    <row r="321" spans="1:63" s="3" customFormat="1" ht="180" x14ac:dyDescent="0.25">
      <c r="A321" s="29" t="s">
        <v>1312</v>
      </c>
      <c r="B321" s="30" t="s">
        <v>4521</v>
      </c>
      <c r="C321" s="94" t="s">
        <v>4522</v>
      </c>
      <c r="D321" s="94"/>
      <c r="E321" s="94"/>
      <c r="F321" s="29" t="s">
        <v>78</v>
      </c>
      <c r="G321" s="52">
        <v>3</v>
      </c>
      <c r="H321" s="33">
        <v>904.55</v>
      </c>
      <c r="I321" s="33"/>
      <c r="J321" s="33">
        <v>904.55</v>
      </c>
      <c r="K321" s="31" t="s">
        <v>37</v>
      </c>
      <c r="L321" s="33">
        <v>24015.8</v>
      </c>
      <c r="M321" s="33"/>
      <c r="N321" s="34"/>
      <c r="O321" s="33">
        <v>24015.8</v>
      </c>
      <c r="BG321" s="27"/>
      <c r="BH321" s="35" t="s">
        <v>4522</v>
      </c>
      <c r="BI321" s="28"/>
      <c r="BJ321" s="19"/>
      <c r="BK321" s="35"/>
    </row>
    <row r="322" spans="1:63" s="3" customFormat="1" ht="180" x14ac:dyDescent="0.25">
      <c r="A322" s="29" t="s">
        <v>1319</v>
      </c>
      <c r="B322" s="30" t="s">
        <v>4521</v>
      </c>
      <c r="C322" s="94" t="s">
        <v>4522</v>
      </c>
      <c r="D322" s="94"/>
      <c r="E322" s="94"/>
      <c r="F322" s="29" t="s">
        <v>78</v>
      </c>
      <c r="G322" s="52">
        <v>3</v>
      </c>
      <c r="H322" s="33">
        <v>904.55</v>
      </c>
      <c r="I322" s="33"/>
      <c r="J322" s="33">
        <v>904.55</v>
      </c>
      <c r="K322" s="31" t="s">
        <v>37</v>
      </c>
      <c r="L322" s="33">
        <v>24015.8</v>
      </c>
      <c r="M322" s="33"/>
      <c r="N322" s="34"/>
      <c r="O322" s="33">
        <v>24015.8</v>
      </c>
      <c r="BG322" s="27"/>
      <c r="BH322" s="35" t="s">
        <v>4522</v>
      </c>
      <c r="BI322" s="28"/>
      <c r="BJ322" s="19"/>
      <c r="BK322" s="35"/>
    </row>
    <row r="323" spans="1:63" s="3" customFormat="1" ht="180" x14ac:dyDescent="0.25">
      <c r="A323" s="29" t="s">
        <v>1327</v>
      </c>
      <c r="B323" s="30" t="s">
        <v>4523</v>
      </c>
      <c r="C323" s="94" t="s">
        <v>4524</v>
      </c>
      <c r="D323" s="94"/>
      <c r="E323" s="94"/>
      <c r="F323" s="29" t="s">
        <v>78</v>
      </c>
      <c r="G323" s="52">
        <v>1</v>
      </c>
      <c r="H323" s="33">
        <v>1688.28</v>
      </c>
      <c r="I323" s="33"/>
      <c r="J323" s="33">
        <v>1688.28</v>
      </c>
      <c r="K323" s="31" t="s">
        <v>37</v>
      </c>
      <c r="L323" s="33">
        <v>14941.28</v>
      </c>
      <c r="M323" s="33"/>
      <c r="N323" s="34"/>
      <c r="O323" s="33">
        <v>14941.28</v>
      </c>
      <c r="BG323" s="27"/>
      <c r="BH323" s="35" t="s">
        <v>4524</v>
      </c>
      <c r="BI323" s="28"/>
      <c r="BJ323" s="19"/>
      <c r="BK323" s="35"/>
    </row>
    <row r="324" spans="1:63" s="3" customFormat="1" ht="15" x14ac:dyDescent="0.25">
      <c r="A324" s="91" t="s">
        <v>4525</v>
      </c>
      <c r="B324" s="92"/>
      <c r="C324" s="92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3"/>
      <c r="BG324" s="27"/>
      <c r="BH324" s="35"/>
      <c r="BI324" s="28" t="s">
        <v>4525</v>
      </c>
      <c r="BJ324" s="19"/>
      <c r="BK324" s="35"/>
    </row>
    <row r="325" spans="1:63" s="3" customFormat="1" ht="180" x14ac:dyDescent="0.25">
      <c r="A325" s="29" t="s">
        <v>1334</v>
      </c>
      <c r="B325" s="30" t="s">
        <v>4526</v>
      </c>
      <c r="C325" s="94" t="s">
        <v>4527</v>
      </c>
      <c r="D325" s="94"/>
      <c r="E325" s="94"/>
      <c r="F325" s="29" t="s">
        <v>1144</v>
      </c>
      <c r="G325" s="49">
        <v>0.03</v>
      </c>
      <c r="H325" s="33" t="s">
        <v>4528</v>
      </c>
      <c r="I325" s="33" t="s">
        <v>4495</v>
      </c>
      <c r="J325" s="33">
        <v>130.22999999999999</v>
      </c>
      <c r="K325" s="31" t="s">
        <v>37</v>
      </c>
      <c r="L325" s="33">
        <v>1177.8399999999999</v>
      </c>
      <c r="M325" s="33">
        <v>1128.43</v>
      </c>
      <c r="N325" s="34" t="s">
        <v>4529</v>
      </c>
      <c r="O325" s="33">
        <v>34.58</v>
      </c>
      <c r="BG325" s="27"/>
      <c r="BH325" s="35" t="s">
        <v>4527</v>
      </c>
      <c r="BI325" s="28"/>
      <c r="BJ325" s="19"/>
      <c r="BK325" s="35"/>
    </row>
    <row r="326" spans="1:63" s="3" customFormat="1" ht="15" x14ac:dyDescent="0.25">
      <c r="A326" s="36"/>
      <c r="B326" s="37"/>
      <c r="C326" s="38" t="s">
        <v>4530</v>
      </c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40"/>
      <c r="BG326" s="27"/>
      <c r="BH326" s="35"/>
      <c r="BI326" s="28"/>
      <c r="BJ326" s="19"/>
      <c r="BK326" s="35"/>
    </row>
    <row r="327" spans="1:63" s="3" customFormat="1" ht="15" x14ac:dyDescent="0.25">
      <c r="A327" s="41"/>
      <c r="B327" s="42"/>
      <c r="C327" s="42"/>
      <c r="D327" s="42"/>
      <c r="E327" s="43" t="s">
        <v>4531</v>
      </c>
      <c r="F327" s="43"/>
      <c r="G327" s="44"/>
      <c r="H327" s="45"/>
      <c r="I327" s="11"/>
      <c r="J327" s="11"/>
      <c r="K327" s="11"/>
      <c r="L327" s="46">
        <v>1100.81</v>
      </c>
      <c r="M327" s="47"/>
      <c r="N327" s="47"/>
      <c r="O327" s="48"/>
      <c r="BG327" s="27"/>
      <c r="BH327" s="35"/>
      <c r="BI327" s="28"/>
      <c r="BJ327" s="19"/>
      <c r="BK327" s="35"/>
    </row>
    <row r="328" spans="1:63" s="3" customFormat="1" ht="15" x14ac:dyDescent="0.25">
      <c r="A328" s="41"/>
      <c r="B328" s="42"/>
      <c r="C328" s="42"/>
      <c r="D328" s="42"/>
      <c r="E328" s="43" t="s">
        <v>4532</v>
      </c>
      <c r="F328" s="43"/>
      <c r="G328" s="44"/>
      <c r="H328" s="45"/>
      <c r="I328" s="11"/>
      <c r="J328" s="11"/>
      <c r="K328" s="11"/>
      <c r="L328" s="46">
        <v>578.78</v>
      </c>
      <c r="M328" s="47"/>
      <c r="N328" s="47"/>
      <c r="O328" s="48"/>
      <c r="BG328" s="27"/>
      <c r="BH328" s="35"/>
      <c r="BI328" s="28"/>
      <c r="BJ328" s="19"/>
      <c r="BK328" s="35"/>
    </row>
    <row r="329" spans="1:63" s="3" customFormat="1" ht="15" x14ac:dyDescent="0.25">
      <c r="A329" s="41"/>
      <c r="B329" s="42"/>
      <c r="C329" s="42"/>
      <c r="D329" s="42"/>
      <c r="E329" s="43" t="s">
        <v>42</v>
      </c>
      <c r="F329" s="43"/>
      <c r="G329" s="44"/>
      <c r="H329" s="45"/>
      <c r="I329" s="11"/>
      <c r="J329" s="11"/>
      <c r="K329" s="11"/>
      <c r="L329" s="46">
        <v>2857.43</v>
      </c>
      <c r="M329" s="47"/>
      <c r="N329" s="47"/>
      <c r="O329" s="48"/>
      <c r="BG329" s="27"/>
      <c r="BH329" s="35"/>
      <c r="BI329" s="28"/>
      <c r="BJ329" s="19"/>
      <c r="BK329" s="35"/>
    </row>
    <row r="330" spans="1:63" s="3" customFormat="1" ht="180" x14ac:dyDescent="0.25">
      <c r="A330" s="29" t="s">
        <v>1347</v>
      </c>
      <c r="B330" s="30" t="s">
        <v>4533</v>
      </c>
      <c r="C330" s="94" t="s">
        <v>4534</v>
      </c>
      <c r="D330" s="94"/>
      <c r="E330" s="94"/>
      <c r="F330" s="29" t="s">
        <v>78</v>
      </c>
      <c r="G330" s="52">
        <v>2</v>
      </c>
      <c r="H330" s="33">
        <v>2016.24</v>
      </c>
      <c r="I330" s="33"/>
      <c r="J330" s="33">
        <v>2016.24</v>
      </c>
      <c r="K330" s="31" t="s">
        <v>37</v>
      </c>
      <c r="L330" s="33">
        <v>35687.449999999997</v>
      </c>
      <c r="M330" s="33"/>
      <c r="N330" s="34"/>
      <c r="O330" s="33">
        <v>35687.449999999997</v>
      </c>
      <c r="BG330" s="27"/>
      <c r="BH330" s="35" t="s">
        <v>4534</v>
      </c>
      <c r="BI330" s="28"/>
      <c r="BJ330" s="19"/>
      <c r="BK330" s="35"/>
    </row>
    <row r="331" spans="1:63" s="3" customFormat="1" ht="180" x14ac:dyDescent="0.25">
      <c r="A331" s="29" t="s">
        <v>1353</v>
      </c>
      <c r="B331" s="30" t="s">
        <v>4535</v>
      </c>
      <c r="C331" s="94" t="s">
        <v>4536</v>
      </c>
      <c r="D331" s="94"/>
      <c r="E331" s="94"/>
      <c r="F331" s="29" t="s">
        <v>78</v>
      </c>
      <c r="G331" s="52">
        <v>1</v>
      </c>
      <c r="H331" s="33">
        <v>1431.55</v>
      </c>
      <c r="I331" s="33"/>
      <c r="J331" s="33">
        <v>1431.55</v>
      </c>
      <c r="K331" s="31" t="s">
        <v>37</v>
      </c>
      <c r="L331" s="33">
        <v>12669.22</v>
      </c>
      <c r="M331" s="33"/>
      <c r="N331" s="34"/>
      <c r="O331" s="33">
        <v>12669.22</v>
      </c>
      <c r="BG331" s="27"/>
      <c r="BH331" s="35" t="s">
        <v>4536</v>
      </c>
      <c r="BI331" s="28"/>
      <c r="BJ331" s="19"/>
      <c r="BK331" s="35"/>
    </row>
    <row r="332" spans="1:63" s="3" customFormat="1" ht="22.5" x14ac:dyDescent="0.25">
      <c r="A332" s="99" t="s">
        <v>93</v>
      </c>
      <c r="B332" s="100"/>
      <c r="C332" s="100"/>
      <c r="D332" s="100"/>
      <c r="E332" s="100"/>
      <c r="F332" s="100"/>
      <c r="G332" s="100"/>
      <c r="H332" s="100"/>
      <c r="I332" s="100"/>
      <c r="J332" s="100"/>
      <c r="K332" s="101"/>
      <c r="L332" s="33">
        <v>193689.46</v>
      </c>
      <c r="M332" s="33">
        <v>12154.51</v>
      </c>
      <c r="N332" s="33" t="s">
        <v>4537</v>
      </c>
      <c r="O332" s="33">
        <v>181276.85</v>
      </c>
      <c r="BG332" s="27"/>
      <c r="BH332" s="35"/>
      <c r="BI332" s="28"/>
      <c r="BJ332" s="19"/>
      <c r="BK332" s="35" t="s">
        <v>93</v>
      </c>
    </row>
    <row r="333" spans="1:63" s="3" customFormat="1" ht="15" x14ac:dyDescent="0.25">
      <c r="A333" s="99" t="s">
        <v>95</v>
      </c>
      <c r="B333" s="100"/>
      <c r="C333" s="100"/>
      <c r="D333" s="100"/>
      <c r="E333" s="100"/>
      <c r="F333" s="100"/>
      <c r="G333" s="100"/>
      <c r="H333" s="100"/>
      <c r="I333" s="100"/>
      <c r="J333" s="100"/>
      <c r="K333" s="101"/>
      <c r="L333" s="33">
        <v>11891.56</v>
      </c>
      <c r="M333" s="33"/>
      <c r="N333" s="33"/>
      <c r="O333" s="33"/>
      <c r="BG333" s="27"/>
      <c r="BH333" s="35"/>
      <c r="BI333" s="28"/>
      <c r="BJ333" s="19"/>
      <c r="BK333" s="35" t="s">
        <v>95</v>
      </c>
    </row>
    <row r="334" spans="1:63" s="3" customFormat="1" ht="15" x14ac:dyDescent="0.25">
      <c r="A334" s="99" t="s">
        <v>96</v>
      </c>
      <c r="B334" s="100"/>
      <c r="C334" s="100"/>
      <c r="D334" s="100"/>
      <c r="E334" s="100"/>
      <c r="F334" s="100"/>
      <c r="G334" s="100"/>
      <c r="H334" s="100"/>
      <c r="I334" s="100"/>
      <c r="J334" s="100"/>
      <c r="K334" s="101"/>
      <c r="L334" s="33">
        <v>6252.26</v>
      </c>
      <c r="M334" s="33"/>
      <c r="N334" s="33"/>
      <c r="O334" s="33"/>
      <c r="BG334" s="27"/>
      <c r="BH334" s="35"/>
      <c r="BI334" s="28"/>
      <c r="BJ334" s="19"/>
      <c r="BK334" s="35" t="s">
        <v>96</v>
      </c>
    </row>
    <row r="335" spans="1:63" s="3" customFormat="1" ht="15" x14ac:dyDescent="0.25">
      <c r="A335" s="99" t="s">
        <v>4538</v>
      </c>
      <c r="B335" s="100"/>
      <c r="C335" s="100"/>
      <c r="D335" s="100"/>
      <c r="E335" s="100"/>
      <c r="F335" s="100"/>
      <c r="G335" s="100"/>
      <c r="H335" s="100"/>
      <c r="I335" s="100"/>
      <c r="J335" s="100"/>
      <c r="K335" s="101"/>
      <c r="L335" s="33">
        <v>211833.28</v>
      </c>
      <c r="M335" s="33"/>
      <c r="N335" s="33"/>
      <c r="O335" s="33"/>
      <c r="BG335" s="27"/>
      <c r="BH335" s="35"/>
      <c r="BI335" s="28"/>
      <c r="BJ335" s="19"/>
      <c r="BK335" s="35" t="s">
        <v>4538</v>
      </c>
    </row>
    <row r="336" spans="1:63" s="3" customFormat="1" ht="15" x14ac:dyDescent="0.25">
      <c r="A336" s="96" t="s">
        <v>4539</v>
      </c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  <c r="O336" s="98"/>
      <c r="BG336" s="27" t="s">
        <v>4539</v>
      </c>
      <c r="BH336" s="35"/>
      <c r="BI336" s="28"/>
      <c r="BJ336" s="19"/>
      <c r="BK336" s="35"/>
    </row>
    <row r="337" spans="1:63" s="3" customFormat="1" ht="180" x14ac:dyDescent="0.25">
      <c r="A337" s="29" t="s">
        <v>1362</v>
      </c>
      <c r="B337" s="30" t="s">
        <v>365</v>
      </c>
      <c r="C337" s="94" t="s">
        <v>366</v>
      </c>
      <c r="D337" s="94"/>
      <c r="E337" s="94"/>
      <c r="F337" s="29" t="s">
        <v>185</v>
      </c>
      <c r="G337" s="51">
        <v>0.1</v>
      </c>
      <c r="H337" s="33" t="s">
        <v>367</v>
      </c>
      <c r="I337" s="33" t="s">
        <v>368</v>
      </c>
      <c r="J337" s="33">
        <v>152.04</v>
      </c>
      <c r="K337" s="31" t="s">
        <v>37</v>
      </c>
      <c r="L337" s="33">
        <v>388.62</v>
      </c>
      <c r="M337" s="33">
        <v>241.47</v>
      </c>
      <c r="N337" s="34" t="s">
        <v>4540</v>
      </c>
      <c r="O337" s="33">
        <v>134.56</v>
      </c>
      <c r="BG337" s="27"/>
      <c r="BH337" s="35" t="s">
        <v>366</v>
      </c>
      <c r="BI337" s="28"/>
      <c r="BJ337" s="19"/>
      <c r="BK337" s="35"/>
    </row>
    <row r="338" spans="1:63" s="3" customFormat="1" ht="15" x14ac:dyDescent="0.25">
      <c r="A338" s="36"/>
      <c r="B338" s="37"/>
      <c r="C338" s="38" t="s">
        <v>499</v>
      </c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40"/>
      <c r="BG338" s="27"/>
      <c r="BH338" s="35"/>
      <c r="BI338" s="28"/>
      <c r="BJ338" s="19"/>
      <c r="BK338" s="35"/>
    </row>
    <row r="339" spans="1:63" s="3" customFormat="1" ht="15" x14ac:dyDescent="0.25">
      <c r="A339" s="41"/>
      <c r="B339" s="42"/>
      <c r="C339" s="42"/>
      <c r="D339" s="42"/>
      <c r="E339" s="43" t="s">
        <v>4541</v>
      </c>
      <c r="F339" s="43"/>
      <c r="G339" s="44"/>
      <c r="H339" s="45"/>
      <c r="I339" s="11"/>
      <c r="J339" s="11"/>
      <c r="K339" s="11"/>
      <c r="L339" s="46">
        <v>227.87</v>
      </c>
      <c r="M339" s="47"/>
      <c r="N339" s="47"/>
      <c r="O339" s="48"/>
      <c r="BG339" s="27"/>
      <c r="BH339" s="35"/>
      <c r="BI339" s="28"/>
      <c r="BJ339" s="19"/>
      <c r="BK339" s="35"/>
    </row>
    <row r="340" spans="1:63" s="3" customFormat="1" ht="15" x14ac:dyDescent="0.25">
      <c r="A340" s="41"/>
      <c r="B340" s="42"/>
      <c r="C340" s="42"/>
      <c r="D340" s="42"/>
      <c r="E340" s="43" t="s">
        <v>4542</v>
      </c>
      <c r="F340" s="43"/>
      <c r="G340" s="44"/>
      <c r="H340" s="45"/>
      <c r="I340" s="11"/>
      <c r="J340" s="11"/>
      <c r="K340" s="11"/>
      <c r="L340" s="46">
        <v>123.63</v>
      </c>
      <c r="M340" s="47"/>
      <c r="N340" s="47"/>
      <c r="O340" s="48"/>
      <c r="BG340" s="27"/>
      <c r="BH340" s="35"/>
      <c r="BI340" s="28"/>
      <c r="BJ340" s="19"/>
      <c r="BK340" s="35"/>
    </row>
    <row r="341" spans="1:63" s="3" customFormat="1" ht="15" x14ac:dyDescent="0.25">
      <c r="A341" s="41"/>
      <c r="B341" s="42"/>
      <c r="C341" s="42"/>
      <c r="D341" s="42"/>
      <c r="E341" s="43" t="s">
        <v>42</v>
      </c>
      <c r="F341" s="43"/>
      <c r="G341" s="44"/>
      <c r="H341" s="45"/>
      <c r="I341" s="11"/>
      <c r="J341" s="11"/>
      <c r="K341" s="11"/>
      <c r="L341" s="46">
        <v>740.12</v>
      </c>
      <c r="M341" s="47"/>
      <c r="N341" s="47"/>
      <c r="O341" s="48"/>
      <c r="BG341" s="27"/>
      <c r="BH341" s="35"/>
      <c r="BI341" s="28"/>
      <c r="BJ341" s="19"/>
      <c r="BK341" s="35"/>
    </row>
    <row r="342" spans="1:63" s="3" customFormat="1" ht="180" x14ac:dyDescent="0.25">
      <c r="A342" s="29" t="s">
        <v>1371</v>
      </c>
      <c r="B342" s="30" t="s">
        <v>375</v>
      </c>
      <c r="C342" s="94" t="s">
        <v>376</v>
      </c>
      <c r="D342" s="94"/>
      <c r="E342" s="94"/>
      <c r="F342" s="29" t="s">
        <v>185</v>
      </c>
      <c r="G342" s="50">
        <v>8.8900000000000007E-2</v>
      </c>
      <c r="H342" s="33" t="s">
        <v>4543</v>
      </c>
      <c r="I342" s="33" t="s">
        <v>4544</v>
      </c>
      <c r="J342" s="33">
        <v>138.16</v>
      </c>
      <c r="K342" s="31" t="s">
        <v>37</v>
      </c>
      <c r="L342" s="33">
        <v>189.33</v>
      </c>
      <c r="M342" s="33">
        <v>73.34</v>
      </c>
      <c r="N342" s="34" t="s">
        <v>4545</v>
      </c>
      <c r="O342" s="33">
        <v>108.7</v>
      </c>
      <c r="BG342" s="27"/>
      <c r="BH342" s="35" t="s">
        <v>376</v>
      </c>
      <c r="BI342" s="28"/>
      <c r="BJ342" s="19"/>
      <c r="BK342" s="35"/>
    </row>
    <row r="343" spans="1:63" s="3" customFormat="1" ht="15" x14ac:dyDescent="0.25">
      <c r="A343" s="36"/>
      <c r="B343" s="37"/>
      <c r="C343" s="38" t="s">
        <v>4546</v>
      </c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40"/>
      <c r="BG343" s="27"/>
      <c r="BH343" s="35"/>
      <c r="BI343" s="28"/>
      <c r="BJ343" s="19"/>
      <c r="BK343" s="35"/>
    </row>
    <row r="344" spans="1:63" s="3" customFormat="1" ht="15" x14ac:dyDescent="0.25">
      <c r="A344" s="41"/>
      <c r="B344" s="42"/>
      <c r="C344" s="42"/>
      <c r="D344" s="42"/>
      <c r="E344" s="43" t="s">
        <v>4547</v>
      </c>
      <c r="F344" s="43"/>
      <c r="G344" s="44"/>
      <c r="H344" s="45"/>
      <c r="I344" s="11"/>
      <c r="J344" s="11"/>
      <c r="K344" s="11"/>
      <c r="L344" s="46">
        <v>69.73</v>
      </c>
      <c r="M344" s="47"/>
      <c r="N344" s="47"/>
      <c r="O344" s="48"/>
      <c r="BG344" s="27"/>
      <c r="BH344" s="35"/>
      <c r="BI344" s="28"/>
      <c r="BJ344" s="19"/>
      <c r="BK344" s="35"/>
    </row>
    <row r="345" spans="1:63" s="3" customFormat="1" ht="15" x14ac:dyDescent="0.25">
      <c r="A345" s="41"/>
      <c r="B345" s="42"/>
      <c r="C345" s="42"/>
      <c r="D345" s="42"/>
      <c r="E345" s="43" t="s">
        <v>4548</v>
      </c>
      <c r="F345" s="43"/>
      <c r="G345" s="44"/>
      <c r="H345" s="45"/>
      <c r="I345" s="11"/>
      <c r="J345" s="11"/>
      <c r="K345" s="11"/>
      <c r="L345" s="46">
        <v>37.83</v>
      </c>
      <c r="M345" s="47"/>
      <c r="N345" s="47"/>
      <c r="O345" s="48"/>
      <c r="BG345" s="27"/>
      <c r="BH345" s="35"/>
      <c r="BI345" s="28"/>
      <c r="BJ345" s="19"/>
      <c r="BK345" s="35"/>
    </row>
    <row r="346" spans="1:63" s="3" customFormat="1" ht="15" x14ac:dyDescent="0.25">
      <c r="A346" s="41"/>
      <c r="B346" s="42"/>
      <c r="C346" s="42"/>
      <c r="D346" s="42"/>
      <c r="E346" s="43" t="s">
        <v>42</v>
      </c>
      <c r="F346" s="43"/>
      <c r="G346" s="44"/>
      <c r="H346" s="45"/>
      <c r="I346" s="11"/>
      <c r="J346" s="11"/>
      <c r="K346" s="11"/>
      <c r="L346" s="46">
        <v>296.89</v>
      </c>
      <c r="M346" s="47"/>
      <c r="N346" s="47"/>
      <c r="O346" s="48"/>
      <c r="BG346" s="27"/>
      <c r="BH346" s="35"/>
      <c r="BI346" s="28"/>
      <c r="BJ346" s="19"/>
      <c r="BK346" s="35"/>
    </row>
    <row r="347" spans="1:63" s="3" customFormat="1" ht="180" x14ac:dyDescent="0.25">
      <c r="A347" s="29" t="s">
        <v>1376</v>
      </c>
      <c r="B347" s="30" t="s">
        <v>4549</v>
      </c>
      <c r="C347" s="94" t="s">
        <v>4550</v>
      </c>
      <c r="D347" s="94"/>
      <c r="E347" s="94"/>
      <c r="F347" s="29" t="s">
        <v>185</v>
      </c>
      <c r="G347" s="49">
        <v>0.05</v>
      </c>
      <c r="H347" s="33" t="s">
        <v>4551</v>
      </c>
      <c r="I347" s="33" t="s">
        <v>4552</v>
      </c>
      <c r="J347" s="33">
        <v>94.62</v>
      </c>
      <c r="K347" s="31" t="s">
        <v>37</v>
      </c>
      <c r="L347" s="33">
        <v>140.4</v>
      </c>
      <c r="M347" s="33">
        <v>91.34</v>
      </c>
      <c r="N347" s="34" t="s">
        <v>4553</v>
      </c>
      <c r="O347" s="33">
        <v>41.87</v>
      </c>
      <c r="BG347" s="27"/>
      <c r="BH347" s="35" t="s">
        <v>4550</v>
      </c>
      <c r="BI347" s="28"/>
      <c r="BJ347" s="19"/>
      <c r="BK347" s="35"/>
    </row>
    <row r="348" spans="1:63" s="3" customFormat="1" ht="15" x14ac:dyDescent="0.25">
      <c r="A348" s="36"/>
      <c r="B348" s="37"/>
      <c r="C348" s="38" t="s">
        <v>3327</v>
      </c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40"/>
      <c r="BG348" s="27"/>
      <c r="BH348" s="35"/>
      <c r="BI348" s="28"/>
      <c r="BJ348" s="19"/>
      <c r="BK348" s="35"/>
    </row>
    <row r="349" spans="1:63" s="3" customFormat="1" ht="15" x14ac:dyDescent="0.25">
      <c r="A349" s="41"/>
      <c r="B349" s="42"/>
      <c r="C349" s="42"/>
      <c r="D349" s="42"/>
      <c r="E349" s="43" t="s">
        <v>4554</v>
      </c>
      <c r="F349" s="43"/>
      <c r="G349" s="44"/>
      <c r="H349" s="45"/>
      <c r="I349" s="11"/>
      <c r="J349" s="11"/>
      <c r="K349" s="11"/>
      <c r="L349" s="46">
        <v>86.76</v>
      </c>
      <c r="M349" s="47"/>
      <c r="N349" s="47"/>
      <c r="O349" s="48"/>
      <c r="BG349" s="27"/>
      <c r="BH349" s="35"/>
      <c r="BI349" s="28"/>
      <c r="BJ349" s="19"/>
      <c r="BK349" s="35"/>
    </row>
    <row r="350" spans="1:63" s="3" customFormat="1" ht="15" x14ac:dyDescent="0.25">
      <c r="A350" s="41"/>
      <c r="B350" s="42"/>
      <c r="C350" s="42"/>
      <c r="D350" s="42"/>
      <c r="E350" s="43" t="s">
        <v>4555</v>
      </c>
      <c r="F350" s="43"/>
      <c r="G350" s="44"/>
      <c r="H350" s="45"/>
      <c r="I350" s="11"/>
      <c r="J350" s="11"/>
      <c r="K350" s="11"/>
      <c r="L350" s="46">
        <v>47.07</v>
      </c>
      <c r="M350" s="47"/>
      <c r="N350" s="47"/>
      <c r="O350" s="48"/>
      <c r="BG350" s="27"/>
      <c r="BH350" s="35"/>
      <c r="BI350" s="28"/>
      <c r="BJ350" s="19"/>
      <c r="BK350" s="35"/>
    </row>
    <row r="351" spans="1:63" s="3" customFormat="1" ht="15" x14ac:dyDescent="0.25">
      <c r="A351" s="41"/>
      <c r="B351" s="42"/>
      <c r="C351" s="42"/>
      <c r="D351" s="42"/>
      <c r="E351" s="43" t="s">
        <v>42</v>
      </c>
      <c r="F351" s="43"/>
      <c r="G351" s="44"/>
      <c r="H351" s="45"/>
      <c r="I351" s="11"/>
      <c r="J351" s="11"/>
      <c r="K351" s="11"/>
      <c r="L351" s="46">
        <v>274.23</v>
      </c>
      <c r="M351" s="47"/>
      <c r="N351" s="47"/>
      <c r="O351" s="48"/>
      <c r="BG351" s="27"/>
      <c r="BH351" s="35"/>
      <c r="BI351" s="28"/>
      <c r="BJ351" s="19"/>
      <c r="BK351" s="35"/>
    </row>
    <row r="352" spans="1:63" s="3" customFormat="1" ht="180" x14ac:dyDescent="0.25">
      <c r="A352" s="29" t="s">
        <v>2225</v>
      </c>
      <c r="B352" s="30" t="s">
        <v>4556</v>
      </c>
      <c r="C352" s="94" t="s">
        <v>4557</v>
      </c>
      <c r="D352" s="94"/>
      <c r="E352" s="94"/>
      <c r="F352" s="29" t="s">
        <v>490</v>
      </c>
      <c r="G352" s="52">
        <v>1</v>
      </c>
      <c r="H352" s="33">
        <v>23.58</v>
      </c>
      <c r="I352" s="33"/>
      <c r="J352" s="33">
        <v>23.58</v>
      </c>
      <c r="K352" s="31" t="s">
        <v>37</v>
      </c>
      <c r="L352" s="33">
        <v>208.68</v>
      </c>
      <c r="M352" s="33"/>
      <c r="N352" s="34"/>
      <c r="O352" s="33">
        <v>208.68</v>
      </c>
      <c r="BG352" s="27"/>
      <c r="BH352" s="35" t="s">
        <v>4557</v>
      </c>
      <c r="BI352" s="28"/>
      <c r="BJ352" s="19"/>
      <c r="BK352" s="35"/>
    </row>
    <row r="353" spans="1:65" s="3" customFormat="1" ht="180" x14ac:dyDescent="0.25">
      <c r="A353" s="29" t="s">
        <v>4558</v>
      </c>
      <c r="B353" s="30" t="s">
        <v>4559</v>
      </c>
      <c r="C353" s="94" t="s">
        <v>4560</v>
      </c>
      <c r="D353" s="94"/>
      <c r="E353" s="94"/>
      <c r="F353" s="29" t="s">
        <v>1144</v>
      </c>
      <c r="G353" s="52">
        <v>1</v>
      </c>
      <c r="H353" s="33">
        <v>46.1</v>
      </c>
      <c r="I353" s="33"/>
      <c r="J353" s="33">
        <v>46.1</v>
      </c>
      <c r="K353" s="31" t="s">
        <v>37</v>
      </c>
      <c r="L353" s="33">
        <v>407.99</v>
      </c>
      <c r="M353" s="33"/>
      <c r="N353" s="34"/>
      <c r="O353" s="33">
        <v>407.99</v>
      </c>
      <c r="BG353" s="27"/>
      <c r="BH353" s="35" t="s">
        <v>4560</v>
      </c>
      <c r="BI353" s="28"/>
      <c r="BJ353" s="19"/>
      <c r="BK353" s="35"/>
    </row>
    <row r="354" spans="1:65" s="3" customFormat="1" ht="15" x14ac:dyDescent="0.25">
      <c r="A354" s="36"/>
      <c r="B354" s="37"/>
      <c r="C354" s="38" t="s">
        <v>4561</v>
      </c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40"/>
      <c r="BG354" s="27"/>
      <c r="BH354" s="35"/>
      <c r="BI354" s="28"/>
      <c r="BJ354" s="19"/>
      <c r="BK354" s="35"/>
    </row>
    <row r="355" spans="1:65" s="3" customFormat="1" ht="22.5" x14ac:dyDescent="0.25">
      <c r="A355" s="99" t="s">
        <v>93</v>
      </c>
      <c r="B355" s="100"/>
      <c r="C355" s="100"/>
      <c r="D355" s="100"/>
      <c r="E355" s="100"/>
      <c r="F355" s="100"/>
      <c r="G355" s="100"/>
      <c r="H355" s="100"/>
      <c r="I355" s="100"/>
      <c r="J355" s="100"/>
      <c r="K355" s="101"/>
      <c r="L355" s="33">
        <v>1335.02</v>
      </c>
      <c r="M355" s="33">
        <v>406.15</v>
      </c>
      <c r="N355" s="33" t="s">
        <v>4562</v>
      </c>
      <c r="O355" s="33">
        <v>901.8</v>
      </c>
      <c r="BG355" s="27"/>
      <c r="BH355" s="35"/>
      <c r="BI355" s="28"/>
      <c r="BJ355" s="19"/>
      <c r="BK355" s="35" t="s">
        <v>93</v>
      </c>
    </row>
    <row r="356" spans="1:65" s="3" customFormat="1" ht="15" x14ac:dyDescent="0.25">
      <c r="A356" s="99" t="s">
        <v>95</v>
      </c>
      <c r="B356" s="100"/>
      <c r="C356" s="100"/>
      <c r="D356" s="100"/>
      <c r="E356" s="100"/>
      <c r="F356" s="100"/>
      <c r="G356" s="100"/>
      <c r="H356" s="100"/>
      <c r="I356" s="100"/>
      <c r="J356" s="100"/>
      <c r="K356" s="101"/>
      <c r="L356" s="33">
        <v>384.36</v>
      </c>
      <c r="M356" s="33"/>
      <c r="N356" s="33"/>
      <c r="O356" s="33"/>
      <c r="BG356" s="27"/>
      <c r="BH356" s="35"/>
      <c r="BI356" s="28"/>
      <c r="BJ356" s="19"/>
      <c r="BK356" s="35" t="s">
        <v>95</v>
      </c>
    </row>
    <row r="357" spans="1:65" s="3" customFormat="1" ht="15" x14ac:dyDescent="0.25">
      <c r="A357" s="99" t="s">
        <v>96</v>
      </c>
      <c r="B357" s="100"/>
      <c r="C357" s="100"/>
      <c r="D357" s="100"/>
      <c r="E357" s="100"/>
      <c r="F357" s="100"/>
      <c r="G357" s="100"/>
      <c r="H357" s="100"/>
      <c r="I357" s="100"/>
      <c r="J357" s="100"/>
      <c r="K357" s="101"/>
      <c r="L357" s="33">
        <v>208.53</v>
      </c>
      <c r="M357" s="33"/>
      <c r="N357" s="33"/>
      <c r="O357" s="33"/>
      <c r="BG357" s="27"/>
      <c r="BH357" s="35"/>
      <c r="BI357" s="28"/>
      <c r="BJ357" s="19"/>
      <c r="BK357" s="35" t="s">
        <v>96</v>
      </c>
    </row>
    <row r="358" spans="1:65" s="3" customFormat="1" ht="15" x14ac:dyDescent="0.25">
      <c r="A358" s="99" t="s">
        <v>4563</v>
      </c>
      <c r="B358" s="100"/>
      <c r="C358" s="100"/>
      <c r="D358" s="100"/>
      <c r="E358" s="100"/>
      <c r="F358" s="100"/>
      <c r="G358" s="100"/>
      <c r="H358" s="100"/>
      <c r="I358" s="100"/>
      <c r="J358" s="100"/>
      <c r="K358" s="101"/>
      <c r="L358" s="33">
        <v>1927.91</v>
      </c>
      <c r="M358" s="33"/>
      <c r="N358" s="33"/>
      <c r="O358" s="33"/>
      <c r="BG358" s="27"/>
      <c r="BH358" s="35"/>
      <c r="BI358" s="28"/>
      <c r="BJ358" s="19"/>
      <c r="BK358" s="35" t="s">
        <v>4563</v>
      </c>
    </row>
    <row r="359" spans="1:65" s="3" customFormat="1" ht="22.5" x14ac:dyDescent="0.25">
      <c r="A359" s="99" t="s">
        <v>217</v>
      </c>
      <c r="B359" s="100"/>
      <c r="C359" s="100"/>
      <c r="D359" s="100"/>
      <c r="E359" s="100"/>
      <c r="F359" s="100"/>
      <c r="G359" s="100"/>
      <c r="H359" s="100"/>
      <c r="I359" s="100"/>
      <c r="J359" s="100"/>
      <c r="K359" s="101"/>
      <c r="L359" s="33">
        <v>2424826.4700000002</v>
      </c>
      <c r="M359" s="33">
        <v>92301.35</v>
      </c>
      <c r="N359" s="33" t="s">
        <v>4564</v>
      </c>
      <c r="O359" s="33">
        <v>400580.77</v>
      </c>
      <c r="BL359" s="35" t="s">
        <v>217</v>
      </c>
    </row>
    <row r="360" spans="1:65" s="3" customFormat="1" ht="15" x14ac:dyDescent="0.25">
      <c r="A360" s="99" t="s">
        <v>95</v>
      </c>
      <c r="B360" s="100"/>
      <c r="C360" s="100"/>
      <c r="D360" s="100"/>
      <c r="E360" s="100"/>
      <c r="F360" s="100"/>
      <c r="G360" s="100"/>
      <c r="H360" s="100"/>
      <c r="I360" s="100"/>
      <c r="J360" s="100"/>
      <c r="K360" s="101"/>
      <c r="L360" s="33">
        <v>89845.01</v>
      </c>
      <c r="M360" s="33"/>
      <c r="N360" s="33"/>
      <c r="O360" s="33"/>
      <c r="BL360" s="35" t="s">
        <v>95</v>
      </c>
    </row>
    <row r="361" spans="1:65" s="3" customFormat="1" ht="15" x14ac:dyDescent="0.25">
      <c r="A361" s="103" t="s">
        <v>219</v>
      </c>
      <c r="B361" s="104"/>
      <c r="C361" s="104"/>
      <c r="D361" s="104"/>
      <c r="E361" s="104"/>
      <c r="F361" s="104"/>
      <c r="G361" s="104"/>
      <c r="H361" s="104"/>
      <c r="I361" s="104"/>
      <c r="J361" s="104"/>
      <c r="K361" s="105"/>
      <c r="L361" s="60"/>
      <c r="M361" s="60"/>
      <c r="N361" s="60"/>
      <c r="O361" s="60"/>
      <c r="BL361" s="35"/>
      <c r="BM361" s="2" t="s">
        <v>219</v>
      </c>
    </row>
    <row r="362" spans="1:65" s="3" customFormat="1" ht="15" x14ac:dyDescent="0.25">
      <c r="A362" s="103" t="s">
        <v>4565</v>
      </c>
      <c r="B362" s="104"/>
      <c r="C362" s="104"/>
      <c r="D362" s="104"/>
      <c r="E362" s="104"/>
      <c r="F362" s="104"/>
      <c r="G362" s="104"/>
      <c r="H362" s="104"/>
      <c r="I362" s="104"/>
      <c r="J362" s="104"/>
      <c r="K362" s="105"/>
      <c r="L362" s="60">
        <v>15142.42</v>
      </c>
      <c r="M362" s="60"/>
      <c r="N362" s="60"/>
      <c r="O362" s="60"/>
      <c r="BL362" s="35"/>
      <c r="BM362" s="2" t="s">
        <v>4565</v>
      </c>
    </row>
    <row r="363" spans="1:65" s="3" customFormat="1" ht="15" x14ac:dyDescent="0.25">
      <c r="A363" s="103" t="s">
        <v>4566</v>
      </c>
      <c r="B363" s="104"/>
      <c r="C363" s="104"/>
      <c r="D363" s="104"/>
      <c r="E363" s="104"/>
      <c r="F363" s="104"/>
      <c r="G363" s="104"/>
      <c r="H363" s="104"/>
      <c r="I363" s="104"/>
      <c r="J363" s="104"/>
      <c r="K363" s="105"/>
      <c r="L363" s="60">
        <v>6001.24</v>
      </c>
      <c r="M363" s="60"/>
      <c r="N363" s="60"/>
      <c r="O363" s="60"/>
      <c r="BL363" s="35"/>
      <c r="BM363" s="2" t="s">
        <v>4566</v>
      </c>
    </row>
    <row r="364" spans="1:65" s="3" customFormat="1" ht="15" x14ac:dyDescent="0.25">
      <c r="A364" s="103" t="s">
        <v>4567</v>
      </c>
      <c r="B364" s="104"/>
      <c r="C364" s="104"/>
      <c r="D364" s="104"/>
      <c r="E364" s="104"/>
      <c r="F364" s="104"/>
      <c r="G364" s="104"/>
      <c r="H364" s="104"/>
      <c r="I364" s="104"/>
      <c r="J364" s="104"/>
      <c r="K364" s="105"/>
      <c r="L364" s="60">
        <v>384.36</v>
      </c>
      <c r="M364" s="60"/>
      <c r="N364" s="60"/>
      <c r="O364" s="60"/>
      <c r="BL364" s="35"/>
      <c r="BM364" s="2" t="s">
        <v>4567</v>
      </c>
    </row>
    <row r="365" spans="1:65" s="3" customFormat="1" ht="15" x14ac:dyDescent="0.25">
      <c r="A365" s="103" t="s">
        <v>4568</v>
      </c>
      <c r="B365" s="104"/>
      <c r="C365" s="104"/>
      <c r="D365" s="104"/>
      <c r="E365" s="104"/>
      <c r="F365" s="104"/>
      <c r="G365" s="104"/>
      <c r="H365" s="104"/>
      <c r="I365" s="104"/>
      <c r="J365" s="104"/>
      <c r="K365" s="105"/>
      <c r="L365" s="60">
        <v>67217.210000000006</v>
      </c>
      <c r="M365" s="60"/>
      <c r="N365" s="60"/>
      <c r="O365" s="60"/>
      <c r="BL365" s="35"/>
      <c r="BM365" s="2" t="s">
        <v>4568</v>
      </c>
    </row>
    <row r="366" spans="1:65" s="3" customFormat="1" ht="15" x14ac:dyDescent="0.25">
      <c r="A366" s="103" t="s">
        <v>4569</v>
      </c>
      <c r="B366" s="104"/>
      <c r="C366" s="104"/>
      <c r="D366" s="104"/>
      <c r="E366" s="104"/>
      <c r="F366" s="104"/>
      <c r="G366" s="104"/>
      <c r="H366" s="104"/>
      <c r="I366" s="104"/>
      <c r="J366" s="104"/>
      <c r="K366" s="105"/>
      <c r="L366" s="60">
        <v>1099.78</v>
      </c>
      <c r="M366" s="60"/>
      <c r="N366" s="60"/>
      <c r="O366" s="60"/>
      <c r="BL366" s="35"/>
      <c r="BM366" s="2" t="s">
        <v>4569</v>
      </c>
    </row>
    <row r="367" spans="1:65" s="3" customFormat="1" ht="15" x14ac:dyDescent="0.25">
      <c r="A367" s="99" t="s">
        <v>96</v>
      </c>
      <c r="B367" s="100"/>
      <c r="C367" s="100"/>
      <c r="D367" s="100"/>
      <c r="E367" s="100"/>
      <c r="F367" s="100"/>
      <c r="G367" s="100"/>
      <c r="H367" s="100"/>
      <c r="I367" s="100"/>
      <c r="J367" s="100"/>
      <c r="K367" s="101"/>
      <c r="L367" s="33">
        <v>46118.01</v>
      </c>
      <c r="M367" s="33"/>
      <c r="N367" s="33"/>
      <c r="O367" s="33"/>
      <c r="BL367" s="35" t="s">
        <v>96</v>
      </c>
    </row>
    <row r="368" spans="1:65" s="3" customFormat="1" ht="15" x14ac:dyDescent="0.25">
      <c r="A368" s="103" t="s">
        <v>219</v>
      </c>
      <c r="B368" s="104"/>
      <c r="C368" s="104"/>
      <c r="D368" s="104"/>
      <c r="E368" s="104"/>
      <c r="F368" s="104"/>
      <c r="G368" s="104"/>
      <c r="H368" s="104"/>
      <c r="I368" s="104"/>
      <c r="J368" s="104"/>
      <c r="K368" s="105"/>
      <c r="L368" s="60"/>
      <c r="M368" s="60"/>
      <c r="N368" s="60"/>
      <c r="O368" s="60"/>
      <c r="BL368" s="35"/>
      <c r="BM368" s="2" t="s">
        <v>219</v>
      </c>
    </row>
    <row r="369" spans="1:65" s="3" customFormat="1" ht="15" x14ac:dyDescent="0.25">
      <c r="A369" s="103" t="s">
        <v>4570</v>
      </c>
      <c r="B369" s="104"/>
      <c r="C369" s="104"/>
      <c r="D369" s="104"/>
      <c r="E369" s="104"/>
      <c r="F369" s="104"/>
      <c r="G369" s="104"/>
      <c r="H369" s="104"/>
      <c r="I369" s="104"/>
      <c r="J369" s="104"/>
      <c r="K369" s="105"/>
      <c r="L369" s="60">
        <v>6805.58</v>
      </c>
      <c r="M369" s="60"/>
      <c r="N369" s="60"/>
      <c r="O369" s="60"/>
      <c r="BL369" s="35"/>
      <c r="BM369" s="2" t="s">
        <v>4570</v>
      </c>
    </row>
    <row r="370" spans="1:65" s="3" customFormat="1" ht="15" x14ac:dyDescent="0.25">
      <c r="A370" s="103" t="s">
        <v>4571</v>
      </c>
      <c r="B370" s="104"/>
      <c r="C370" s="104"/>
      <c r="D370" s="104"/>
      <c r="E370" s="104"/>
      <c r="F370" s="104"/>
      <c r="G370" s="104"/>
      <c r="H370" s="104"/>
      <c r="I370" s="104"/>
      <c r="J370" s="104"/>
      <c r="K370" s="105"/>
      <c r="L370" s="60">
        <v>3067.3</v>
      </c>
      <c r="M370" s="60"/>
      <c r="N370" s="60"/>
      <c r="O370" s="60"/>
      <c r="BL370" s="35"/>
      <c r="BM370" s="2" t="s">
        <v>4571</v>
      </c>
    </row>
    <row r="371" spans="1:65" s="3" customFormat="1" ht="15" x14ac:dyDescent="0.25">
      <c r="A371" s="103" t="s">
        <v>4572</v>
      </c>
      <c r="B371" s="104"/>
      <c r="C371" s="104"/>
      <c r="D371" s="104"/>
      <c r="E371" s="104"/>
      <c r="F371" s="104"/>
      <c r="G371" s="104"/>
      <c r="H371" s="104"/>
      <c r="I371" s="104"/>
      <c r="J371" s="104"/>
      <c r="K371" s="105"/>
      <c r="L371" s="60">
        <v>35549.54</v>
      </c>
      <c r="M371" s="60"/>
      <c r="N371" s="60"/>
      <c r="O371" s="60"/>
      <c r="BL371" s="35"/>
      <c r="BM371" s="2" t="s">
        <v>4572</v>
      </c>
    </row>
    <row r="372" spans="1:65" s="3" customFormat="1" ht="15" x14ac:dyDescent="0.25">
      <c r="A372" s="103" t="s">
        <v>4573</v>
      </c>
      <c r="B372" s="104"/>
      <c r="C372" s="104"/>
      <c r="D372" s="104"/>
      <c r="E372" s="104"/>
      <c r="F372" s="104"/>
      <c r="G372" s="104"/>
      <c r="H372" s="104"/>
      <c r="I372" s="104"/>
      <c r="J372" s="104"/>
      <c r="K372" s="105"/>
      <c r="L372" s="60">
        <v>695.59</v>
      </c>
      <c r="M372" s="60"/>
      <c r="N372" s="60"/>
      <c r="O372" s="60"/>
      <c r="BL372" s="35"/>
      <c r="BM372" s="2" t="s">
        <v>4573</v>
      </c>
    </row>
    <row r="373" spans="1:65" s="3" customFormat="1" ht="15" x14ac:dyDescent="0.25">
      <c r="A373" s="99" t="s">
        <v>237</v>
      </c>
      <c r="B373" s="100"/>
      <c r="C373" s="100"/>
      <c r="D373" s="100"/>
      <c r="E373" s="100"/>
      <c r="F373" s="100"/>
      <c r="G373" s="100"/>
      <c r="H373" s="100"/>
      <c r="I373" s="100"/>
      <c r="J373" s="100"/>
      <c r="K373" s="101"/>
      <c r="L373" s="33"/>
      <c r="M373" s="33"/>
      <c r="N373" s="33"/>
      <c r="O373" s="33"/>
      <c r="BL373" s="35" t="s">
        <v>237</v>
      </c>
    </row>
    <row r="374" spans="1:65" s="3" customFormat="1" ht="15" x14ac:dyDescent="0.25">
      <c r="A374" s="103" t="s">
        <v>1405</v>
      </c>
      <c r="B374" s="104"/>
      <c r="C374" s="104"/>
      <c r="D374" s="104"/>
      <c r="E374" s="104"/>
      <c r="F374" s="104"/>
      <c r="G374" s="104"/>
      <c r="H374" s="104"/>
      <c r="I374" s="104"/>
      <c r="J374" s="104"/>
      <c r="K374" s="105"/>
      <c r="L374" s="60"/>
      <c r="M374" s="60"/>
      <c r="N374" s="60"/>
      <c r="O374" s="60"/>
      <c r="BL374" s="35"/>
      <c r="BM374" s="2" t="s">
        <v>1405</v>
      </c>
    </row>
    <row r="375" spans="1:65" s="3" customFormat="1" ht="15" x14ac:dyDescent="0.25">
      <c r="A375" s="103" t="s">
        <v>1414</v>
      </c>
      <c r="B375" s="104"/>
      <c r="C375" s="104"/>
      <c r="D375" s="104"/>
      <c r="E375" s="104"/>
      <c r="F375" s="104"/>
      <c r="G375" s="104"/>
      <c r="H375" s="104"/>
      <c r="I375" s="104"/>
      <c r="J375" s="104"/>
      <c r="K375" s="105"/>
      <c r="L375" s="60"/>
      <c r="M375" s="60"/>
      <c r="N375" s="60"/>
      <c r="O375" s="60"/>
      <c r="BL375" s="35"/>
      <c r="BM375" s="2" t="s">
        <v>1414</v>
      </c>
    </row>
    <row r="376" spans="1:65" s="3" customFormat="1" ht="15" x14ac:dyDescent="0.25">
      <c r="A376" s="103" t="s">
        <v>2424</v>
      </c>
      <c r="B376" s="104"/>
      <c r="C376" s="104"/>
      <c r="D376" s="104"/>
      <c r="E376" s="104"/>
      <c r="F376" s="104"/>
      <c r="G376" s="104"/>
      <c r="H376" s="104"/>
      <c r="I376" s="104"/>
      <c r="J376" s="104"/>
      <c r="K376" s="105"/>
      <c r="L376" s="60">
        <v>17013.96</v>
      </c>
      <c r="M376" s="60">
        <v>17013.96</v>
      </c>
      <c r="N376" s="60"/>
      <c r="O376" s="60"/>
      <c r="BL376" s="35"/>
      <c r="BM376" s="2" t="s">
        <v>2424</v>
      </c>
    </row>
    <row r="377" spans="1:65" s="3" customFormat="1" ht="15" x14ac:dyDescent="0.25">
      <c r="A377" s="103" t="s">
        <v>4574</v>
      </c>
      <c r="B377" s="104"/>
      <c r="C377" s="104"/>
      <c r="D377" s="104"/>
      <c r="E377" s="104"/>
      <c r="F377" s="104"/>
      <c r="G377" s="104"/>
      <c r="H377" s="104"/>
      <c r="I377" s="104"/>
      <c r="J377" s="104"/>
      <c r="K377" s="105"/>
      <c r="L377" s="60">
        <v>15142.42</v>
      </c>
      <c r="M377" s="60"/>
      <c r="N377" s="60"/>
      <c r="O377" s="60"/>
      <c r="BL377" s="35"/>
      <c r="BM377" s="2" t="s">
        <v>4574</v>
      </c>
    </row>
    <row r="378" spans="1:65" s="3" customFormat="1" ht="15" x14ac:dyDescent="0.25">
      <c r="A378" s="103" t="s">
        <v>4575</v>
      </c>
      <c r="B378" s="104"/>
      <c r="C378" s="104"/>
      <c r="D378" s="104"/>
      <c r="E378" s="104"/>
      <c r="F378" s="104"/>
      <c r="G378" s="104"/>
      <c r="H378" s="104"/>
      <c r="I378" s="104"/>
      <c r="J378" s="104"/>
      <c r="K378" s="105"/>
      <c r="L378" s="60">
        <v>6805.58</v>
      </c>
      <c r="M378" s="60"/>
      <c r="N378" s="60"/>
      <c r="O378" s="60"/>
      <c r="BL378" s="35"/>
      <c r="BM378" s="2" t="s">
        <v>4575</v>
      </c>
    </row>
    <row r="379" spans="1:65" s="3" customFormat="1" ht="15" x14ac:dyDescent="0.25">
      <c r="A379" s="103" t="s">
        <v>1411</v>
      </c>
      <c r="B379" s="104"/>
      <c r="C379" s="104"/>
      <c r="D379" s="104"/>
      <c r="E379" s="104"/>
      <c r="F379" s="104"/>
      <c r="G379" s="104"/>
      <c r="H379" s="104"/>
      <c r="I379" s="104"/>
      <c r="J379" s="104"/>
      <c r="K379" s="105"/>
      <c r="L379" s="60">
        <v>38961.96</v>
      </c>
      <c r="M379" s="60"/>
      <c r="N379" s="60"/>
      <c r="O379" s="60"/>
      <c r="BL379" s="35"/>
      <c r="BM379" s="2" t="s">
        <v>1411</v>
      </c>
    </row>
    <row r="380" spans="1:65" s="3" customFormat="1" ht="15" x14ac:dyDescent="0.25">
      <c r="A380" s="103" t="s">
        <v>1418</v>
      </c>
      <c r="B380" s="104"/>
      <c r="C380" s="104"/>
      <c r="D380" s="104"/>
      <c r="E380" s="104"/>
      <c r="F380" s="104"/>
      <c r="G380" s="104"/>
      <c r="H380" s="104"/>
      <c r="I380" s="104"/>
      <c r="J380" s="104"/>
      <c r="K380" s="105"/>
      <c r="L380" s="60"/>
      <c r="M380" s="60"/>
      <c r="N380" s="60"/>
      <c r="O380" s="60"/>
      <c r="BL380" s="35"/>
      <c r="BM380" s="2" t="s">
        <v>1418</v>
      </c>
    </row>
    <row r="381" spans="1:65" s="3" customFormat="1" ht="22.5" x14ac:dyDescent="0.25">
      <c r="A381" s="103" t="s">
        <v>4576</v>
      </c>
      <c r="B381" s="104"/>
      <c r="C381" s="104"/>
      <c r="D381" s="104"/>
      <c r="E381" s="104"/>
      <c r="F381" s="104"/>
      <c r="G381" s="104"/>
      <c r="H381" s="104"/>
      <c r="I381" s="104"/>
      <c r="J381" s="104"/>
      <c r="K381" s="105"/>
      <c r="L381" s="60">
        <v>2407.44</v>
      </c>
      <c r="M381" s="60">
        <v>936.23</v>
      </c>
      <c r="N381" s="60" t="s">
        <v>4259</v>
      </c>
      <c r="O381" s="60">
        <v>1462.9</v>
      </c>
      <c r="BL381" s="35"/>
      <c r="BM381" s="2" t="s">
        <v>4576</v>
      </c>
    </row>
    <row r="382" spans="1:65" s="3" customFormat="1" ht="15" x14ac:dyDescent="0.25">
      <c r="A382" s="103" t="s">
        <v>4577</v>
      </c>
      <c r="B382" s="104"/>
      <c r="C382" s="104"/>
      <c r="D382" s="104"/>
      <c r="E382" s="104"/>
      <c r="F382" s="104"/>
      <c r="G382" s="104"/>
      <c r="H382" s="104"/>
      <c r="I382" s="104"/>
      <c r="J382" s="104"/>
      <c r="K382" s="105"/>
      <c r="L382" s="60">
        <v>1099.78</v>
      </c>
      <c r="M382" s="60"/>
      <c r="N382" s="60"/>
      <c r="O382" s="60"/>
      <c r="BL382" s="35"/>
      <c r="BM382" s="2" t="s">
        <v>4577</v>
      </c>
    </row>
    <row r="383" spans="1:65" s="3" customFormat="1" ht="15" x14ac:dyDescent="0.25">
      <c r="A383" s="103" t="s">
        <v>4578</v>
      </c>
      <c r="B383" s="104"/>
      <c r="C383" s="104"/>
      <c r="D383" s="104"/>
      <c r="E383" s="104"/>
      <c r="F383" s="104"/>
      <c r="G383" s="104"/>
      <c r="H383" s="104"/>
      <c r="I383" s="104"/>
      <c r="J383" s="104"/>
      <c r="K383" s="105"/>
      <c r="L383" s="60">
        <v>695.59</v>
      </c>
      <c r="M383" s="60"/>
      <c r="N383" s="60"/>
      <c r="O383" s="60"/>
      <c r="BL383" s="35"/>
      <c r="BM383" s="2" t="s">
        <v>4578</v>
      </c>
    </row>
    <row r="384" spans="1:65" s="3" customFormat="1" ht="15" x14ac:dyDescent="0.25">
      <c r="A384" s="103" t="s">
        <v>1411</v>
      </c>
      <c r="B384" s="104"/>
      <c r="C384" s="104"/>
      <c r="D384" s="104"/>
      <c r="E384" s="104"/>
      <c r="F384" s="104"/>
      <c r="G384" s="104"/>
      <c r="H384" s="104"/>
      <c r="I384" s="104"/>
      <c r="J384" s="104"/>
      <c r="K384" s="105"/>
      <c r="L384" s="60">
        <v>4202.8100000000004</v>
      </c>
      <c r="M384" s="60"/>
      <c r="N384" s="60"/>
      <c r="O384" s="60"/>
      <c r="BL384" s="35"/>
      <c r="BM384" s="2" t="s">
        <v>1411</v>
      </c>
    </row>
    <row r="385" spans="1:65" s="3" customFormat="1" ht="15" x14ac:dyDescent="0.25">
      <c r="A385" s="103" t="s">
        <v>4579</v>
      </c>
      <c r="B385" s="104"/>
      <c r="C385" s="104"/>
      <c r="D385" s="104"/>
      <c r="E385" s="104"/>
      <c r="F385" s="104"/>
      <c r="G385" s="104"/>
      <c r="H385" s="104"/>
      <c r="I385" s="104"/>
      <c r="J385" s="104"/>
      <c r="K385" s="105"/>
      <c r="L385" s="60"/>
      <c r="M385" s="60"/>
      <c r="N385" s="60"/>
      <c r="O385" s="60"/>
      <c r="BL385" s="35"/>
      <c r="BM385" s="2" t="s">
        <v>4579</v>
      </c>
    </row>
    <row r="386" spans="1:65" s="3" customFormat="1" ht="22.5" x14ac:dyDescent="0.25">
      <c r="A386" s="103" t="s">
        <v>4580</v>
      </c>
      <c r="B386" s="104"/>
      <c r="C386" s="104"/>
      <c r="D386" s="104"/>
      <c r="E386" s="104"/>
      <c r="F386" s="104"/>
      <c r="G386" s="104"/>
      <c r="H386" s="104"/>
      <c r="I386" s="104"/>
      <c r="J386" s="104"/>
      <c r="K386" s="105"/>
      <c r="L386" s="60">
        <v>1335.02</v>
      </c>
      <c r="M386" s="60">
        <v>406.15</v>
      </c>
      <c r="N386" s="60" t="s">
        <v>4562</v>
      </c>
      <c r="O386" s="60">
        <v>901.8</v>
      </c>
      <c r="BL386" s="35"/>
      <c r="BM386" s="2" t="s">
        <v>4580</v>
      </c>
    </row>
    <row r="387" spans="1:65" s="3" customFormat="1" ht="15" x14ac:dyDescent="0.25">
      <c r="A387" s="103" t="s">
        <v>4581</v>
      </c>
      <c r="B387" s="104"/>
      <c r="C387" s="104"/>
      <c r="D387" s="104"/>
      <c r="E387" s="104"/>
      <c r="F387" s="104"/>
      <c r="G387" s="104"/>
      <c r="H387" s="104"/>
      <c r="I387" s="104"/>
      <c r="J387" s="104"/>
      <c r="K387" s="105"/>
      <c r="L387" s="60">
        <v>384.36</v>
      </c>
      <c r="M387" s="60"/>
      <c r="N387" s="60"/>
      <c r="O387" s="60"/>
      <c r="BL387" s="35"/>
      <c r="BM387" s="2" t="s">
        <v>4581</v>
      </c>
    </row>
    <row r="388" spans="1:65" s="3" customFormat="1" ht="15" x14ac:dyDescent="0.25">
      <c r="A388" s="103" t="s">
        <v>4582</v>
      </c>
      <c r="B388" s="104"/>
      <c r="C388" s="104"/>
      <c r="D388" s="104"/>
      <c r="E388" s="104"/>
      <c r="F388" s="104"/>
      <c r="G388" s="104"/>
      <c r="H388" s="104"/>
      <c r="I388" s="104"/>
      <c r="J388" s="104"/>
      <c r="K388" s="105"/>
      <c r="L388" s="60">
        <v>208.53</v>
      </c>
      <c r="M388" s="60"/>
      <c r="N388" s="60"/>
      <c r="O388" s="60"/>
      <c r="BL388" s="35"/>
      <c r="BM388" s="2" t="s">
        <v>4582</v>
      </c>
    </row>
    <row r="389" spans="1:65" s="3" customFormat="1" ht="15" x14ac:dyDescent="0.25">
      <c r="A389" s="103" t="s">
        <v>1411</v>
      </c>
      <c r="B389" s="104"/>
      <c r="C389" s="104"/>
      <c r="D389" s="104"/>
      <c r="E389" s="104"/>
      <c r="F389" s="104"/>
      <c r="G389" s="104"/>
      <c r="H389" s="104"/>
      <c r="I389" s="104"/>
      <c r="J389" s="104"/>
      <c r="K389" s="105"/>
      <c r="L389" s="60">
        <v>1927.91</v>
      </c>
      <c r="M389" s="60"/>
      <c r="N389" s="60"/>
      <c r="O389" s="60"/>
      <c r="BL389" s="35"/>
      <c r="BM389" s="2" t="s">
        <v>1411</v>
      </c>
    </row>
    <row r="390" spans="1:65" s="3" customFormat="1" ht="15" x14ac:dyDescent="0.25">
      <c r="A390" s="103" t="s">
        <v>1439</v>
      </c>
      <c r="B390" s="104"/>
      <c r="C390" s="104"/>
      <c r="D390" s="104"/>
      <c r="E390" s="104"/>
      <c r="F390" s="104"/>
      <c r="G390" s="104"/>
      <c r="H390" s="104"/>
      <c r="I390" s="104"/>
      <c r="J390" s="104"/>
      <c r="K390" s="105"/>
      <c r="L390" s="60">
        <v>45092.68</v>
      </c>
      <c r="M390" s="60"/>
      <c r="N390" s="60"/>
      <c r="O390" s="60"/>
      <c r="BL390" s="35"/>
      <c r="BM390" s="2" t="s">
        <v>1439</v>
      </c>
    </row>
    <row r="391" spans="1:65" s="3" customFormat="1" ht="15" x14ac:dyDescent="0.25">
      <c r="A391" s="103" t="s">
        <v>1440</v>
      </c>
      <c r="B391" s="104"/>
      <c r="C391" s="104"/>
      <c r="D391" s="104"/>
      <c r="E391" s="104"/>
      <c r="F391" s="104"/>
      <c r="G391" s="104"/>
      <c r="H391" s="104"/>
      <c r="I391" s="104"/>
      <c r="J391" s="104"/>
      <c r="K391" s="105"/>
      <c r="L391" s="60"/>
      <c r="M391" s="60"/>
      <c r="N391" s="60"/>
      <c r="O391" s="60"/>
      <c r="BL391" s="35"/>
      <c r="BM391" s="2" t="s">
        <v>1440</v>
      </c>
    </row>
    <row r="392" spans="1:65" s="3" customFormat="1" ht="15" x14ac:dyDescent="0.25">
      <c r="A392" s="103" t="s">
        <v>1441</v>
      </c>
      <c r="B392" s="104"/>
      <c r="C392" s="104"/>
      <c r="D392" s="104"/>
      <c r="E392" s="104"/>
      <c r="F392" s="104"/>
      <c r="G392" s="104"/>
      <c r="H392" s="104"/>
      <c r="I392" s="104"/>
      <c r="J392" s="104"/>
      <c r="K392" s="105"/>
      <c r="L392" s="60"/>
      <c r="M392" s="60"/>
      <c r="N392" s="60"/>
      <c r="O392" s="60"/>
      <c r="BL392" s="35"/>
      <c r="BM392" s="2" t="s">
        <v>1441</v>
      </c>
    </row>
    <row r="393" spans="1:65" s="3" customFormat="1" ht="22.5" x14ac:dyDescent="0.25">
      <c r="A393" s="103" t="s">
        <v>4583</v>
      </c>
      <c r="B393" s="104"/>
      <c r="C393" s="104"/>
      <c r="D393" s="104"/>
      <c r="E393" s="104"/>
      <c r="F393" s="104"/>
      <c r="G393" s="104"/>
      <c r="H393" s="104"/>
      <c r="I393" s="104"/>
      <c r="J393" s="104"/>
      <c r="K393" s="105"/>
      <c r="L393" s="60">
        <v>254980.59</v>
      </c>
      <c r="M393" s="60">
        <v>67276.97</v>
      </c>
      <c r="N393" s="60" t="s">
        <v>4584</v>
      </c>
      <c r="O393" s="60">
        <v>181676.92</v>
      </c>
      <c r="BL393" s="35"/>
      <c r="BM393" s="2" t="s">
        <v>4583</v>
      </c>
    </row>
    <row r="394" spans="1:65" s="3" customFormat="1" ht="15" x14ac:dyDescent="0.25">
      <c r="A394" s="103" t="s">
        <v>4585</v>
      </c>
      <c r="B394" s="104"/>
      <c r="C394" s="104"/>
      <c r="D394" s="104"/>
      <c r="E394" s="104"/>
      <c r="F394" s="104"/>
      <c r="G394" s="104"/>
      <c r="H394" s="104"/>
      <c r="I394" s="104"/>
      <c r="J394" s="104"/>
      <c r="K394" s="105"/>
      <c r="L394" s="60">
        <v>67217.210000000006</v>
      </c>
      <c r="M394" s="60"/>
      <c r="N394" s="60"/>
      <c r="O394" s="60"/>
      <c r="BL394" s="35"/>
      <c r="BM394" s="2" t="s">
        <v>4585</v>
      </c>
    </row>
    <row r="395" spans="1:65" s="3" customFormat="1" ht="15" x14ac:dyDescent="0.25">
      <c r="A395" s="103" t="s">
        <v>4586</v>
      </c>
      <c r="B395" s="104"/>
      <c r="C395" s="104"/>
      <c r="D395" s="104"/>
      <c r="E395" s="104"/>
      <c r="F395" s="104"/>
      <c r="G395" s="104"/>
      <c r="H395" s="104"/>
      <c r="I395" s="104"/>
      <c r="J395" s="104"/>
      <c r="K395" s="105"/>
      <c r="L395" s="60">
        <v>35341.01</v>
      </c>
      <c r="M395" s="60"/>
      <c r="N395" s="60"/>
      <c r="O395" s="60"/>
      <c r="BL395" s="35"/>
      <c r="BM395" s="2" t="s">
        <v>4586</v>
      </c>
    </row>
    <row r="396" spans="1:65" s="3" customFormat="1" ht="15" x14ac:dyDescent="0.25">
      <c r="A396" s="103" t="s">
        <v>1411</v>
      </c>
      <c r="B396" s="104"/>
      <c r="C396" s="104"/>
      <c r="D396" s="104"/>
      <c r="E396" s="104"/>
      <c r="F396" s="104"/>
      <c r="G396" s="104"/>
      <c r="H396" s="104"/>
      <c r="I396" s="104"/>
      <c r="J396" s="104"/>
      <c r="K396" s="105"/>
      <c r="L396" s="60">
        <v>357538.81</v>
      </c>
      <c r="M396" s="60"/>
      <c r="N396" s="60"/>
      <c r="O396" s="60"/>
      <c r="BL396" s="35"/>
      <c r="BM396" s="2" t="s">
        <v>1411</v>
      </c>
    </row>
    <row r="397" spans="1:65" s="3" customFormat="1" ht="15" x14ac:dyDescent="0.25">
      <c r="A397" s="103" t="s">
        <v>1451</v>
      </c>
      <c r="B397" s="104"/>
      <c r="C397" s="104"/>
      <c r="D397" s="104"/>
      <c r="E397" s="104"/>
      <c r="F397" s="104"/>
      <c r="G397" s="104"/>
      <c r="H397" s="104"/>
      <c r="I397" s="104"/>
      <c r="J397" s="104"/>
      <c r="K397" s="105"/>
      <c r="L397" s="60"/>
      <c r="M397" s="60"/>
      <c r="N397" s="60"/>
      <c r="O397" s="60"/>
      <c r="BL397" s="35"/>
      <c r="BM397" s="2" t="s">
        <v>1451</v>
      </c>
    </row>
    <row r="398" spans="1:65" s="3" customFormat="1" ht="15" x14ac:dyDescent="0.25">
      <c r="A398" s="103" t="s">
        <v>4587</v>
      </c>
      <c r="B398" s="104"/>
      <c r="C398" s="104"/>
      <c r="D398" s="104"/>
      <c r="E398" s="104"/>
      <c r="F398" s="104"/>
      <c r="G398" s="104"/>
      <c r="H398" s="104"/>
      <c r="I398" s="104"/>
      <c r="J398" s="104"/>
      <c r="K398" s="105"/>
      <c r="L398" s="60">
        <v>38459.040000000001</v>
      </c>
      <c r="M398" s="60">
        <v>6668.04</v>
      </c>
      <c r="N398" s="60"/>
      <c r="O398" s="60">
        <v>31791</v>
      </c>
      <c r="BL398" s="35"/>
      <c r="BM398" s="2" t="s">
        <v>4587</v>
      </c>
    </row>
    <row r="399" spans="1:65" s="3" customFormat="1" ht="15" x14ac:dyDescent="0.25">
      <c r="A399" s="103" t="s">
        <v>4588</v>
      </c>
      <c r="B399" s="104"/>
      <c r="C399" s="104"/>
      <c r="D399" s="104"/>
      <c r="E399" s="104"/>
      <c r="F399" s="104"/>
      <c r="G399" s="104"/>
      <c r="H399" s="104"/>
      <c r="I399" s="104"/>
      <c r="J399" s="104"/>
      <c r="K399" s="105"/>
      <c r="L399" s="60">
        <v>6001.24</v>
      </c>
      <c r="M399" s="60"/>
      <c r="N399" s="60"/>
      <c r="O399" s="60"/>
      <c r="BL399" s="35"/>
      <c r="BM399" s="2" t="s">
        <v>4588</v>
      </c>
    </row>
    <row r="400" spans="1:65" s="3" customFormat="1" ht="15" x14ac:dyDescent="0.25">
      <c r="A400" s="103" t="s">
        <v>4589</v>
      </c>
      <c r="B400" s="104"/>
      <c r="C400" s="104"/>
      <c r="D400" s="104"/>
      <c r="E400" s="104"/>
      <c r="F400" s="104"/>
      <c r="G400" s="104"/>
      <c r="H400" s="104"/>
      <c r="I400" s="104"/>
      <c r="J400" s="104"/>
      <c r="K400" s="105"/>
      <c r="L400" s="60">
        <v>3067.3</v>
      </c>
      <c r="M400" s="60"/>
      <c r="N400" s="60"/>
      <c r="O400" s="60"/>
      <c r="BL400" s="35"/>
      <c r="BM400" s="2" t="s">
        <v>4589</v>
      </c>
    </row>
    <row r="401" spans="1:65" s="3" customFormat="1" ht="15" x14ac:dyDescent="0.25">
      <c r="A401" s="103" t="s">
        <v>1411</v>
      </c>
      <c r="B401" s="104"/>
      <c r="C401" s="104"/>
      <c r="D401" s="104"/>
      <c r="E401" s="104"/>
      <c r="F401" s="104"/>
      <c r="G401" s="104"/>
      <c r="H401" s="104"/>
      <c r="I401" s="104"/>
      <c r="J401" s="104"/>
      <c r="K401" s="105"/>
      <c r="L401" s="60">
        <v>47527.58</v>
      </c>
      <c r="M401" s="60"/>
      <c r="N401" s="60"/>
      <c r="O401" s="60"/>
      <c r="BL401" s="35"/>
      <c r="BM401" s="2" t="s">
        <v>1411</v>
      </c>
    </row>
    <row r="402" spans="1:65" s="3" customFormat="1" ht="15" x14ac:dyDescent="0.25">
      <c r="A402" s="103" t="s">
        <v>1768</v>
      </c>
      <c r="B402" s="104"/>
      <c r="C402" s="104"/>
      <c r="D402" s="104"/>
      <c r="E402" s="104"/>
      <c r="F402" s="104"/>
      <c r="G402" s="104"/>
      <c r="H402" s="104"/>
      <c r="I402" s="104"/>
      <c r="J402" s="104"/>
      <c r="K402" s="105"/>
      <c r="L402" s="60"/>
      <c r="M402" s="60"/>
      <c r="N402" s="60"/>
      <c r="O402" s="60"/>
      <c r="BL402" s="35"/>
      <c r="BM402" s="2" t="s">
        <v>1768</v>
      </c>
    </row>
    <row r="403" spans="1:65" s="3" customFormat="1" ht="15" x14ac:dyDescent="0.25">
      <c r="A403" s="103" t="s">
        <v>4590</v>
      </c>
      <c r="B403" s="104"/>
      <c r="C403" s="104"/>
      <c r="D403" s="104"/>
      <c r="E403" s="104"/>
      <c r="F403" s="104"/>
      <c r="G403" s="104"/>
      <c r="H403" s="104"/>
      <c r="I403" s="104"/>
      <c r="J403" s="104"/>
      <c r="K403" s="105"/>
      <c r="L403" s="60">
        <v>184748.15</v>
      </c>
      <c r="M403" s="60"/>
      <c r="N403" s="60"/>
      <c r="O403" s="60">
        <v>184748.15</v>
      </c>
      <c r="BL403" s="35"/>
      <c r="BM403" s="2" t="s">
        <v>4590</v>
      </c>
    </row>
    <row r="404" spans="1:65" s="3" customFormat="1" ht="15" x14ac:dyDescent="0.25">
      <c r="A404" s="103" t="s">
        <v>1439</v>
      </c>
      <c r="B404" s="104"/>
      <c r="C404" s="104"/>
      <c r="D404" s="104"/>
      <c r="E404" s="104"/>
      <c r="F404" s="104"/>
      <c r="G404" s="104"/>
      <c r="H404" s="104"/>
      <c r="I404" s="104"/>
      <c r="J404" s="104"/>
      <c r="K404" s="105"/>
      <c r="L404" s="60">
        <v>589814.54</v>
      </c>
      <c r="M404" s="60"/>
      <c r="N404" s="60"/>
      <c r="O404" s="60"/>
      <c r="BL404" s="35"/>
      <c r="BM404" s="2" t="s">
        <v>1439</v>
      </c>
    </row>
    <row r="405" spans="1:65" s="3" customFormat="1" ht="15" x14ac:dyDescent="0.25">
      <c r="A405" s="103" t="s">
        <v>1471</v>
      </c>
      <c r="B405" s="104"/>
      <c r="C405" s="104"/>
      <c r="D405" s="104"/>
      <c r="E405" s="104"/>
      <c r="F405" s="104"/>
      <c r="G405" s="104"/>
      <c r="H405" s="104"/>
      <c r="I405" s="104"/>
      <c r="J405" s="104"/>
      <c r="K405" s="105"/>
      <c r="L405" s="60"/>
      <c r="M405" s="60"/>
      <c r="N405" s="60"/>
      <c r="O405" s="60"/>
      <c r="BL405" s="35"/>
      <c r="BM405" s="2" t="s">
        <v>1471</v>
      </c>
    </row>
    <row r="406" spans="1:65" s="3" customFormat="1" ht="15" x14ac:dyDescent="0.25">
      <c r="A406" s="103" t="s">
        <v>2616</v>
      </c>
      <c r="B406" s="104"/>
      <c r="C406" s="104"/>
      <c r="D406" s="104"/>
      <c r="E406" s="104"/>
      <c r="F406" s="104"/>
      <c r="G406" s="104"/>
      <c r="H406" s="104"/>
      <c r="I406" s="104"/>
      <c r="J406" s="104"/>
      <c r="K406" s="105"/>
      <c r="L406" s="60"/>
      <c r="M406" s="60"/>
      <c r="N406" s="60"/>
      <c r="O406" s="60"/>
      <c r="BL406" s="35"/>
      <c r="BM406" s="2" t="s">
        <v>2616</v>
      </c>
    </row>
    <row r="407" spans="1:65" s="3" customFormat="1" ht="15" x14ac:dyDescent="0.25">
      <c r="A407" s="103" t="s">
        <v>4591</v>
      </c>
      <c r="B407" s="104"/>
      <c r="C407" s="104"/>
      <c r="D407" s="104"/>
      <c r="E407" s="104"/>
      <c r="F407" s="104"/>
      <c r="G407" s="104"/>
      <c r="H407" s="104"/>
      <c r="I407" s="104"/>
      <c r="J407" s="104"/>
      <c r="K407" s="105"/>
      <c r="L407" s="60">
        <v>1925882.27</v>
      </c>
      <c r="M407" s="60"/>
      <c r="N407" s="60"/>
      <c r="O407" s="60"/>
      <c r="BL407" s="35"/>
      <c r="BM407" s="2" t="s">
        <v>4591</v>
      </c>
    </row>
    <row r="408" spans="1:65" s="3" customFormat="1" ht="15" x14ac:dyDescent="0.25">
      <c r="A408" s="103" t="s">
        <v>1439</v>
      </c>
      <c r="B408" s="104"/>
      <c r="C408" s="104"/>
      <c r="D408" s="104"/>
      <c r="E408" s="104"/>
      <c r="F408" s="104"/>
      <c r="G408" s="104"/>
      <c r="H408" s="104"/>
      <c r="I408" s="104"/>
      <c r="J408" s="104"/>
      <c r="K408" s="105"/>
      <c r="L408" s="60">
        <v>1925882.27</v>
      </c>
      <c r="M408" s="60"/>
      <c r="N408" s="60"/>
      <c r="O408" s="60"/>
      <c r="BL408" s="35"/>
      <c r="BM408" s="2" t="s">
        <v>1439</v>
      </c>
    </row>
    <row r="409" spans="1:65" s="3" customFormat="1" ht="15" x14ac:dyDescent="0.25">
      <c r="A409" s="103" t="s">
        <v>283</v>
      </c>
      <c r="B409" s="104"/>
      <c r="C409" s="104"/>
      <c r="D409" s="104"/>
      <c r="E409" s="104"/>
      <c r="F409" s="104"/>
      <c r="G409" s="104"/>
      <c r="H409" s="104"/>
      <c r="I409" s="104"/>
      <c r="J409" s="104"/>
      <c r="K409" s="105"/>
      <c r="L409" s="60">
        <v>2560789.4900000002</v>
      </c>
      <c r="M409" s="60"/>
      <c r="N409" s="60"/>
      <c r="O409" s="60"/>
      <c r="BL409" s="35"/>
      <c r="BM409" s="2" t="s">
        <v>283</v>
      </c>
    </row>
    <row r="410" spans="1:65" s="3" customFormat="1" ht="15" x14ac:dyDescent="0.25">
      <c r="A410" s="103" t="s">
        <v>284</v>
      </c>
      <c r="B410" s="104"/>
      <c r="C410" s="104"/>
      <c r="D410" s="104"/>
      <c r="E410" s="104"/>
      <c r="F410" s="104"/>
      <c r="G410" s="104"/>
      <c r="H410" s="104"/>
      <c r="I410" s="104"/>
      <c r="J410" s="104"/>
      <c r="K410" s="105"/>
      <c r="L410" s="60"/>
      <c r="M410" s="60"/>
      <c r="N410" s="60"/>
      <c r="O410" s="60"/>
      <c r="BL410" s="35"/>
      <c r="BM410" s="2" t="s">
        <v>284</v>
      </c>
    </row>
    <row r="411" spans="1:65" s="3" customFormat="1" ht="15" x14ac:dyDescent="0.25">
      <c r="A411" s="103" t="s">
        <v>285</v>
      </c>
      <c r="B411" s="104"/>
      <c r="C411" s="104"/>
      <c r="D411" s="104"/>
      <c r="E411" s="104"/>
      <c r="F411" s="104"/>
      <c r="G411" s="104"/>
      <c r="H411" s="104"/>
      <c r="I411" s="104"/>
      <c r="J411" s="104"/>
      <c r="K411" s="105"/>
      <c r="L411" s="60">
        <v>400580.77</v>
      </c>
      <c r="M411" s="60"/>
      <c r="N411" s="60"/>
      <c r="O411" s="60"/>
      <c r="BL411" s="35"/>
      <c r="BM411" s="2" t="s">
        <v>285</v>
      </c>
    </row>
    <row r="412" spans="1:65" s="3" customFormat="1" ht="15" x14ac:dyDescent="0.25">
      <c r="A412" s="103" t="s">
        <v>286</v>
      </c>
      <c r="B412" s="104"/>
      <c r="C412" s="104"/>
      <c r="D412" s="104"/>
      <c r="E412" s="104"/>
      <c r="F412" s="104"/>
      <c r="G412" s="104"/>
      <c r="H412" s="104"/>
      <c r="I412" s="104"/>
      <c r="J412" s="104"/>
      <c r="K412" s="105"/>
      <c r="L412" s="60">
        <v>6062.08</v>
      </c>
      <c r="M412" s="60"/>
      <c r="N412" s="60"/>
      <c r="O412" s="60"/>
      <c r="BL412" s="35"/>
      <c r="BM412" s="2" t="s">
        <v>286</v>
      </c>
    </row>
    <row r="413" spans="1:65" s="3" customFormat="1" ht="15" x14ac:dyDescent="0.25">
      <c r="A413" s="103" t="s">
        <v>287</v>
      </c>
      <c r="B413" s="104"/>
      <c r="C413" s="104"/>
      <c r="D413" s="104"/>
      <c r="E413" s="104"/>
      <c r="F413" s="104"/>
      <c r="G413" s="104"/>
      <c r="H413" s="104"/>
      <c r="I413" s="104"/>
      <c r="J413" s="104"/>
      <c r="K413" s="105"/>
      <c r="L413" s="60">
        <v>94326.96</v>
      </c>
      <c r="M413" s="60"/>
      <c r="N413" s="60"/>
      <c r="O413" s="60"/>
      <c r="BL413" s="35"/>
      <c r="BM413" s="2" t="s">
        <v>287</v>
      </c>
    </row>
    <row r="414" spans="1:65" s="3" customFormat="1" ht="15" x14ac:dyDescent="0.25">
      <c r="A414" s="103" t="s">
        <v>1474</v>
      </c>
      <c r="B414" s="104"/>
      <c r="C414" s="104"/>
      <c r="D414" s="104"/>
      <c r="E414" s="104"/>
      <c r="F414" s="104"/>
      <c r="G414" s="104"/>
      <c r="H414" s="104"/>
      <c r="I414" s="104"/>
      <c r="J414" s="104"/>
      <c r="K414" s="105"/>
      <c r="L414" s="60">
        <v>1925882.27</v>
      </c>
      <c r="M414" s="60"/>
      <c r="N414" s="60"/>
      <c r="O414" s="60"/>
      <c r="BL414" s="35"/>
      <c r="BM414" s="2" t="s">
        <v>1474</v>
      </c>
    </row>
    <row r="415" spans="1:65" s="3" customFormat="1" ht="15" x14ac:dyDescent="0.25">
      <c r="A415" s="103" t="s">
        <v>288</v>
      </c>
      <c r="B415" s="104"/>
      <c r="C415" s="104"/>
      <c r="D415" s="104"/>
      <c r="E415" s="104"/>
      <c r="F415" s="104"/>
      <c r="G415" s="104"/>
      <c r="H415" s="104"/>
      <c r="I415" s="104"/>
      <c r="J415" s="104"/>
      <c r="K415" s="105"/>
      <c r="L415" s="60">
        <v>89845.01</v>
      </c>
      <c r="M415" s="60"/>
      <c r="N415" s="60"/>
      <c r="O415" s="60"/>
      <c r="BL415" s="35"/>
      <c r="BM415" s="2" t="s">
        <v>288</v>
      </c>
    </row>
    <row r="416" spans="1:65" s="3" customFormat="1" ht="15" x14ac:dyDescent="0.25">
      <c r="A416" s="103" t="s">
        <v>289</v>
      </c>
      <c r="B416" s="104"/>
      <c r="C416" s="104"/>
      <c r="D416" s="104"/>
      <c r="E416" s="104"/>
      <c r="F416" s="104"/>
      <c r="G416" s="104"/>
      <c r="H416" s="104"/>
      <c r="I416" s="104"/>
      <c r="J416" s="104"/>
      <c r="K416" s="105"/>
      <c r="L416" s="60">
        <v>46118.01</v>
      </c>
      <c r="M416" s="60"/>
      <c r="N416" s="60"/>
      <c r="O416" s="60"/>
      <c r="BL416" s="35"/>
      <c r="BM416" s="2" t="s">
        <v>289</v>
      </c>
    </row>
    <row r="417" spans="1:67" s="3" customFormat="1" ht="15" x14ac:dyDescent="0.25">
      <c r="A417" s="103" t="s">
        <v>290</v>
      </c>
      <c r="B417" s="104"/>
      <c r="C417" s="104"/>
      <c r="D417" s="104"/>
      <c r="E417" s="104"/>
      <c r="F417" s="104"/>
      <c r="G417" s="104"/>
      <c r="H417" s="104"/>
      <c r="I417" s="104"/>
      <c r="J417" s="104"/>
      <c r="K417" s="105"/>
      <c r="L417" s="60">
        <v>76823.679999999993</v>
      </c>
      <c r="M417" s="60"/>
      <c r="N417" s="60"/>
      <c r="O417" s="60"/>
      <c r="BL417" s="35"/>
      <c r="BM417" s="2" t="s">
        <v>290</v>
      </c>
    </row>
    <row r="418" spans="1:67" s="3" customFormat="1" ht="15" x14ac:dyDescent="0.25">
      <c r="A418" s="99" t="s">
        <v>291</v>
      </c>
      <c r="B418" s="100"/>
      <c r="C418" s="100"/>
      <c r="D418" s="100"/>
      <c r="E418" s="100"/>
      <c r="F418" s="100"/>
      <c r="G418" s="100"/>
      <c r="H418" s="100"/>
      <c r="I418" s="100"/>
      <c r="J418" s="100"/>
      <c r="K418" s="101"/>
      <c r="L418" s="33">
        <v>2637613.17</v>
      </c>
      <c r="M418" s="33"/>
      <c r="N418" s="33"/>
      <c r="O418" s="33"/>
      <c r="BL418" s="35"/>
      <c r="BN418" s="35" t="s">
        <v>291</v>
      </c>
    </row>
    <row r="419" spans="1:67" s="3" customFormat="1" ht="33" customHeight="1" x14ac:dyDescent="0.25">
      <c r="A419" s="103" t="s">
        <v>7589</v>
      </c>
      <c r="B419" s="104"/>
      <c r="C419" s="104"/>
      <c r="D419" s="104"/>
      <c r="E419" s="104"/>
      <c r="F419" s="104"/>
      <c r="G419" s="104"/>
      <c r="H419" s="104"/>
      <c r="I419" s="104"/>
      <c r="J419" s="104"/>
      <c r="K419" s="105"/>
      <c r="L419" s="60">
        <v>611883.07999999996</v>
      </c>
      <c r="M419" s="60"/>
      <c r="N419" s="60"/>
      <c r="O419" s="60"/>
      <c r="BL419" s="35"/>
      <c r="BM419" s="2" t="s">
        <v>292</v>
      </c>
      <c r="BN419" s="35"/>
    </row>
    <row r="420" spans="1:67" s="3" customFormat="1" ht="15" x14ac:dyDescent="0.25">
      <c r="A420" s="99" t="s">
        <v>293</v>
      </c>
      <c r="B420" s="100"/>
      <c r="C420" s="100"/>
      <c r="D420" s="100"/>
      <c r="E420" s="100"/>
      <c r="F420" s="100"/>
      <c r="G420" s="100"/>
      <c r="H420" s="100"/>
      <c r="I420" s="100"/>
      <c r="J420" s="100"/>
      <c r="K420" s="101"/>
      <c r="L420" s="33">
        <v>3249496.25</v>
      </c>
      <c r="M420" s="33"/>
      <c r="N420" s="33"/>
      <c r="O420" s="33"/>
      <c r="BL420" s="35"/>
      <c r="BN420" s="35" t="s">
        <v>293</v>
      </c>
    </row>
    <row r="421" spans="1:67" s="3" customFormat="1" ht="15" x14ac:dyDescent="0.25">
      <c r="A421" s="103" t="s">
        <v>294</v>
      </c>
      <c r="B421" s="104"/>
      <c r="C421" s="104"/>
      <c r="D421" s="104"/>
      <c r="E421" s="104"/>
      <c r="F421" s="104"/>
      <c r="G421" s="104"/>
      <c r="H421" s="104"/>
      <c r="I421" s="104"/>
      <c r="J421" s="104"/>
      <c r="K421" s="105"/>
      <c r="L421" s="60">
        <v>649899.25</v>
      </c>
      <c r="M421" s="60"/>
      <c r="N421" s="60"/>
      <c r="O421" s="60"/>
      <c r="BL421" s="35"/>
      <c r="BM421" s="2" t="s">
        <v>294</v>
      </c>
      <c r="BN421" s="35"/>
    </row>
    <row r="422" spans="1:67" s="3" customFormat="1" ht="15" x14ac:dyDescent="0.25">
      <c r="A422" s="99" t="s">
        <v>295</v>
      </c>
      <c r="B422" s="100"/>
      <c r="C422" s="100"/>
      <c r="D422" s="100"/>
      <c r="E422" s="100"/>
      <c r="F422" s="100"/>
      <c r="G422" s="100"/>
      <c r="H422" s="100"/>
      <c r="I422" s="100"/>
      <c r="J422" s="100"/>
      <c r="K422" s="101"/>
      <c r="L422" s="33">
        <v>3899395.5</v>
      </c>
      <c r="M422" s="33"/>
      <c r="N422" s="33"/>
      <c r="O422" s="33"/>
      <c r="BL422" s="35"/>
      <c r="BN422" s="35"/>
      <c r="BO422" s="35" t="s">
        <v>295</v>
      </c>
    </row>
    <row r="423" spans="1:67" s="3" customFormat="1" ht="53.2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</row>
    <row r="424" spans="1:67" s="3" customFormat="1" ht="15" x14ac:dyDescent="0.25">
      <c r="A424" s="4"/>
      <c r="B424" s="4"/>
      <c r="C424" s="4"/>
      <c r="D424" s="4"/>
      <c r="E424" s="4"/>
      <c r="F424" s="4"/>
      <c r="G424" s="4"/>
      <c r="H424" s="8"/>
      <c r="I424" s="61"/>
      <c r="J424" s="61"/>
      <c r="K424" s="61"/>
      <c r="L424" s="61"/>
      <c r="M424" s="4"/>
      <c r="N424" s="4"/>
      <c r="O424" s="4"/>
    </row>
  </sheetData>
  <mergeCells count="249">
    <mergeCell ref="A420:K420"/>
    <mergeCell ref="A421:K421"/>
    <mergeCell ref="A422:K422"/>
    <mergeCell ref="A415:K415"/>
    <mergeCell ref="A416:K416"/>
    <mergeCell ref="A417:K417"/>
    <mergeCell ref="A418:K418"/>
    <mergeCell ref="A419:K419"/>
    <mergeCell ref="A410:K410"/>
    <mergeCell ref="A411:K411"/>
    <mergeCell ref="A412:K412"/>
    <mergeCell ref="A413:K413"/>
    <mergeCell ref="A414:K414"/>
    <mergeCell ref="A405:K405"/>
    <mergeCell ref="A406:K406"/>
    <mergeCell ref="A407:K407"/>
    <mergeCell ref="A408:K408"/>
    <mergeCell ref="A409:K409"/>
    <mergeCell ref="A400:K400"/>
    <mergeCell ref="A401:K401"/>
    <mergeCell ref="A402:K402"/>
    <mergeCell ref="A403:K403"/>
    <mergeCell ref="A404:K404"/>
    <mergeCell ref="A395:K395"/>
    <mergeCell ref="A396:K396"/>
    <mergeCell ref="A397:K397"/>
    <mergeCell ref="A398:K398"/>
    <mergeCell ref="A399:K399"/>
    <mergeCell ref="A390:K390"/>
    <mergeCell ref="A391:K391"/>
    <mergeCell ref="A392:K392"/>
    <mergeCell ref="A393:K393"/>
    <mergeCell ref="A394:K394"/>
    <mergeCell ref="A385:K385"/>
    <mergeCell ref="A386:K386"/>
    <mergeCell ref="A387:K387"/>
    <mergeCell ref="A388:K388"/>
    <mergeCell ref="A389:K389"/>
    <mergeCell ref="A380:K380"/>
    <mergeCell ref="A381:K381"/>
    <mergeCell ref="A382:K382"/>
    <mergeCell ref="A383:K383"/>
    <mergeCell ref="A384:K384"/>
    <mergeCell ref="A375:K375"/>
    <mergeCell ref="A376:K376"/>
    <mergeCell ref="A377:K377"/>
    <mergeCell ref="A378:K378"/>
    <mergeCell ref="A379:K379"/>
    <mergeCell ref="A370:K370"/>
    <mergeCell ref="A371:K371"/>
    <mergeCell ref="A372:K372"/>
    <mergeCell ref="A373:K373"/>
    <mergeCell ref="A374:K374"/>
    <mergeCell ref="A365:K365"/>
    <mergeCell ref="A366:K366"/>
    <mergeCell ref="A367:K367"/>
    <mergeCell ref="A368:K368"/>
    <mergeCell ref="A369:K369"/>
    <mergeCell ref="A360:K360"/>
    <mergeCell ref="A361:K361"/>
    <mergeCell ref="A362:K362"/>
    <mergeCell ref="A363:K363"/>
    <mergeCell ref="A364:K364"/>
    <mergeCell ref="A355:K355"/>
    <mergeCell ref="A356:K356"/>
    <mergeCell ref="A357:K357"/>
    <mergeCell ref="A358:K358"/>
    <mergeCell ref="A359:K359"/>
    <mergeCell ref="C337:E337"/>
    <mergeCell ref="C342:E342"/>
    <mergeCell ref="C347:E347"/>
    <mergeCell ref="C352:E352"/>
    <mergeCell ref="C353:E353"/>
    <mergeCell ref="A332:K332"/>
    <mergeCell ref="A333:K333"/>
    <mergeCell ref="A334:K334"/>
    <mergeCell ref="A335:K335"/>
    <mergeCell ref="A336:O336"/>
    <mergeCell ref="C323:E323"/>
    <mergeCell ref="A324:O324"/>
    <mergeCell ref="C325:E325"/>
    <mergeCell ref="C330:E330"/>
    <mergeCell ref="C331:E331"/>
    <mergeCell ref="C314:E314"/>
    <mergeCell ref="C319:E319"/>
    <mergeCell ref="C320:E320"/>
    <mergeCell ref="C321:E321"/>
    <mergeCell ref="C322:E322"/>
    <mergeCell ref="C305:E305"/>
    <mergeCell ref="A306:O306"/>
    <mergeCell ref="C307:E307"/>
    <mergeCell ref="C312:E312"/>
    <mergeCell ref="A313:O313"/>
    <mergeCell ref="A296:K296"/>
    <mergeCell ref="A297:K297"/>
    <mergeCell ref="A298:O298"/>
    <mergeCell ref="A299:O299"/>
    <mergeCell ref="C300:E300"/>
    <mergeCell ref="C287:E287"/>
    <mergeCell ref="C292:E292"/>
    <mergeCell ref="C293:E293"/>
    <mergeCell ref="A294:K294"/>
    <mergeCell ref="A295:K295"/>
    <mergeCell ref="A278:O278"/>
    <mergeCell ref="C279:E279"/>
    <mergeCell ref="C284:E284"/>
    <mergeCell ref="C285:E285"/>
    <mergeCell ref="A286:O286"/>
    <mergeCell ref="C272:E272"/>
    <mergeCell ref="C273:E273"/>
    <mergeCell ref="C275:E275"/>
    <mergeCell ref="C276:E276"/>
    <mergeCell ref="C277:E277"/>
    <mergeCell ref="A263:K263"/>
    <mergeCell ref="A264:K264"/>
    <mergeCell ref="A265:O265"/>
    <mergeCell ref="A266:O266"/>
    <mergeCell ref="C267:E267"/>
    <mergeCell ref="A254:O254"/>
    <mergeCell ref="C255:E255"/>
    <mergeCell ref="A260:O260"/>
    <mergeCell ref="A261:K261"/>
    <mergeCell ref="A262:K262"/>
    <mergeCell ref="C242:E242"/>
    <mergeCell ref="C244:E244"/>
    <mergeCell ref="A246:O246"/>
    <mergeCell ref="C247:E247"/>
    <mergeCell ref="C252:E252"/>
    <mergeCell ref="A228:O228"/>
    <mergeCell ref="C229:E229"/>
    <mergeCell ref="C234:E234"/>
    <mergeCell ref="A236:O236"/>
    <mergeCell ref="C237:E237"/>
    <mergeCell ref="A213:O213"/>
    <mergeCell ref="C214:E214"/>
    <mergeCell ref="C219:E219"/>
    <mergeCell ref="C224:E224"/>
    <mergeCell ref="C226:E226"/>
    <mergeCell ref="C198:E198"/>
    <mergeCell ref="C203:E203"/>
    <mergeCell ref="A205:O205"/>
    <mergeCell ref="C206:E206"/>
    <mergeCell ref="C211:E211"/>
    <mergeCell ref="C183:E183"/>
    <mergeCell ref="C188:E188"/>
    <mergeCell ref="C190:E190"/>
    <mergeCell ref="A192:O192"/>
    <mergeCell ref="C193:E193"/>
    <mergeCell ref="A174:K174"/>
    <mergeCell ref="A175:K175"/>
    <mergeCell ref="A176:O176"/>
    <mergeCell ref="A177:O177"/>
    <mergeCell ref="C178:E178"/>
    <mergeCell ref="C169:E169"/>
    <mergeCell ref="C170:E170"/>
    <mergeCell ref="C171:E171"/>
    <mergeCell ref="A172:K172"/>
    <mergeCell ref="A173:K173"/>
    <mergeCell ref="C162:E162"/>
    <mergeCell ref="C164:E164"/>
    <mergeCell ref="C166:E166"/>
    <mergeCell ref="C167:E167"/>
    <mergeCell ref="C168:E168"/>
    <mergeCell ref="C148:E148"/>
    <mergeCell ref="C153:E153"/>
    <mergeCell ref="A154:O154"/>
    <mergeCell ref="C155:E155"/>
    <mergeCell ref="C160:E160"/>
    <mergeCell ref="C135:E135"/>
    <mergeCell ref="C140:E140"/>
    <mergeCell ref="A142:O142"/>
    <mergeCell ref="C143:E143"/>
    <mergeCell ref="A147:O147"/>
    <mergeCell ref="C124:E124"/>
    <mergeCell ref="A126:O126"/>
    <mergeCell ref="C127:E127"/>
    <mergeCell ref="C132:E132"/>
    <mergeCell ref="A134:O134"/>
    <mergeCell ref="C112:E112"/>
    <mergeCell ref="C114:E114"/>
    <mergeCell ref="A116:O116"/>
    <mergeCell ref="C117:E117"/>
    <mergeCell ref="C122:E122"/>
    <mergeCell ref="A103:K103"/>
    <mergeCell ref="A104:K104"/>
    <mergeCell ref="A105:O105"/>
    <mergeCell ref="A106:O106"/>
    <mergeCell ref="C107:E107"/>
    <mergeCell ref="A95:O95"/>
    <mergeCell ref="C96:E96"/>
    <mergeCell ref="C100:E100"/>
    <mergeCell ref="A101:K101"/>
    <mergeCell ref="A102:K102"/>
    <mergeCell ref="C84:E84"/>
    <mergeCell ref="C88:E88"/>
    <mergeCell ref="A89:O89"/>
    <mergeCell ref="C90:E90"/>
    <mergeCell ref="C94:E94"/>
    <mergeCell ref="A79:K79"/>
    <mergeCell ref="A80:K80"/>
    <mergeCell ref="A81:K81"/>
    <mergeCell ref="A82:O82"/>
    <mergeCell ref="A83:O83"/>
    <mergeCell ref="C69:E69"/>
    <mergeCell ref="A71:O71"/>
    <mergeCell ref="C72:E72"/>
    <mergeCell ref="C77:E77"/>
    <mergeCell ref="A78:K78"/>
    <mergeCell ref="C59:E59"/>
    <mergeCell ref="C60:E60"/>
    <mergeCell ref="A61:O61"/>
    <mergeCell ref="C62:E62"/>
    <mergeCell ref="C67:E67"/>
    <mergeCell ref="A47:O47"/>
    <mergeCell ref="C48:E48"/>
    <mergeCell ref="C53:E53"/>
    <mergeCell ref="A54:O54"/>
    <mergeCell ref="C55:E55"/>
    <mergeCell ref="C33:E33"/>
    <mergeCell ref="C38:E38"/>
    <mergeCell ref="A39:O39"/>
    <mergeCell ref="C40:E40"/>
    <mergeCell ref="C45:E45"/>
    <mergeCell ref="C27:E27"/>
    <mergeCell ref="A32:O32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F14:O14"/>
    <mergeCell ref="C20:E20"/>
    <mergeCell ref="A21:O21"/>
    <mergeCell ref="C22:E2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O161"/>
  <sheetViews>
    <sheetView topLeftCell="A143" workbookViewId="0">
      <selection activeCell="A156" sqref="A156:K15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4592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4593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4593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4594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1115.884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570.80200000000002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39.960999999999999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90.17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30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30</v>
      </c>
    </row>
    <row r="22" spans="1:61" s="3" customFormat="1" ht="15" x14ac:dyDescent="0.25">
      <c r="A22" s="91" t="s">
        <v>4595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4595</v>
      </c>
    </row>
    <row r="23" spans="1:61" s="3" customFormat="1" ht="180" x14ac:dyDescent="0.25">
      <c r="A23" s="29" t="s">
        <v>32</v>
      </c>
      <c r="B23" s="30" t="s">
        <v>33</v>
      </c>
      <c r="C23" s="94" t="s">
        <v>34</v>
      </c>
      <c r="D23" s="94"/>
      <c r="E23" s="94"/>
      <c r="F23" s="29" t="s">
        <v>35</v>
      </c>
      <c r="G23" s="32">
        <v>3.5490000000000001E-2</v>
      </c>
      <c r="H23" s="33">
        <v>2335.1</v>
      </c>
      <c r="I23" s="33" t="s">
        <v>36</v>
      </c>
      <c r="J23" s="33"/>
      <c r="K23" s="31" t="s">
        <v>37</v>
      </c>
      <c r="L23" s="33">
        <v>1131.21</v>
      </c>
      <c r="M23" s="33"/>
      <c r="N23" s="34" t="s">
        <v>4596</v>
      </c>
      <c r="O23" s="33"/>
      <c r="BG23" s="27"/>
      <c r="BH23" s="28"/>
      <c r="BI23" s="35" t="s">
        <v>34</v>
      </c>
    </row>
    <row r="24" spans="1:61" s="3" customFormat="1" ht="15" x14ac:dyDescent="0.25">
      <c r="A24" s="36"/>
      <c r="B24" s="37"/>
      <c r="C24" s="38" t="s">
        <v>4597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4598</v>
      </c>
      <c r="F25" s="43"/>
      <c r="G25" s="44"/>
      <c r="H25" s="45"/>
      <c r="I25" s="11"/>
      <c r="J25" s="11"/>
      <c r="K25" s="11"/>
      <c r="L25" s="46">
        <v>357.61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4599</v>
      </c>
      <c r="F26" s="43"/>
      <c r="G26" s="44"/>
      <c r="H26" s="45"/>
      <c r="I26" s="11"/>
      <c r="J26" s="11"/>
      <c r="K26" s="11"/>
      <c r="L26" s="46">
        <v>178.81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1667.63</v>
      </c>
      <c r="M27" s="47"/>
      <c r="N27" s="47"/>
      <c r="O27" s="48"/>
      <c r="BG27" s="27"/>
      <c r="BH27" s="28"/>
      <c r="BI27" s="35"/>
    </row>
    <row r="28" spans="1:61" s="3" customFormat="1" ht="157.5" x14ac:dyDescent="0.25">
      <c r="A28" s="29" t="s">
        <v>43</v>
      </c>
      <c r="B28" s="30" t="s">
        <v>44</v>
      </c>
      <c r="C28" s="94" t="s">
        <v>45</v>
      </c>
      <c r="D28" s="94"/>
      <c r="E28" s="94"/>
      <c r="F28" s="29" t="s">
        <v>46</v>
      </c>
      <c r="G28" s="49">
        <v>70.98</v>
      </c>
      <c r="H28" s="33">
        <v>38.58</v>
      </c>
      <c r="I28" s="33">
        <v>38.58</v>
      </c>
      <c r="J28" s="33"/>
      <c r="K28" s="31" t="s">
        <v>47</v>
      </c>
      <c r="L28" s="33">
        <v>42472.71</v>
      </c>
      <c r="M28" s="33"/>
      <c r="N28" s="34">
        <v>42472.71</v>
      </c>
      <c r="O28" s="33"/>
      <c r="BG28" s="27"/>
      <c r="BH28" s="28"/>
      <c r="BI28" s="35" t="s">
        <v>45</v>
      </c>
    </row>
    <row r="29" spans="1:61" s="3" customFormat="1" ht="15" x14ac:dyDescent="0.25">
      <c r="A29" s="36"/>
      <c r="B29" s="37"/>
      <c r="C29" s="38" t="s">
        <v>48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0"/>
      <c r="BG29" s="27"/>
      <c r="BH29" s="28"/>
      <c r="BI29" s="35"/>
    </row>
    <row r="30" spans="1:61" s="3" customFormat="1" ht="15" x14ac:dyDescent="0.25">
      <c r="A30" s="91" t="s">
        <v>79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3"/>
      <c r="BG30" s="27"/>
      <c r="BH30" s="28" t="s">
        <v>79</v>
      </c>
      <c r="BI30" s="35"/>
    </row>
    <row r="31" spans="1:61" s="3" customFormat="1" ht="180" x14ac:dyDescent="0.25">
      <c r="A31" s="29" t="s">
        <v>50</v>
      </c>
      <c r="B31" s="30" t="s">
        <v>81</v>
      </c>
      <c r="C31" s="94" t="s">
        <v>82</v>
      </c>
      <c r="D31" s="94"/>
      <c r="E31" s="94"/>
      <c r="F31" s="29" t="s">
        <v>35</v>
      </c>
      <c r="G31" s="32">
        <v>9.41E-3</v>
      </c>
      <c r="H31" s="33">
        <v>505.05</v>
      </c>
      <c r="I31" s="33" t="s">
        <v>83</v>
      </c>
      <c r="J31" s="33"/>
      <c r="K31" s="31" t="s">
        <v>37</v>
      </c>
      <c r="L31" s="33">
        <v>64.87</v>
      </c>
      <c r="M31" s="33"/>
      <c r="N31" s="34" t="s">
        <v>4600</v>
      </c>
      <c r="O31" s="33"/>
      <c r="BG31" s="27"/>
      <c r="BH31" s="28"/>
      <c r="BI31" s="35" t="s">
        <v>82</v>
      </c>
    </row>
    <row r="32" spans="1:61" s="3" customFormat="1" ht="15" x14ac:dyDescent="0.25">
      <c r="A32" s="36"/>
      <c r="B32" s="37"/>
      <c r="C32" s="38" t="s">
        <v>4601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4602</v>
      </c>
      <c r="F33" s="43"/>
      <c r="G33" s="44"/>
      <c r="H33" s="45"/>
      <c r="I33" s="11"/>
      <c r="J33" s="11"/>
      <c r="K33" s="11"/>
      <c r="L33" s="46">
        <v>26.8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41"/>
      <c r="B34" s="42"/>
      <c r="C34" s="42"/>
      <c r="D34" s="42"/>
      <c r="E34" s="43" t="s">
        <v>4603</v>
      </c>
      <c r="F34" s="43"/>
      <c r="G34" s="44"/>
      <c r="H34" s="45"/>
      <c r="I34" s="11"/>
      <c r="J34" s="11"/>
      <c r="K34" s="11"/>
      <c r="L34" s="46">
        <v>13.4</v>
      </c>
      <c r="M34" s="47"/>
      <c r="N34" s="47"/>
      <c r="O34" s="48"/>
      <c r="BG34" s="27"/>
      <c r="BH34" s="28"/>
      <c r="BI34" s="35"/>
    </row>
    <row r="35" spans="1:62" s="3" customFormat="1" ht="15" x14ac:dyDescent="0.25">
      <c r="A35" s="41"/>
      <c r="B35" s="42"/>
      <c r="C35" s="42"/>
      <c r="D35" s="42"/>
      <c r="E35" s="43" t="s">
        <v>42</v>
      </c>
      <c r="F35" s="43"/>
      <c r="G35" s="44"/>
      <c r="H35" s="45"/>
      <c r="I35" s="11"/>
      <c r="J35" s="11"/>
      <c r="K35" s="11"/>
      <c r="L35" s="46">
        <v>105.07</v>
      </c>
      <c r="M35" s="47"/>
      <c r="N35" s="47"/>
      <c r="O35" s="48"/>
      <c r="BG35" s="27"/>
      <c r="BH35" s="28"/>
      <c r="BI35" s="35"/>
    </row>
    <row r="36" spans="1:62" s="3" customFormat="1" ht="180" x14ac:dyDescent="0.25">
      <c r="A36" s="29" t="s">
        <v>58</v>
      </c>
      <c r="B36" s="30" t="s">
        <v>89</v>
      </c>
      <c r="C36" s="94" t="s">
        <v>90</v>
      </c>
      <c r="D36" s="94"/>
      <c r="E36" s="94"/>
      <c r="F36" s="29" t="s">
        <v>91</v>
      </c>
      <c r="G36" s="53">
        <v>10.351000000000001</v>
      </c>
      <c r="H36" s="33">
        <v>59.99</v>
      </c>
      <c r="I36" s="33"/>
      <c r="J36" s="33">
        <v>59.99</v>
      </c>
      <c r="K36" s="31" t="s">
        <v>37</v>
      </c>
      <c r="L36" s="33">
        <v>5495.46</v>
      </c>
      <c r="M36" s="33"/>
      <c r="N36" s="34"/>
      <c r="O36" s="33">
        <v>5495.46</v>
      </c>
      <c r="BG36" s="27"/>
      <c r="BH36" s="28"/>
      <c r="BI36" s="35" t="s">
        <v>90</v>
      </c>
    </row>
    <row r="37" spans="1:62" s="3" customFormat="1" ht="15" x14ac:dyDescent="0.25">
      <c r="A37" s="36"/>
      <c r="B37" s="37"/>
      <c r="C37" s="38" t="s">
        <v>92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2" s="3" customFormat="1" ht="22.5" x14ac:dyDescent="0.25">
      <c r="A38" s="99" t="s">
        <v>93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1"/>
      <c r="L38" s="33">
        <v>49164.25</v>
      </c>
      <c r="M38" s="33"/>
      <c r="N38" s="33" t="s">
        <v>4604</v>
      </c>
      <c r="O38" s="33">
        <v>5495.46</v>
      </c>
      <c r="BG38" s="27"/>
      <c r="BH38" s="28"/>
      <c r="BI38" s="35"/>
      <c r="BJ38" s="35" t="s">
        <v>93</v>
      </c>
    </row>
    <row r="39" spans="1:62" s="3" customFormat="1" ht="15" x14ac:dyDescent="0.25">
      <c r="A39" s="99" t="s">
        <v>95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1"/>
      <c r="L39" s="33">
        <v>384.41</v>
      </c>
      <c r="M39" s="33"/>
      <c r="N39" s="33"/>
      <c r="O39" s="33"/>
      <c r="BG39" s="27"/>
      <c r="BH39" s="28"/>
      <c r="BI39" s="35"/>
      <c r="BJ39" s="35" t="s">
        <v>95</v>
      </c>
    </row>
    <row r="40" spans="1:62" s="3" customFormat="1" ht="15" x14ac:dyDescent="0.25">
      <c r="A40" s="99" t="s">
        <v>96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1"/>
      <c r="L40" s="33">
        <v>192.21</v>
      </c>
      <c r="M40" s="33"/>
      <c r="N40" s="33"/>
      <c r="O40" s="33"/>
      <c r="BG40" s="27"/>
      <c r="BH40" s="28"/>
      <c r="BI40" s="35"/>
      <c r="BJ40" s="35" t="s">
        <v>96</v>
      </c>
    </row>
    <row r="41" spans="1:62" s="3" customFormat="1" ht="15" x14ac:dyDescent="0.25">
      <c r="A41" s="99" t="s">
        <v>97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1"/>
      <c r="L41" s="33">
        <v>49740.87</v>
      </c>
      <c r="M41" s="33"/>
      <c r="N41" s="33"/>
      <c r="O41" s="33"/>
      <c r="BG41" s="27"/>
      <c r="BH41" s="28"/>
      <c r="BI41" s="35"/>
      <c r="BJ41" s="35" t="s">
        <v>97</v>
      </c>
    </row>
    <row r="42" spans="1:62" s="3" customFormat="1" ht="15" x14ac:dyDescent="0.25">
      <c r="A42" s="96" t="s">
        <v>4605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8"/>
      <c r="BG42" s="27" t="s">
        <v>4605</v>
      </c>
      <c r="BH42" s="28"/>
      <c r="BI42" s="35"/>
      <c r="BJ42" s="35"/>
    </row>
    <row r="43" spans="1:62" s="3" customFormat="1" ht="15" x14ac:dyDescent="0.25">
      <c r="A43" s="91" t="s">
        <v>99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3"/>
      <c r="BG43" s="27"/>
      <c r="BH43" s="28" t="s">
        <v>99</v>
      </c>
      <c r="BI43" s="35"/>
      <c r="BJ43" s="35"/>
    </row>
    <row r="44" spans="1:62" s="3" customFormat="1" ht="180" x14ac:dyDescent="0.25">
      <c r="A44" s="29" t="s">
        <v>62</v>
      </c>
      <c r="B44" s="30" t="s">
        <v>101</v>
      </c>
      <c r="C44" s="94" t="s">
        <v>102</v>
      </c>
      <c r="D44" s="94"/>
      <c r="E44" s="94"/>
      <c r="F44" s="29" t="s">
        <v>103</v>
      </c>
      <c r="G44" s="32">
        <v>0.11371000000000001</v>
      </c>
      <c r="H44" s="33" t="s">
        <v>336</v>
      </c>
      <c r="I44" s="33" t="s">
        <v>105</v>
      </c>
      <c r="J44" s="33">
        <v>4235.78</v>
      </c>
      <c r="K44" s="31" t="s">
        <v>37</v>
      </c>
      <c r="L44" s="33">
        <v>6195.97</v>
      </c>
      <c r="M44" s="33">
        <v>1067.9000000000001</v>
      </c>
      <c r="N44" s="34" t="s">
        <v>4606</v>
      </c>
      <c r="O44" s="33">
        <v>4262.6099999999997</v>
      </c>
      <c r="BG44" s="27"/>
      <c r="BH44" s="28"/>
      <c r="BI44" s="35" t="s">
        <v>102</v>
      </c>
      <c r="BJ44" s="35"/>
    </row>
    <row r="45" spans="1:62" s="3" customFormat="1" ht="15" x14ac:dyDescent="0.25">
      <c r="A45" s="36"/>
      <c r="B45" s="37"/>
      <c r="C45" s="38" t="s">
        <v>4607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  <c r="BG45" s="27"/>
      <c r="BH45" s="28"/>
      <c r="BI45" s="35"/>
      <c r="BJ45" s="35"/>
    </row>
    <row r="46" spans="1:62" s="3" customFormat="1" ht="15" x14ac:dyDescent="0.25">
      <c r="A46" s="41"/>
      <c r="B46" s="42"/>
      <c r="C46" s="42"/>
      <c r="D46" s="42"/>
      <c r="E46" s="43" t="s">
        <v>4608</v>
      </c>
      <c r="F46" s="43"/>
      <c r="G46" s="44"/>
      <c r="H46" s="45"/>
      <c r="I46" s="11"/>
      <c r="J46" s="11"/>
      <c r="K46" s="11"/>
      <c r="L46" s="46">
        <v>1935.75</v>
      </c>
      <c r="M46" s="47"/>
      <c r="N46" s="47"/>
      <c r="O46" s="48"/>
      <c r="BG46" s="27"/>
      <c r="BH46" s="28"/>
      <c r="BI46" s="35"/>
      <c r="BJ46" s="35"/>
    </row>
    <row r="47" spans="1:62" s="3" customFormat="1" ht="15" x14ac:dyDescent="0.25">
      <c r="A47" s="41"/>
      <c r="B47" s="42"/>
      <c r="C47" s="42"/>
      <c r="D47" s="42"/>
      <c r="E47" s="43" t="s">
        <v>4609</v>
      </c>
      <c r="F47" s="43"/>
      <c r="G47" s="44"/>
      <c r="H47" s="45"/>
      <c r="I47" s="11"/>
      <c r="J47" s="11"/>
      <c r="K47" s="11"/>
      <c r="L47" s="46">
        <v>1764.57</v>
      </c>
      <c r="M47" s="47"/>
      <c r="N47" s="47"/>
      <c r="O47" s="48"/>
      <c r="BG47" s="27"/>
      <c r="BH47" s="28"/>
      <c r="BI47" s="35"/>
      <c r="BJ47" s="35"/>
    </row>
    <row r="48" spans="1:62" s="3" customFormat="1" ht="15" x14ac:dyDescent="0.25">
      <c r="A48" s="41"/>
      <c r="B48" s="42"/>
      <c r="C48" s="42"/>
      <c r="D48" s="42"/>
      <c r="E48" s="43" t="s">
        <v>42</v>
      </c>
      <c r="F48" s="43"/>
      <c r="G48" s="44"/>
      <c r="H48" s="45"/>
      <c r="I48" s="11"/>
      <c r="J48" s="11"/>
      <c r="K48" s="11"/>
      <c r="L48" s="46">
        <v>9896.2900000000009</v>
      </c>
      <c r="M48" s="47"/>
      <c r="N48" s="47"/>
      <c r="O48" s="48"/>
      <c r="BG48" s="27"/>
      <c r="BH48" s="28"/>
      <c r="BI48" s="35"/>
      <c r="BJ48" s="35"/>
    </row>
    <row r="49" spans="1:63" s="3" customFormat="1" ht="23.25" x14ac:dyDescent="0.25">
      <c r="A49" s="54" t="s">
        <v>110</v>
      </c>
      <c r="B49" s="55" t="s">
        <v>111</v>
      </c>
      <c r="C49" s="102" t="s">
        <v>112</v>
      </c>
      <c r="D49" s="102"/>
      <c r="E49" s="102"/>
      <c r="F49" s="56" t="s">
        <v>113</v>
      </c>
      <c r="G49" s="44" t="s">
        <v>4610</v>
      </c>
      <c r="H49" s="57">
        <v>3.85</v>
      </c>
      <c r="I49" s="57"/>
      <c r="J49" s="57">
        <v>3.85</v>
      </c>
      <c r="K49" s="58"/>
      <c r="L49" s="57">
        <v>481.56</v>
      </c>
      <c r="M49" s="57"/>
      <c r="N49" s="57"/>
      <c r="O49" s="59">
        <v>481.56</v>
      </c>
      <c r="BG49" s="27"/>
      <c r="BH49" s="28"/>
      <c r="BI49" s="35"/>
      <c r="BJ49" s="35"/>
      <c r="BK49" s="19" t="s">
        <v>112</v>
      </c>
    </row>
    <row r="50" spans="1:63" s="3" customFormat="1" ht="15" x14ac:dyDescent="0.25">
      <c r="A50" s="91" t="s">
        <v>115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3"/>
      <c r="BG50" s="27"/>
      <c r="BH50" s="28" t="s">
        <v>115</v>
      </c>
      <c r="BI50" s="35"/>
      <c r="BJ50" s="35"/>
      <c r="BK50" s="19"/>
    </row>
    <row r="51" spans="1:63" s="3" customFormat="1" ht="180" x14ac:dyDescent="0.25">
      <c r="A51" s="29" t="s">
        <v>65</v>
      </c>
      <c r="B51" s="30" t="s">
        <v>117</v>
      </c>
      <c r="C51" s="94" t="s">
        <v>118</v>
      </c>
      <c r="D51" s="94"/>
      <c r="E51" s="94"/>
      <c r="F51" s="29" t="s">
        <v>53</v>
      </c>
      <c r="G51" s="50">
        <v>0.1095</v>
      </c>
      <c r="H51" s="33" t="s">
        <v>119</v>
      </c>
      <c r="I51" s="33" t="s">
        <v>120</v>
      </c>
      <c r="J51" s="33">
        <v>58029.27</v>
      </c>
      <c r="K51" s="31" t="s">
        <v>37</v>
      </c>
      <c r="L51" s="33">
        <v>63498.92</v>
      </c>
      <c r="M51" s="33">
        <v>4923.46</v>
      </c>
      <c r="N51" s="34" t="s">
        <v>4611</v>
      </c>
      <c r="O51" s="33">
        <v>56234.71</v>
      </c>
      <c r="BG51" s="27"/>
      <c r="BH51" s="28"/>
      <c r="BI51" s="35" t="s">
        <v>118</v>
      </c>
      <c r="BJ51" s="35"/>
      <c r="BK51" s="19"/>
    </row>
    <row r="52" spans="1:63" s="3" customFormat="1" ht="15" x14ac:dyDescent="0.25">
      <c r="A52" s="36"/>
      <c r="B52" s="37"/>
      <c r="C52" s="38" t="s">
        <v>4612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0"/>
      <c r="BG52" s="27"/>
      <c r="BH52" s="28"/>
      <c r="BI52" s="35"/>
      <c r="BJ52" s="35"/>
      <c r="BK52" s="19"/>
    </row>
    <row r="53" spans="1:63" s="3" customFormat="1" ht="15" x14ac:dyDescent="0.25">
      <c r="A53" s="41"/>
      <c r="B53" s="42"/>
      <c r="C53" s="42"/>
      <c r="D53" s="42"/>
      <c r="E53" s="43" t="s">
        <v>4613</v>
      </c>
      <c r="F53" s="43"/>
      <c r="G53" s="44"/>
      <c r="H53" s="45"/>
      <c r="I53" s="11"/>
      <c r="J53" s="11"/>
      <c r="K53" s="11"/>
      <c r="L53" s="46">
        <v>6187.46</v>
      </c>
      <c r="M53" s="47"/>
      <c r="N53" s="47"/>
      <c r="O53" s="48"/>
      <c r="BG53" s="27"/>
      <c r="BH53" s="28"/>
      <c r="BI53" s="35"/>
      <c r="BJ53" s="35"/>
      <c r="BK53" s="19"/>
    </row>
    <row r="54" spans="1:63" s="3" customFormat="1" ht="15" x14ac:dyDescent="0.25">
      <c r="A54" s="41"/>
      <c r="B54" s="42"/>
      <c r="C54" s="42"/>
      <c r="D54" s="42"/>
      <c r="E54" s="43" t="s">
        <v>4614</v>
      </c>
      <c r="F54" s="43"/>
      <c r="G54" s="44"/>
      <c r="H54" s="45"/>
      <c r="I54" s="11"/>
      <c r="J54" s="11"/>
      <c r="K54" s="11"/>
      <c r="L54" s="46">
        <v>3518.36</v>
      </c>
      <c r="M54" s="47"/>
      <c r="N54" s="47"/>
      <c r="O54" s="48"/>
      <c r="BG54" s="27"/>
      <c r="BH54" s="28"/>
      <c r="BI54" s="35"/>
      <c r="BJ54" s="35"/>
      <c r="BK54" s="19"/>
    </row>
    <row r="55" spans="1:63" s="3" customFormat="1" ht="15" x14ac:dyDescent="0.25">
      <c r="A55" s="41"/>
      <c r="B55" s="42"/>
      <c r="C55" s="42"/>
      <c r="D55" s="42"/>
      <c r="E55" s="43" t="s">
        <v>42</v>
      </c>
      <c r="F55" s="43"/>
      <c r="G55" s="44"/>
      <c r="H55" s="45"/>
      <c r="I55" s="11"/>
      <c r="J55" s="11"/>
      <c r="K55" s="11"/>
      <c r="L55" s="46">
        <v>73204.740000000005</v>
      </c>
      <c r="M55" s="47"/>
      <c r="N55" s="47"/>
      <c r="O55" s="48"/>
      <c r="BG55" s="27"/>
      <c r="BH55" s="28"/>
      <c r="BI55" s="35"/>
      <c r="BJ55" s="35"/>
      <c r="BK55" s="19"/>
    </row>
    <row r="56" spans="1:63" s="3" customFormat="1" ht="23.25" x14ac:dyDescent="0.25">
      <c r="A56" s="54" t="s">
        <v>110</v>
      </c>
      <c r="B56" s="55" t="s">
        <v>125</v>
      </c>
      <c r="C56" s="102" t="s">
        <v>126</v>
      </c>
      <c r="D56" s="102"/>
      <c r="E56" s="102"/>
      <c r="F56" s="56" t="s">
        <v>91</v>
      </c>
      <c r="G56" s="44" t="s">
        <v>4615</v>
      </c>
      <c r="H56" s="57">
        <v>560</v>
      </c>
      <c r="I56" s="57"/>
      <c r="J56" s="57">
        <v>560</v>
      </c>
      <c r="K56" s="58"/>
      <c r="L56" s="57">
        <v>6254.64</v>
      </c>
      <c r="M56" s="57"/>
      <c r="N56" s="57"/>
      <c r="O56" s="59">
        <v>6254.64</v>
      </c>
      <c r="BG56" s="27"/>
      <c r="BH56" s="28"/>
      <c r="BI56" s="35"/>
      <c r="BJ56" s="35"/>
      <c r="BK56" s="19" t="s">
        <v>126</v>
      </c>
    </row>
    <row r="57" spans="1:63" s="3" customFormat="1" ht="15" x14ac:dyDescent="0.25">
      <c r="A57" s="91" t="s">
        <v>128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3"/>
      <c r="BG57" s="27"/>
      <c r="BH57" s="28" t="s">
        <v>128</v>
      </c>
      <c r="BI57" s="35"/>
      <c r="BJ57" s="35"/>
      <c r="BK57" s="19"/>
    </row>
    <row r="58" spans="1:63" s="3" customFormat="1" ht="180" x14ac:dyDescent="0.25">
      <c r="A58" s="29" t="s">
        <v>75</v>
      </c>
      <c r="B58" s="30" t="s">
        <v>130</v>
      </c>
      <c r="C58" s="94" t="s">
        <v>131</v>
      </c>
      <c r="D58" s="94"/>
      <c r="E58" s="94"/>
      <c r="F58" s="29" t="s">
        <v>53</v>
      </c>
      <c r="G58" s="50">
        <v>0.3362</v>
      </c>
      <c r="H58" s="33" t="s">
        <v>4616</v>
      </c>
      <c r="I58" s="33" t="s">
        <v>133</v>
      </c>
      <c r="J58" s="33">
        <v>108266.83</v>
      </c>
      <c r="K58" s="31" t="s">
        <v>37</v>
      </c>
      <c r="L58" s="33">
        <v>355611.32</v>
      </c>
      <c r="M58" s="33">
        <v>21919.35</v>
      </c>
      <c r="N58" s="34" t="s">
        <v>4617</v>
      </c>
      <c r="O58" s="33">
        <v>322133.88</v>
      </c>
      <c r="BG58" s="27"/>
      <c r="BH58" s="28"/>
      <c r="BI58" s="35" t="s">
        <v>131</v>
      </c>
      <c r="BJ58" s="35"/>
      <c r="BK58" s="19"/>
    </row>
    <row r="59" spans="1:63" s="3" customFormat="1" ht="15" x14ac:dyDescent="0.25">
      <c r="A59" s="36"/>
      <c r="B59" s="37"/>
      <c r="C59" s="38" t="s">
        <v>4618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35"/>
      <c r="BK59" s="19"/>
    </row>
    <row r="60" spans="1:63" s="3" customFormat="1" ht="15" x14ac:dyDescent="0.25">
      <c r="A60" s="41"/>
      <c r="B60" s="42"/>
      <c r="C60" s="42"/>
      <c r="D60" s="42"/>
      <c r="E60" s="43" t="s">
        <v>4619</v>
      </c>
      <c r="F60" s="43"/>
      <c r="G60" s="44"/>
      <c r="H60" s="45"/>
      <c r="I60" s="11"/>
      <c r="J60" s="11"/>
      <c r="K60" s="11"/>
      <c r="L60" s="46">
        <v>27953.360000000001</v>
      </c>
      <c r="M60" s="47"/>
      <c r="N60" s="47"/>
      <c r="O60" s="48"/>
      <c r="BG60" s="27"/>
      <c r="BH60" s="28"/>
      <c r="BI60" s="35"/>
      <c r="BJ60" s="35"/>
      <c r="BK60" s="19"/>
    </row>
    <row r="61" spans="1:63" s="3" customFormat="1" ht="15" x14ac:dyDescent="0.25">
      <c r="A61" s="41"/>
      <c r="B61" s="42"/>
      <c r="C61" s="42"/>
      <c r="D61" s="42"/>
      <c r="E61" s="43" t="s">
        <v>4620</v>
      </c>
      <c r="F61" s="43"/>
      <c r="G61" s="44"/>
      <c r="H61" s="45"/>
      <c r="I61" s="11"/>
      <c r="J61" s="11"/>
      <c r="K61" s="11"/>
      <c r="L61" s="46">
        <v>15895.05</v>
      </c>
      <c r="M61" s="47"/>
      <c r="N61" s="47"/>
      <c r="O61" s="48"/>
      <c r="BG61" s="27"/>
      <c r="BH61" s="28"/>
      <c r="BI61" s="35"/>
      <c r="BJ61" s="35"/>
      <c r="BK61" s="19"/>
    </row>
    <row r="62" spans="1:63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399459.73</v>
      </c>
      <c r="M62" s="47"/>
      <c r="N62" s="47"/>
      <c r="O62" s="48"/>
      <c r="BG62" s="27"/>
      <c r="BH62" s="28"/>
      <c r="BI62" s="35"/>
      <c r="BJ62" s="35"/>
      <c r="BK62" s="19"/>
    </row>
    <row r="63" spans="1:63" s="3" customFormat="1" ht="23.25" x14ac:dyDescent="0.25">
      <c r="A63" s="54" t="s">
        <v>110</v>
      </c>
      <c r="B63" s="55" t="s">
        <v>138</v>
      </c>
      <c r="C63" s="102" t="s">
        <v>139</v>
      </c>
      <c r="D63" s="102"/>
      <c r="E63" s="102"/>
      <c r="F63" s="56" t="s">
        <v>91</v>
      </c>
      <c r="G63" s="44" t="s">
        <v>4621</v>
      </c>
      <c r="H63" s="57">
        <v>725.69</v>
      </c>
      <c r="I63" s="57"/>
      <c r="J63" s="57">
        <v>725.69</v>
      </c>
      <c r="K63" s="58"/>
      <c r="L63" s="57">
        <v>24763.66</v>
      </c>
      <c r="M63" s="57"/>
      <c r="N63" s="57"/>
      <c r="O63" s="59">
        <v>24763.66</v>
      </c>
      <c r="BG63" s="27"/>
      <c r="BH63" s="28"/>
      <c r="BI63" s="35"/>
      <c r="BJ63" s="35"/>
      <c r="BK63" s="19" t="s">
        <v>139</v>
      </c>
    </row>
    <row r="64" spans="1:63" s="3" customFormat="1" ht="23.25" x14ac:dyDescent="0.25">
      <c r="A64" s="54" t="s">
        <v>110</v>
      </c>
      <c r="B64" s="55" t="s">
        <v>144</v>
      </c>
      <c r="C64" s="102" t="s">
        <v>145</v>
      </c>
      <c r="D64" s="102"/>
      <c r="E64" s="102"/>
      <c r="F64" s="56" t="s">
        <v>68</v>
      </c>
      <c r="G64" s="44" t="s">
        <v>4622</v>
      </c>
      <c r="H64" s="57">
        <v>5584.58</v>
      </c>
      <c r="I64" s="57"/>
      <c r="J64" s="57">
        <v>5584.58</v>
      </c>
      <c r="K64" s="58"/>
      <c r="L64" s="57">
        <v>7029.31</v>
      </c>
      <c r="M64" s="57"/>
      <c r="N64" s="57"/>
      <c r="O64" s="59">
        <v>7029.31</v>
      </c>
      <c r="BG64" s="27"/>
      <c r="BH64" s="28"/>
      <c r="BI64" s="35"/>
      <c r="BJ64" s="35"/>
      <c r="BK64" s="19" t="s">
        <v>145</v>
      </c>
    </row>
    <row r="65" spans="1:63" s="3" customFormat="1" ht="23.25" x14ac:dyDescent="0.25">
      <c r="A65" s="54" t="s">
        <v>110</v>
      </c>
      <c r="B65" s="55" t="s">
        <v>150</v>
      </c>
      <c r="C65" s="102" t="s">
        <v>151</v>
      </c>
      <c r="D65" s="102"/>
      <c r="E65" s="102"/>
      <c r="F65" s="56" t="s">
        <v>68</v>
      </c>
      <c r="G65" s="44" t="s">
        <v>4623</v>
      </c>
      <c r="H65" s="57">
        <v>6726.18</v>
      </c>
      <c r="I65" s="57"/>
      <c r="J65" s="57">
        <v>6726.18</v>
      </c>
      <c r="K65" s="58"/>
      <c r="L65" s="57">
        <v>4159.47</v>
      </c>
      <c r="M65" s="57"/>
      <c r="N65" s="57"/>
      <c r="O65" s="59">
        <v>4159.47</v>
      </c>
      <c r="BG65" s="27"/>
      <c r="BH65" s="28"/>
      <c r="BI65" s="35"/>
      <c r="BJ65" s="35"/>
      <c r="BK65" s="19" t="s">
        <v>151</v>
      </c>
    </row>
    <row r="66" spans="1:63" s="3" customFormat="1" ht="23.25" x14ac:dyDescent="0.25">
      <c r="A66" s="54" t="s">
        <v>110</v>
      </c>
      <c r="B66" s="55" t="s">
        <v>153</v>
      </c>
      <c r="C66" s="102" t="s">
        <v>154</v>
      </c>
      <c r="D66" s="102"/>
      <c r="E66" s="102"/>
      <c r="F66" s="56" t="s">
        <v>68</v>
      </c>
      <c r="G66" s="44" t="s">
        <v>4624</v>
      </c>
      <c r="H66" s="57">
        <v>7418.82</v>
      </c>
      <c r="I66" s="57"/>
      <c r="J66" s="57">
        <v>7418.82</v>
      </c>
      <c r="K66" s="58"/>
      <c r="L66" s="57">
        <v>282.66000000000003</v>
      </c>
      <c r="M66" s="57"/>
      <c r="N66" s="57"/>
      <c r="O66" s="59">
        <v>282.66000000000003</v>
      </c>
      <c r="BG66" s="27"/>
      <c r="BH66" s="28"/>
      <c r="BI66" s="35"/>
      <c r="BJ66" s="35"/>
      <c r="BK66" s="19" t="s">
        <v>154</v>
      </c>
    </row>
    <row r="67" spans="1:63" s="3" customFormat="1" ht="180" x14ac:dyDescent="0.25">
      <c r="A67" s="29" t="s">
        <v>80</v>
      </c>
      <c r="B67" s="30" t="s">
        <v>157</v>
      </c>
      <c r="C67" s="94" t="s">
        <v>158</v>
      </c>
      <c r="D67" s="94"/>
      <c r="E67" s="94"/>
      <c r="F67" s="29" t="s">
        <v>159</v>
      </c>
      <c r="G67" s="49">
        <v>33.619999999999997</v>
      </c>
      <c r="H67" s="33">
        <v>7.26</v>
      </c>
      <c r="I67" s="33"/>
      <c r="J67" s="33">
        <v>7.26</v>
      </c>
      <c r="K67" s="31" t="s">
        <v>37</v>
      </c>
      <c r="L67" s="33">
        <v>2160.12</v>
      </c>
      <c r="M67" s="33"/>
      <c r="N67" s="34"/>
      <c r="O67" s="33">
        <v>2160.12</v>
      </c>
      <c r="BG67" s="27"/>
      <c r="BH67" s="28"/>
      <c r="BI67" s="35" t="s">
        <v>158</v>
      </c>
      <c r="BJ67" s="35"/>
      <c r="BK67" s="19"/>
    </row>
    <row r="68" spans="1:63" s="3" customFormat="1" ht="15" x14ac:dyDescent="0.25">
      <c r="A68" s="36"/>
      <c r="B68" s="37"/>
      <c r="C68" s="38" t="s">
        <v>160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40"/>
      <c r="BG68" s="27"/>
      <c r="BH68" s="28"/>
      <c r="BI68" s="35"/>
      <c r="BJ68" s="35"/>
      <c r="BK68" s="19"/>
    </row>
    <row r="69" spans="1:63" s="3" customFormat="1" ht="180" x14ac:dyDescent="0.25">
      <c r="A69" s="29" t="s">
        <v>88</v>
      </c>
      <c r="B69" s="30" t="s">
        <v>162</v>
      </c>
      <c r="C69" s="94" t="s">
        <v>163</v>
      </c>
      <c r="D69" s="94"/>
      <c r="E69" s="94"/>
      <c r="F69" s="29" t="s">
        <v>159</v>
      </c>
      <c r="G69" s="49">
        <v>33.619999999999997</v>
      </c>
      <c r="H69" s="33">
        <v>21.77</v>
      </c>
      <c r="I69" s="33"/>
      <c r="J69" s="33">
        <v>21.77</v>
      </c>
      <c r="K69" s="31" t="s">
        <v>37</v>
      </c>
      <c r="L69" s="33">
        <v>6477.38</v>
      </c>
      <c r="M69" s="33"/>
      <c r="N69" s="34"/>
      <c r="O69" s="33">
        <v>6477.38</v>
      </c>
      <c r="BG69" s="27"/>
      <c r="BH69" s="28"/>
      <c r="BI69" s="35" t="s">
        <v>163</v>
      </c>
      <c r="BJ69" s="35"/>
      <c r="BK69" s="19"/>
    </row>
    <row r="70" spans="1:63" s="3" customFormat="1" ht="15" x14ac:dyDescent="0.25">
      <c r="A70" s="36"/>
      <c r="B70" s="37"/>
      <c r="C70" s="38" t="s">
        <v>160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40"/>
      <c r="BG70" s="27"/>
      <c r="BH70" s="28"/>
      <c r="BI70" s="35"/>
      <c r="BJ70" s="35"/>
      <c r="BK70" s="19"/>
    </row>
    <row r="71" spans="1:63" s="3" customFormat="1" ht="15" x14ac:dyDescent="0.25">
      <c r="A71" s="91" t="s">
        <v>352</v>
      </c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3"/>
      <c r="BG71" s="27"/>
      <c r="BH71" s="28" t="s">
        <v>352</v>
      </c>
      <c r="BI71" s="35"/>
      <c r="BJ71" s="35"/>
      <c r="BK71" s="19"/>
    </row>
    <row r="72" spans="1:63" s="3" customFormat="1" ht="180" x14ac:dyDescent="0.25">
      <c r="A72" s="29" t="s">
        <v>100</v>
      </c>
      <c r="B72" s="30" t="s">
        <v>4625</v>
      </c>
      <c r="C72" s="94" t="s">
        <v>4626</v>
      </c>
      <c r="D72" s="94"/>
      <c r="E72" s="94"/>
      <c r="F72" s="29" t="s">
        <v>68</v>
      </c>
      <c r="G72" s="50">
        <v>0.17419999999999999</v>
      </c>
      <c r="H72" s="33" t="s">
        <v>4627</v>
      </c>
      <c r="I72" s="33" t="s">
        <v>356</v>
      </c>
      <c r="J72" s="33">
        <v>9749.4500000000007</v>
      </c>
      <c r="K72" s="31" t="s">
        <v>37</v>
      </c>
      <c r="L72" s="33">
        <v>19011.54</v>
      </c>
      <c r="M72" s="33">
        <v>3913.01</v>
      </c>
      <c r="N72" s="34" t="s">
        <v>4628</v>
      </c>
      <c r="O72" s="33">
        <v>15030.43</v>
      </c>
      <c r="BG72" s="27"/>
      <c r="BH72" s="28"/>
      <c r="BI72" s="35" t="s">
        <v>4626</v>
      </c>
      <c r="BJ72" s="35"/>
      <c r="BK72" s="19"/>
    </row>
    <row r="73" spans="1:63" s="3" customFormat="1" ht="15" x14ac:dyDescent="0.25">
      <c r="A73" s="36"/>
      <c r="B73" s="37"/>
      <c r="C73" s="38" t="s">
        <v>4629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40"/>
      <c r="BG73" s="27"/>
      <c r="BH73" s="28"/>
      <c r="BI73" s="35"/>
      <c r="BJ73" s="35"/>
      <c r="BK73" s="19"/>
    </row>
    <row r="74" spans="1:63" s="3" customFormat="1" ht="15" x14ac:dyDescent="0.25">
      <c r="A74" s="41"/>
      <c r="B74" s="42"/>
      <c r="C74" s="42"/>
      <c r="D74" s="42"/>
      <c r="E74" s="43" t="s">
        <v>4630</v>
      </c>
      <c r="F74" s="43"/>
      <c r="G74" s="44"/>
      <c r="H74" s="45"/>
      <c r="I74" s="11"/>
      <c r="J74" s="11"/>
      <c r="K74" s="11"/>
      <c r="L74" s="46">
        <v>4022.3</v>
      </c>
      <c r="M74" s="47"/>
      <c r="N74" s="47"/>
      <c r="O74" s="48"/>
      <c r="BG74" s="27"/>
      <c r="BH74" s="28"/>
      <c r="BI74" s="35"/>
      <c r="BJ74" s="35"/>
      <c r="BK74" s="19"/>
    </row>
    <row r="75" spans="1:63" s="3" customFormat="1" ht="15" x14ac:dyDescent="0.25">
      <c r="A75" s="41"/>
      <c r="B75" s="42"/>
      <c r="C75" s="42"/>
      <c r="D75" s="42"/>
      <c r="E75" s="43" t="s">
        <v>4631</v>
      </c>
      <c r="F75" s="43"/>
      <c r="G75" s="44"/>
      <c r="H75" s="45"/>
      <c r="I75" s="11"/>
      <c r="J75" s="11"/>
      <c r="K75" s="11"/>
      <c r="L75" s="46">
        <v>2287.19</v>
      </c>
      <c r="M75" s="47"/>
      <c r="N75" s="47"/>
      <c r="O75" s="48"/>
      <c r="BG75" s="27"/>
      <c r="BH75" s="28"/>
      <c r="BI75" s="35"/>
      <c r="BJ75" s="35"/>
      <c r="BK75" s="19"/>
    </row>
    <row r="76" spans="1:63" s="3" customFormat="1" ht="15" x14ac:dyDescent="0.25">
      <c r="A76" s="41"/>
      <c r="B76" s="42"/>
      <c r="C76" s="42"/>
      <c r="D76" s="42"/>
      <c r="E76" s="43" t="s">
        <v>42</v>
      </c>
      <c r="F76" s="43"/>
      <c r="G76" s="44"/>
      <c r="H76" s="45"/>
      <c r="I76" s="11"/>
      <c r="J76" s="11"/>
      <c r="K76" s="11"/>
      <c r="L76" s="46">
        <v>25321.03</v>
      </c>
      <c r="M76" s="47"/>
      <c r="N76" s="47"/>
      <c r="O76" s="48"/>
      <c r="BG76" s="27"/>
      <c r="BH76" s="28"/>
      <c r="BI76" s="35"/>
      <c r="BJ76" s="35"/>
      <c r="BK76" s="19"/>
    </row>
    <row r="77" spans="1:63" s="3" customFormat="1" ht="57" x14ac:dyDescent="0.25">
      <c r="A77" s="54" t="s">
        <v>110</v>
      </c>
      <c r="B77" s="55" t="s">
        <v>4632</v>
      </c>
      <c r="C77" s="102" t="s">
        <v>4633</v>
      </c>
      <c r="D77" s="102"/>
      <c r="E77" s="102"/>
      <c r="F77" s="56" t="s">
        <v>68</v>
      </c>
      <c r="G77" s="44" t="s">
        <v>4634</v>
      </c>
      <c r="H77" s="57">
        <v>9749.4500000000007</v>
      </c>
      <c r="I77" s="57"/>
      <c r="J77" s="57">
        <v>9749.4500000000007</v>
      </c>
      <c r="K77" s="58"/>
      <c r="L77" s="57">
        <v>1698.35</v>
      </c>
      <c r="M77" s="57"/>
      <c r="N77" s="57"/>
      <c r="O77" s="59">
        <v>1698.35</v>
      </c>
      <c r="BG77" s="27"/>
      <c r="BH77" s="28"/>
      <c r="BI77" s="35"/>
      <c r="BJ77" s="35"/>
      <c r="BK77" s="19" t="s">
        <v>4633</v>
      </c>
    </row>
    <row r="78" spans="1:63" s="3" customFormat="1" ht="15" x14ac:dyDescent="0.25">
      <c r="A78" s="91" t="s">
        <v>364</v>
      </c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3"/>
      <c r="BG78" s="27"/>
      <c r="BH78" s="28" t="s">
        <v>364</v>
      </c>
      <c r="BI78" s="35"/>
      <c r="BJ78" s="35"/>
      <c r="BK78" s="19"/>
    </row>
    <row r="79" spans="1:63" s="3" customFormat="1" ht="180" x14ac:dyDescent="0.25">
      <c r="A79" s="29" t="s">
        <v>116</v>
      </c>
      <c r="B79" s="30" t="s">
        <v>365</v>
      </c>
      <c r="C79" s="94" t="s">
        <v>366</v>
      </c>
      <c r="D79" s="94"/>
      <c r="E79" s="94"/>
      <c r="F79" s="29" t="s">
        <v>185</v>
      </c>
      <c r="G79" s="50">
        <v>2.3400000000000001E-2</v>
      </c>
      <c r="H79" s="33" t="s">
        <v>367</v>
      </c>
      <c r="I79" s="33" t="s">
        <v>368</v>
      </c>
      <c r="J79" s="33">
        <v>152.04</v>
      </c>
      <c r="K79" s="31" t="s">
        <v>37</v>
      </c>
      <c r="L79" s="33">
        <v>90.93</v>
      </c>
      <c r="M79" s="33">
        <v>56.5</v>
      </c>
      <c r="N79" s="34" t="s">
        <v>4635</v>
      </c>
      <c r="O79" s="33">
        <v>31.49</v>
      </c>
      <c r="BG79" s="27"/>
      <c r="BH79" s="28"/>
      <c r="BI79" s="35" t="s">
        <v>366</v>
      </c>
      <c r="BJ79" s="35"/>
      <c r="BK79" s="19"/>
    </row>
    <row r="80" spans="1:63" s="3" customFormat="1" ht="15" x14ac:dyDescent="0.25">
      <c r="A80" s="36"/>
      <c r="B80" s="37"/>
      <c r="C80" s="38" t="s">
        <v>4636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40"/>
      <c r="BG80" s="27"/>
      <c r="BH80" s="28"/>
      <c r="BI80" s="35"/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4637</v>
      </c>
      <c r="F81" s="43"/>
      <c r="G81" s="44"/>
      <c r="H81" s="45"/>
      <c r="I81" s="11"/>
      <c r="J81" s="11"/>
      <c r="K81" s="11"/>
      <c r="L81" s="46">
        <v>53.32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4638</v>
      </c>
      <c r="F82" s="43"/>
      <c r="G82" s="44"/>
      <c r="H82" s="45"/>
      <c r="I82" s="11"/>
      <c r="J82" s="11"/>
      <c r="K82" s="11"/>
      <c r="L82" s="46">
        <v>28.93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173.18</v>
      </c>
      <c r="M83" s="47"/>
      <c r="N83" s="47"/>
      <c r="O83" s="48"/>
      <c r="BG83" s="27"/>
      <c r="BH83" s="28"/>
      <c r="BI83" s="35"/>
      <c r="BJ83" s="35"/>
      <c r="BK83" s="19"/>
    </row>
    <row r="84" spans="1:63" s="3" customFormat="1" ht="15" x14ac:dyDescent="0.25">
      <c r="A84" s="91" t="s">
        <v>373</v>
      </c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3"/>
      <c r="BG84" s="27"/>
      <c r="BH84" s="28" t="s">
        <v>373</v>
      </c>
      <c r="BI84" s="35"/>
      <c r="BJ84" s="35"/>
      <c r="BK84" s="19"/>
    </row>
    <row r="85" spans="1:63" s="3" customFormat="1" ht="180" x14ac:dyDescent="0.25">
      <c r="A85" s="29" t="s">
        <v>129</v>
      </c>
      <c r="B85" s="30" t="s">
        <v>375</v>
      </c>
      <c r="C85" s="94" t="s">
        <v>376</v>
      </c>
      <c r="D85" s="94"/>
      <c r="E85" s="94"/>
      <c r="F85" s="29" t="s">
        <v>185</v>
      </c>
      <c r="G85" s="50">
        <v>2.3400000000000001E-2</v>
      </c>
      <c r="H85" s="33" t="s">
        <v>377</v>
      </c>
      <c r="I85" s="33" t="s">
        <v>378</v>
      </c>
      <c r="J85" s="33">
        <v>276.32</v>
      </c>
      <c r="K85" s="31" t="s">
        <v>37</v>
      </c>
      <c r="L85" s="33">
        <v>99.67</v>
      </c>
      <c r="M85" s="33">
        <v>38.61</v>
      </c>
      <c r="N85" s="34" t="s">
        <v>4639</v>
      </c>
      <c r="O85" s="33">
        <v>57.22</v>
      </c>
      <c r="BG85" s="27"/>
      <c r="BH85" s="28"/>
      <c r="BI85" s="35" t="s">
        <v>376</v>
      </c>
      <c r="BJ85" s="35"/>
      <c r="BK85" s="19"/>
    </row>
    <row r="86" spans="1:63" s="3" customFormat="1" ht="15" x14ac:dyDescent="0.25">
      <c r="A86" s="36"/>
      <c r="B86" s="37"/>
      <c r="C86" s="38" t="s">
        <v>4636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40"/>
      <c r="BG86" s="27"/>
      <c r="BH86" s="28"/>
      <c r="BI86" s="35"/>
      <c r="BJ86" s="35"/>
      <c r="BK86" s="19"/>
    </row>
    <row r="87" spans="1:63" s="3" customFormat="1" ht="15" x14ac:dyDescent="0.25">
      <c r="A87" s="41"/>
      <c r="B87" s="42"/>
      <c r="C87" s="42"/>
      <c r="D87" s="42"/>
      <c r="E87" s="43" t="s">
        <v>4640</v>
      </c>
      <c r="F87" s="43"/>
      <c r="G87" s="44"/>
      <c r="H87" s="45"/>
      <c r="I87" s="11"/>
      <c r="J87" s="11"/>
      <c r="K87" s="11"/>
      <c r="L87" s="46">
        <v>36.71</v>
      </c>
      <c r="M87" s="47"/>
      <c r="N87" s="47"/>
      <c r="O87" s="48"/>
      <c r="BG87" s="27"/>
      <c r="BH87" s="28"/>
      <c r="BI87" s="35"/>
      <c r="BJ87" s="35"/>
      <c r="BK87" s="19"/>
    </row>
    <row r="88" spans="1:63" s="3" customFormat="1" ht="15" x14ac:dyDescent="0.25">
      <c r="A88" s="41"/>
      <c r="B88" s="42"/>
      <c r="C88" s="42"/>
      <c r="D88" s="42"/>
      <c r="E88" s="43" t="s">
        <v>4641</v>
      </c>
      <c r="F88" s="43"/>
      <c r="G88" s="44"/>
      <c r="H88" s="45"/>
      <c r="I88" s="11"/>
      <c r="J88" s="11"/>
      <c r="K88" s="11"/>
      <c r="L88" s="46">
        <v>19.920000000000002</v>
      </c>
      <c r="M88" s="47"/>
      <c r="N88" s="47"/>
      <c r="O88" s="48"/>
      <c r="BG88" s="27"/>
      <c r="BH88" s="28"/>
      <c r="BI88" s="35"/>
      <c r="BJ88" s="35"/>
      <c r="BK88" s="19"/>
    </row>
    <row r="89" spans="1:63" s="3" customFormat="1" ht="15" x14ac:dyDescent="0.25">
      <c r="A89" s="41"/>
      <c r="B89" s="42"/>
      <c r="C89" s="42"/>
      <c r="D89" s="42"/>
      <c r="E89" s="43" t="s">
        <v>42</v>
      </c>
      <c r="F89" s="43"/>
      <c r="G89" s="44"/>
      <c r="H89" s="45"/>
      <c r="I89" s="11"/>
      <c r="J89" s="11"/>
      <c r="K89" s="11"/>
      <c r="L89" s="46">
        <v>156.30000000000001</v>
      </c>
      <c r="M89" s="47"/>
      <c r="N89" s="47"/>
      <c r="O89" s="48"/>
      <c r="BG89" s="27"/>
      <c r="BH89" s="28"/>
      <c r="BI89" s="35"/>
      <c r="BJ89" s="35"/>
      <c r="BK89" s="19"/>
    </row>
    <row r="90" spans="1:63" s="3" customFormat="1" ht="15" x14ac:dyDescent="0.25">
      <c r="A90" s="91" t="s">
        <v>199</v>
      </c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3"/>
      <c r="BG90" s="27"/>
      <c r="BH90" s="28" t="s">
        <v>199</v>
      </c>
      <c r="BI90" s="35"/>
      <c r="BJ90" s="35"/>
      <c r="BK90" s="19"/>
    </row>
    <row r="91" spans="1:63" s="3" customFormat="1" ht="180" x14ac:dyDescent="0.25">
      <c r="A91" s="29" t="s">
        <v>156</v>
      </c>
      <c r="B91" s="30" t="s">
        <v>201</v>
      </c>
      <c r="C91" s="94" t="s">
        <v>202</v>
      </c>
      <c r="D91" s="94"/>
      <c r="E91" s="94"/>
      <c r="F91" s="29" t="s">
        <v>185</v>
      </c>
      <c r="G91" s="50">
        <v>8.2199999999999995E-2</v>
      </c>
      <c r="H91" s="33" t="s">
        <v>203</v>
      </c>
      <c r="I91" s="33" t="s">
        <v>204</v>
      </c>
      <c r="J91" s="33">
        <v>2946.41</v>
      </c>
      <c r="K91" s="31" t="s">
        <v>37</v>
      </c>
      <c r="L91" s="33">
        <v>2931.44</v>
      </c>
      <c r="M91" s="33">
        <v>707.64</v>
      </c>
      <c r="N91" s="34" t="s">
        <v>4642</v>
      </c>
      <c r="O91" s="33">
        <v>2143.42</v>
      </c>
      <c r="BG91" s="27"/>
      <c r="BH91" s="28"/>
      <c r="BI91" s="35" t="s">
        <v>202</v>
      </c>
      <c r="BJ91" s="35"/>
      <c r="BK91" s="19"/>
    </row>
    <row r="92" spans="1:63" s="3" customFormat="1" ht="15" x14ac:dyDescent="0.25">
      <c r="A92" s="36"/>
      <c r="B92" s="37"/>
      <c r="C92" s="38" t="s">
        <v>4643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35"/>
      <c r="BK92" s="19"/>
    </row>
    <row r="93" spans="1:63" s="3" customFormat="1" ht="15" x14ac:dyDescent="0.25">
      <c r="A93" s="41"/>
      <c r="B93" s="42"/>
      <c r="C93" s="42"/>
      <c r="D93" s="42"/>
      <c r="E93" s="43" t="s">
        <v>4644</v>
      </c>
      <c r="F93" s="43"/>
      <c r="G93" s="44"/>
      <c r="H93" s="45"/>
      <c r="I93" s="11"/>
      <c r="J93" s="11"/>
      <c r="K93" s="11"/>
      <c r="L93" s="46">
        <v>787.36</v>
      </c>
      <c r="M93" s="47"/>
      <c r="N93" s="47"/>
      <c r="O93" s="48"/>
      <c r="BG93" s="27"/>
      <c r="BH93" s="28"/>
      <c r="BI93" s="35"/>
      <c r="BJ93" s="35"/>
      <c r="BK93" s="19"/>
    </row>
    <row r="94" spans="1:63" s="3" customFormat="1" ht="15" x14ac:dyDescent="0.25">
      <c r="A94" s="41"/>
      <c r="B94" s="42"/>
      <c r="C94" s="42"/>
      <c r="D94" s="42"/>
      <c r="E94" s="43" t="s">
        <v>4645</v>
      </c>
      <c r="F94" s="43"/>
      <c r="G94" s="44"/>
      <c r="H94" s="45"/>
      <c r="I94" s="11"/>
      <c r="J94" s="11"/>
      <c r="K94" s="11"/>
      <c r="L94" s="46">
        <v>493.89</v>
      </c>
      <c r="M94" s="47"/>
      <c r="N94" s="47"/>
      <c r="O94" s="48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42</v>
      </c>
      <c r="F95" s="43"/>
      <c r="G95" s="44"/>
      <c r="H95" s="45"/>
      <c r="I95" s="11"/>
      <c r="J95" s="11"/>
      <c r="K95" s="11"/>
      <c r="L95" s="46">
        <v>4212.6899999999996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22.5" x14ac:dyDescent="0.25">
      <c r="A96" s="54" t="s">
        <v>110</v>
      </c>
      <c r="B96" s="55" t="s">
        <v>209</v>
      </c>
      <c r="C96" s="102" t="s">
        <v>210</v>
      </c>
      <c r="D96" s="102"/>
      <c r="E96" s="102"/>
      <c r="F96" s="56" t="s">
        <v>68</v>
      </c>
      <c r="G96" s="44" t="s">
        <v>4646</v>
      </c>
      <c r="H96" s="57">
        <v>1946.91</v>
      </c>
      <c r="I96" s="57"/>
      <c r="J96" s="57">
        <v>1946.91</v>
      </c>
      <c r="K96" s="58"/>
      <c r="L96" s="57">
        <v>2.56</v>
      </c>
      <c r="M96" s="57"/>
      <c r="N96" s="57"/>
      <c r="O96" s="59">
        <v>2.56</v>
      </c>
      <c r="BG96" s="27"/>
      <c r="BH96" s="28"/>
      <c r="BI96" s="35"/>
      <c r="BJ96" s="35"/>
      <c r="BK96" s="19" t="s">
        <v>210</v>
      </c>
    </row>
    <row r="97" spans="1:65" s="3" customFormat="1" ht="23.25" x14ac:dyDescent="0.25">
      <c r="A97" s="54" t="s">
        <v>110</v>
      </c>
      <c r="B97" s="55" t="s">
        <v>212</v>
      </c>
      <c r="C97" s="102" t="s">
        <v>213</v>
      </c>
      <c r="D97" s="102"/>
      <c r="E97" s="102"/>
      <c r="F97" s="56" t="s">
        <v>68</v>
      </c>
      <c r="G97" s="44" t="s">
        <v>4647</v>
      </c>
      <c r="H97" s="57">
        <v>11885.47</v>
      </c>
      <c r="I97" s="57"/>
      <c r="J97" s="57">
        <v>11885.47</v>
      </c>
      <c r="K97" s="58"/>
      <c r="L97" s="57">
        <v>234.48</v>
      </c>
      <c r="M97" s="57"/>
      <c r="N97" s="57"/>
      <c r="O97" s="59">
        <v>234.48</v>
      </c>
      <c r="BG97" s="27"/>
      <c r="BH97" s="28"/>
      <c r="BI97" s="35"/>
      <c r="BJ97" s="35"/>
      <c r="BK97" s="19" t="s">
        <v>213</v>
      </c>
    </row>
    <row r="98" spans="1:65" s="3" customFormat="1" ht="22.5" x14ac:dyDescent="0.25">
      <c r="A98" s="99" t="s">
        <v>93</v>
      </c>
      <c r="B98" s="100"/>
      <c r="C98" s="100"/>
      <c r="D98" s="100"/>
      <c r="E98" s="100"/>
      <c r="F98" s="100"/>
      <c r="G98" s="100"/>
      <c r="H98" s="100"/>
      <c r="I98" s="100"/>
      <c r="J98" s="100"/>
      <c r="K98" s="101"/>
      <c r="L98" s="33">
        <v>456077.29</v>
      </c>
      <c r="M98" s="33">
        <v>32626.47</v>
      </c>
      <c r="N98" s="33" t="s">
        <v>4648</v>
      </c>
      <c r="O98" s="33">
        <v>408531.26</v>
      </c>
      <c r="BG98" s="27"/>
      <c r="BH98" s="28"/>
      <c r="BI98" s="35"/>
      <c r="BJ98" s="35" t="s">
        <v>93</v>
      </c>
      <c r="BK98" s="19"/>
    </row>
    <row r="99" spans="1:65" s="3" customFormat="1" ht="15" x14ac:dyDescent="0.25">
      <c r="A99" s="99" t="s">
        <v>95</v>
      </c>
      <c r="B99" s="100"/>
      <c r="C99" s="100"/>
      <c r="D99" s="100"/>
      <c r="E99" s="100"/>
      <c r="F99" s="100"/>
      <c r="G99" s="100"/>
      <c r="H99" s="100"/>
      <c r="I99" s="100"/>
      <c r="J99" s="100"/>
      <c r="K99" s="101"/>
      <c r="L99" s="33">
        <v>40976.25</v>
      </c>
      <c r="M99" s="33"/>
      <c r="N99" s="33"/>
      <c r="O99" s="33"/>
      <c r="BG99" s="27"/>
      <c r="BH99" s="28"/>
      <c r="BI99" s="35"/>
      <c r="BJ99" s="35" t="s">
        <v>95</v>
      </c>
      <c r="BK99" s="19"/>
    </row>
    <row r="100" spans="1:65" s="3" customFormat="1" ht="15" x14ac:dyDescent="0.25">
      <c r="A100" s="99" t="s">
        <v>96</v>
      </c>
      <c r="B100" s="100"/>
      <c r="C100" s="100"/>
      <c r="D100" s="100"/>
      <c r="E100" s="100"/>
      <c r="F100" s="100"/>
      <c r="G100" s="100"/>
      <c r="H100" s="100"/>
      <c r="I100" s="100"/>
      <c r="J100" s="100"/>
      <c r="K100" s="101"/>
      <c r="L100" s="33">
        <v>24007.9</v>
      </c>
      <c r="M100" s="33"/>
      <c r="N100" s="33"/>
      <c r="O100" s="33"/>
      <c r="BG100" s="27"/>
      <c r="BH100" s="28"/>
      <c r="BI100" s="35"/>
      <c r="BJ100" s="35" t="s">
        <v>96</v>
      </c>
      <c r="BK100" s="19"/>
    </row>
    <row r="101" spans="1:65" s="3" customFormat="1" ht="15" x14ac:dyDescent="0.25">
      <c r="A101" s="99" t="s">
        <v>4649</v>
      </c>
      <c r="B101" s="100"/>
      <c r="C101" s="100"/>
      <c r="D101" s="100"/>
      <c r="E101" s="100"/>
      <c r="F101" s="100"/>
      <c r="G101" s="100"/>
      <c r="H101" s="100"/>
      <c r="I101" s="100"/>
      <c r="J101" s="100"/>
      <c r="K101" s="101"/>
      <c r="L101" s="33">
        <v>521061.44</v>
      </c>
      <c r="M101" s="33"/>
      <c r="N101" s="33"/>
      <c r="O101" s="33"/>
      <c r="BG101" s="27"/>
      <c r="BH101" s="28"/>
      <c r="BI101" s="35"/>
      <c r="BJ101" s="35" t="s">
        <v>4649</v>
      </c>
      <c r="BK101" s="19"/>
    </row>
    <row r="102" spans="1:65" s="3" customFormat="1" ht="22.5" x14ac:dyDescent="0.25">
      <c r="A102" s="99" t="s">
        <v>217</v>
      </c>
      <c r="B102" s="100"/>
      <c r="C102" s="100"/>
      <c r="D102" s="100"/>
      <c r="E102" s="100"/>
      <c r="F102" s="100"/>
      <c r="G102" s="100"/>
      <c r="H102" s="100"/>
      <c r="I102" s="100"/>
      <c r="J102" s="100"/>
      <c r="K102" s="101"/>
      <c r="L102" s="33">
        <v>505241.54</v>
      </c>
      <c r="M102" s="33">
        <v>32626.47</v>
      </c>
      <c r="N102" s="33" t="s">
        <v>4650</v>
      </c>
      <c r="O102" s="33">
        <v>414026.72</v>
      </c>
      <c r="BL102" s="35" t="s">
        <v>217</v>
      </c>
    </row>
    <row r="103" spans="1:65" s="3" customFormat="1" ht="15" x14ac:dyDescent="0.25">
      <c r="A103" s="99" t="s">
        <v>95</v>
      </c>
      <c r="B103" s="100"/>
      <c r="C103" s="100"/>
      <c r="D103" s="100"/>
      <c r="E103" s="100"/>
      <c r="F103" s="100"/>
      <c r="G103" s="100"/>
      <c r="H103" s="100"/>
      <c r="I103" s="100"/>
      <c r="J103" s="100"/>
      <c r="K103" s="101"/>
      <c r="L103" s="33">
        <v>41360.660000000003</v>
      </c>
      <c r="M103" s="33"/>
      <c r="N103" s="33"/>
      <c r="O103" s="33"/>
      <c r="BL103" s="35" t="s">
        <v>95</v>
      </c>
    </row>
    <row r="104" spans="1:65" s="3" customFormat="1" ht="15" x14ac:dyDescent="0.25">
      <c r="A104" s="103" t="s">
        <v>219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5"/>
      <c r="L104" s="60"/>
      <c r="M104" s="60"/>
      <c r="N104" s="60"/>
      <c r="O104" s="60"/>
      <c r="BL104" s="35"/>
      <c r="BM104" s="2" t="s">
        <v>219</v>
      </c>
    </row>
    <row r="105" spans="1:65" s="3" customFormat="1" ht="15" x14ac:dyDescent="0.25">
      <c r="A105" s="103" t="s">
        <v>4651</v>
      </c>
      <c r="B105" s="104"/>
      <c r="C105" s="104"/>
      <c r="D105" s="104"/>
      <c r="E105" s="104"/>
      <c r="F105" s="104"/>
      <c r="G105" s="104"/>
      <c r="H105" s="104"/>
      <c r="I105" s="104"/>
      <c r="J105" s="104"/>
      <c r="K105" s="105"/>
      <c r="L105" s="60">
        <v>384.41</v>
      </c>
      <c r="M105" s="60"/>
      <c r="N105" s="60"/>
      <c r="O105" s="60"/>
      <c r="BL105" s="35"/>
      <c r="BM105" s="2" t="s">
        <v>4651</v>
      </c>
    </row>
    <row r="106" spans="1:65" s="3" customFormat="1" ht="15" x14ac:dyDescent="0.25">
      <c r="A106" s="103" t="s">
        <v>4652</v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5"/>
      <c r="L106" s="60">
        <v>90.02</v>
      </c>
      <c r="M106" s="60"/>
      <c r="N106" s="60"/>
      <c r="O106" s="60"/>
      <c r="BL106" s="35"/>
      <c r="BM106" s="2" t="s">
        <v>4652</v>
      </c>
    </row>
    <row r="107" spans="1:65" s="3" customFormat="1" ht="15" x14ac:dyDescent="0.25">
      <c r="A107" s="103" t="s">
        <v>4653</v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5"/>
      <c r="L107" s="60">
        <v>38163.120000000003</v>
      </c>
      <c r="M107" s="60"/>
      <c r="N107" s="60"/>
      <c r="O107" s="60"/>
      <c r="BL107" s="35"/>
      <c r="BM107" s="2" t="s">
        <v>4653</v>
      </c>
    </row>
    <row r="108" spans="1:65" s="3" customFormat="1" ht="15" x14ac:dyDescent="0.25">
      <c r="A108" s="103" t="s">
        <v>4654</v>
      </c>
      <c r="B108" s="104"/>
      <c r="C108" s="104"/>
      <c r="D108" s="104"/>
      <c r="E108" s="104"/>
      <c r="F108" s="104"/>
      <c r="G108" s="104"/>
      <c r="H108" s="104"/>
      <c r="I108" s="104"/>
      <c r="J108" s="104"/>
      <c r="K108" s="105"/>
      <c r="L108" s="60">
        <v>787.36</v>
      </c>
      <c r="M108" s="60"/>
      <c r="N108" s="60"/>
      <c r="O108" s="60"/>
      <c r="BL108" s="35"/>
      <c r="BM108" s="2" t="s">
        <v>4654</v>
      </c>
    </row>
    <row r="109" spans="1:65" s="3" customFormat="1" ht="15" x14ac:dyDescent="0.25">
      <c r="A109" s="103" t="s">
        <v>4655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5"/>
      <c r="L109" s="60">
        <v>1935.75</v>
      </c>
      <c r="M109" s="60"/>
      <c r="N109" s="60"/>
      <c r="O109" s="60"/>
      <c r="BL109" s="35"/>
      <c r="BM109" s="2" t="s">
        <v>4655</v>
      </c>
    </row>
    <row r="110" spans="1:65" s="3" customFormat="1" ht="15" x14ac:dyDescent="0.25">
      <c r="A110" s="99" t="s">
        <v>96</v>
      </c>
      <c r="B110" s="100"/>
      <c r="C110" s="100"/>
      <c r="D110" s="100"/>
      <c r="E110" s="100"/>
      <c r="F110" s="100"/>
      <c r="G110" s="100"/>
      <c r="H110" s="100"/>
      <c r="I110" s="100"/>
      <c r="J110" s="100"/>
      <c r="K110" s="101"/>
      <c r="L110" s="33">
        <v>24200.11</v>
      </c>
      <c r="M110" s="33"/>
      <c r="N110" s="33"/>
      <c r="O110" s="33"/>
      <c r="BL110" s="35" t="s">
        <v>96</v>
      </c>
    </row>
    <row r="111" spans="1:65" s="3" customFormat="1" ht="15" x14ac:dyDescent="0.25">
      <c r="A111" s="103" t="s">
        <v>219</v>
      </c>
      <c r="B111" s="104"/>
      <c r="C111" s="104"/>
      <c r="D111" s="104"/>
      <c r="E111" s="104"/>
      <c r="F111" s="104"/>
      <c r="G111" s="104"/>
      <c r="H111" s="104"/>
      <c r="I111" s="104"/>
      <c r="J111" s="104"/>
      <c r="K111" s="105"/>
      <c r="L111" s="60"/>
      <c r="M111" s="60"/>
      <c r="N111" s="60"/>
      <c r="O111" s="60"/>
      <c r="BL111" s="35"/>
      <c r="BM111" s="2" t="s">
        <v>219</v>
      </c>
    </row>
    <row r="112" spans="1:65" s="3" customFormat="1" ht="15" x14ac:dyDescent="0.25">
      <c r="A112" s="103" t="s">
        <v>4656</v>
      </c>
      <c r="B112" s="104"/>
      <c r="C112" s="104"/>
      <c r="D112" s="104"/>
      <c r="E112" s="104"/>
      <c r="F112" s="104"/>
      <c r="G112" s="104"/>
      <c r="H112" s="104"/>
      <c r="I112" s="104"/>
      <c r="J112" s="104"/>
      <c r="K112" s="105"/>
      <c r="L112" s="60">
        <v>192.21</v>
      </c>
      <c r="M112" s="60"/>
      <c r="N112" s="60"/>
      <c r="O112" s="60"/>
      <c r="BL112" s="35"/>
      <c r="BM112" s="2" t="s">
        <v>4656</v>
      </c>
    </row>
    <row r="113" spans="1:65" s="3" customFormat="1" ht="15" x14ac:dyDescent="0.25">
      <c r="A113" s="103" t="s">
        <v>4657</v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5"/>
      <c r="L113" s="60">
        <v>48.84</v>
      </c>
      <c r="M113" s="60"/>
      <c r="N113" s="60"/>
      <c r="O113" s="60"/>
      <c r="BL113" s="35"/>
      <c r="BM113" s="2" t="s">
        <v>4657</v>
      </c>
    </row>
    <row r="114" spans="1:65" s="3" customFormat="1" ht="15" x14ac:dyDescent="0.25">
      <c r="A114" s="103" t="s">
        <v>4658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5"/>
      <c r="L114" s="60">
        <v>21700.6</v>
      </c>
      <c r="M114" s="60"/>
      <c r="N114" s="60"/>
      <c r="O114" s="60"/>
      <c r="BL114" s="35"/>
      <c r="BM114" s="2" t="s">
        <v>4658</v>
      </c>
    </row>
    <row r="115" spans="1:65" s="3" customFormat="1" ht="15" x14ac:dyDescent="0.25">
      <c r="A115" s="103" t="s">
        <v>4659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05"/>
      <c r="L115" s="60">
        <v>493.89</v>
      </c>
      <c r="M115" s="60"/>
      <c r="N115" s="60"/>
      <c r="O115" s="60"/>
      <c r="BL115" s="35"/>
      <c r="BM115" s="2" t="s">
        <v>4659</v>
      </c>
    </row>
    <row r="116" spans="1:65" s="3" customFormat="1" ht="15" x14ac:dyDescent="0.25">
      <c r="A116" s="103" t="s">
        <v>4660</v>
      </c>
      <c r="B116" s="104"/>
      <c r="C116" s="104"/>
      <c r="D116" s="104"/>
      <c r="E116" s="104"/>
      <c r="F116" s="104"/>
      <c r="G116" s="104"/>
      <c r="H116" s="104"/>
      <c r="I116" s="104"/>
      <c r="J116" s="104"/>
      <c r="K116" s="105"/>
      <c r="L116" s="60">
        <v>1764.57</v>
      </c>
      <c r="M116" s="60"/>
      <c r="N116" s="60"/>
      <c r="O116" s="60"/>
      <c r="BL116" s="35"/>
      <c r="BM116" s="2" t="s">
        <v>4660</v>
      </c>
    </row>
    <row r="117" spans="1:65" s="3" customFormat="1" ht="15" x14ac:dyDescent="0.25">
      <c r="A117" s="99" t="s">
        <v>237</v>
      </c>
      <c r="B117" s="100"/>
      <c r="C117" s="100"/>
      <c r="D117" s="100"/>
      <c r="E117" s="100"/>
      <c r="F117" s="100"/>
      <c r="G117" s="100"/>
      <c r="H117" s="100"/>
      <c r="I117" s="100"/>
      <c r="J117" s="100"/>
      <c r="K117" s="101"/>
      <c r="L117" s="33"/>
      <c r="M117" s="33"/>
      <c r="N117" s="33"/>
      <c r="O117" s="33"/>
      <c r="BL117" s="35" t="s">
        <v>237</v>
      </c>
    </row>
    <row r="118" spans="1:65" s="3" customFormat="1" ht="15" x14ac:dyDescent="0.25">
      <c r="A118" s="103" t="s">
        <v>238</v>
      </c>
      <c r="B118" s="104"/>
      <c r="C118" s="104"/>
      <c r="D118" s="104"/>
      <c r="E118" s="104"/>
      <c r="F118" s="104"/>
      <c r="G118" s="104"/>
      <c r="H118" s="104"/>
      <c r="I118" s="104"/>
      <c r="J118" s="104"/>
      <c r="K118" s="105"/>
      <c r="L118" s="60"/>
      <c r="M118" s="60"/>
      <c r="N118" s="60"/>
      <c r="O118" s="60"/>
      <c r="BL118" s="35"/>
      <c r="BM118" s="2" t="s">
        <v>238</v>
      </c>
    </row>
    <row r="119" spans="1:65" s="3" customFormat="1" ht="22.5" x14ac:dyDescent="0.25">
      <c r="A119" s="103" t="s">
        <v>4661</v>
      </c>
      <c r="B119" s="104"/>
      <c r="C119" s="104"/>
      <c r="D119" s="104"/>
      <c r="E119" s="104"/>
      <c r="F119" s="104"/>
      <c r="G119" s="104"/>
      <c r="H119" s="104"/>
      <c r="I119" s="104"/>
      <c r="J119" s="104"/>
      <c r="K119" s="105"/>
      <c r="L119" s="60">
        <v>6691.54</v>
      </c>
      <c r="M119" s="60"/>
      <c r="N119" s="60" t="s">
        <v>4662</v>
      </c>
      <c r="O119" s="60">
        <v>5495.46</v>
      </c>
      <c r="BL119" s="35"/>
      <c r="BM119" s="2" t="s">
        <v>4661</v>
      </c>
    </row>
    <row r="120" spans="1:65" s="3" customFormat="1" ht="15" x14ac:dyDescent="0.25">
      <c r="A120" s="103" t="s">
        <v>4663</v>
      </c>
      <c r="B120" s="104"/>
      <c r="C120" s="104"/>
      <c r="D120" s="104"/>
      <c r="E120" s="104"/>
      <c r="F120" s="104"/>
      <c r="G120" s="104"/>
      <c r="H120" s="104"/>
      <c r="I120" s="104"/>
      <c r="J120" s="104"/>
      <c r="K120" s="105"/>
      <c r="L120" s="60">
        <v>384.41</v>
      </c>
      <c r="M120" s="60"/>
      <c r="N120" s="60"/>
      <c r="O120" s="60"/>
      <c r="BL120" s="35"/>
      <c r="BM120" s="2" t="s">
        <v>4663</v>
      </c>
    </row>
    <row r="121" spans="1:65" s="3" customFormat="1" ht="15" x14ac:dyDescent="0.25">
      <c r="A121" s="103" t="s">
        <v>4664</v>
      </c>
      <c r="B121" s="104"/>
      <c r="C121" s="104"/>
      <c r="D121" s="104"/>
      <c r="E121" s="104"/>
      <c r="F121" s="104"/>
      <c r="G121" s="104"/>
      <c r="H121" s="104"/>
      <c r="I121" s="104"/>
      <c r="J121" s="104"/>
      <c r="K121" s="105"/>
      <c r="L121" s="60">
        <v>192.21</v>
      </c>
      <c r="M121" s="60"/>
      <c r="N121" s="60"/>
      <c r="O121" s="60"/>
      <c r="BL121" s="35"/>
      <c r="BM121" s="2" t="s">
        <v>4664</v>
      </c>
    </row>
    <row r="122" spans="1:65" s="3" customFormat="1" ht="15" x14ac:dyDescent="0.25">
      <c r="A122" s="103" t="s">
        <v>243</v>
      </c>
      <c r="B122" s="104"/>
      <c r="C122" s="104"/>
      <c r="D122" s="104"/>
      <c r="E122" s="104"/>
      <c r="F122" s="104"/>
      <c r="G122" s="104"/>
      <c r="H122" s="104"/>
      <c r="I122" s="104"/>
      <c r="J122" s="104"/>
      <c r="K122" s="105"/>
      <c r="L122" s="60">
        <v>7268.16</v>
      </c>
      <c r="M122" s="60"/>
      <c r="N122" s="60"/>
      <c r="O122" s="60"/>
      <c r="BL122" s="35"/>
      <c r="BM122" s="2" t="s">
        <v>243</v>
      </c>
    </row>
    <row r="123" spans="1:65" s="3" customFormat="1" ht="15" x14ac:dyDescent="0.25">
      <c r="A123" s="103" t="s">
        <v>244</v>
      </c>
      <c r="B123" s="104"/>
      <c r="C123" s="104"/>
      <c r="D123" s="104"/>
      <c r="E123" s="104"/>
      <c r="F123" s="104"/>
      <c r="G123" s="104"/>
      <c r="H123" s="104"/>
      <c r="I123" s="104"/>
      <c r="J123" s="104"/>
      <c r="K123" s="105"/>
      <c r="L123" s="60"/>
      <c r="M123" s="60"/>
      <c r="N123" s="60"/>
      <c r="O123" s="60"/>
      <c r="BL123" s="35"/>
      <c r="BM123" s="2" t="s">
        <v>244</v>
      </c>
    </row>
    <row r="124" spans="1:65" s="3" customFormat="1" ht="15" x14ac:dyDescent="0.25">
      <c r="A124" s="103" t="s">
        <v>1536</v>
      </c>
      <c r="B124" s="104"/>
      <c r="C124" s="104"/>
      <c r="D124" s="104"/>
      <c r="E124" s="104"/>
      <c r="F124" s="104"/>
      <c r="G124" s="104"/>
      <c r="H124" s="104"/>
      <c r="I124" s="104"/>
      <c r="J124" s="104"/>
      <c r="K124" s="105"/>
      <c r="L124" s="60">
        <v>42472.71</v>
      </c>
      <c r="M124" s="60"/>
      <c r="N124" s="60">
        <v>42472.71</v>
      </c>
      <c r="O124" s="60"/>
      <c r="BL124" s="35"/>
      <c r="BM124" s="2" t="s">
        <v>1536</v>
      </c>
    </row>
    <row r="125" spans="1:65" s="3" customFormat="1" ht="15" x14ac:dyDescent="0.25">
      <c r="A125" s="103" t="s">
        <v>256</v>
      </c>
      <c r="B125" s="104"/>
      <c r="C125" s="104"/>
      <c r="D125" s="104"/>
      <c r="E125" s="104"/>
      <c r="F125" s="104"/>
      <c r="G125" s="104"/>
      <c r="H125" s="104"/>
      <c r="I125" s="104"/>
      <c r="J125" s="104"/>
      <c r="K125" s="105"/>
      <c r="L125" s="60"/>
      <c r="M125" s="60"/>
      <c r="N125" s="60"/>
      <c r="O125" s="60"/>
      <c r="BL125" s="35"/>
      <c r="BM125" s="2" t="s">
        <v>256</v>
      </c>
    </row>
    <row r="126" spans="1:65" s="3" customFormat="1" ht="22.5" x14ac:dyDescent="0.25">
      <c r="A126" s="103" t="s">
        <v>2392</v>
      </c>
      <c r="B126" s="104"/>
      <c r="C126" s="104"/>
      <c r="D126" s="104"/>
      <c r="E126" s="104"/>
      <c r="F126" s="104"/>
      <c r="G126" s="104"/>
      <c r="H126" s="104"/>
      <c r="I126" s="104"/>
      <c r="J126" s="104"/>
      <c r="K126" s="105"/>
      <c r="L126" s="60">
        <v>6195.97</v>
      </c>
      <c r="M126" s="60">
        <v>1067.9000000000001</v>
      </c>
      <c r="N126" s="60" t="s">
        <v>4606</v>
      </c>
      <c r="O126" s="60">
        <v>4262.6099999999997</v>
      </c>
      <c r="BL126" s="35"/>
      <c r="BM126" s="2" t="s">
        <v>2392</v>
      </c>
    </row>
    <row r="127" spans="1:65" s="3" customFormat="1" ht="15" x14ac:dyDescent="0.25">
      <c r="A127" s="103" t="s">
        <v>4665</v>
      </c>
      <c r="B127" s="104"/>
      <c r="C127" s="104"/>
      <c r="D127" s="104"/>
      <c r="E127" s="104"/>
      <c r="F127" s="104"/>
      <c r="G127" s="104"/>
      <c r="H127" s="104"/>
      <c r="I127" s="104"/>
      <c r="J127" s="104"/>
      <c r="K127" s="105"/>
      <c r="L127" s="60">
        <v>1935.75</v>
      </c>
      <c r="M127" s="60"/>
      <c r="N127" s="60"/>
      <c r="O127" s="60"/>
      <c r="BL127" s="35"/>
      <c r="BM127" s="2" t="s">
        <v>4665</v>
      </c>
    </row>
    <row r="128" spans="1:65" s="3" customFormat="1" ht="15" x14ac:dyDescent="0.25">
      <c r="A128" s="103" t="s">
        <v>4666</v>
      </c>
      <c r="B128" s="104"/>
      <c r="C128" s="104"/>
      <c r="D128" s="104"/>
      <c r="E128" s="104"/>
      <c r="F128" s="104"/>
      <c r="G128" s="104"/>
      <c r="H128" s="104"/>
      <c r="I128" s="104"/>
      <c r="J128" s="104"/>
      <c r="K128" s="105"/>
      <c r="L128" s="60">
        <v>1764.57</v>
      </c>
      <c r="M128" s="60"/>
      <c r="N128" s="60"/>
      <c r="O128" s="60"/>
      <c r="BL128" s="35"/>
      <c r="BM128" s="2" t="s">
        <v>4666</v>
      </c>
    </row>
    <row r="129" spans="1:65" s="3" customFormat="1" ht="15" x14ac:dyDescent="0.25">
      <c r="A129" s="103" t="s">
        <v>243</v>
      </c>
      <c r="B129" s="104"/>
      <c r="C129" s="104"/>
      <c r="D129" s="104"/>
      <c r="E129" s="104"/>
      <c r="F129" s="104"/>
      <c r="G129" s="104"/>
      <c r="H129" s="104"/>
      <c r="I129" s="104"/>
      <c r="J129" s="104"/>
      <c r="K129" s="105"/>
      <c r="L129" s="60">
        <v>9896.2900000000009</v>
      </c>
      <c r="M129" s="60"/>
      <c r="N129" s="60"/>
      <c r="O129" s="60"/>
      <c r="BL129" s="35"/>
      <c r="BM129" s="2" t="s">
        <v>243</v>
      </c>
    </row>
    <row r="130" spans="1:65" s="3" customFormat="1" ht="15" x14ac:dyDescent="0.25">
      <c r="A130" s="103" t="s">
        <v>260</v>
      </c>
      <c r="B130" s="104"/>
      <c r="C130" s="104"/>
      <c r="D130" s="104"/>
      <c r="E130" s="104"/>
      <c r="F130" s="104"/>
      <c r="G130" s="104"/>
      <c r="H130" s="104"/>
      <c r="I130" s="104"/>
      <c r="J130" s="104"/>
      <c r="K130" s="105"/>
      <c r="L130" s="60"/>
      <c r="M130" s="60"/>
      <c r="N130" s="60"/>
      <c r="O130" s="60"/>
      <c r="BL130" s="35"/>
      <c r="BM130" s="2" t="s">
        <v>260</v>
      </c>
    </row>
    <row r="131" spans="1:65" s="3" customFormat="1" ht="22.5" x14ac:dyDescent="0.25">
      <c r="A131" s="103" t="s">
        <v>1539</v>
      </c>
      <c r="B131" s="104"/>
      <c r="C131" s="104"/>
      <c r="D131" s="104"/>
      <c r="E131" s="104"/>
      <c r="F131" s="104"/>
      <c r="G131" s="104"/>
      <c r="H131" s="104"/>
      <c r="I131" s="104"/>
      <c r="J131" s="104"/>
      <c r="K131" s="105"/>
      <c r="L131" s="60">
        <v>438121.78</v>
      </c>
      <c r="M131" s="60">
        <v>30755.82</v>
      </c>
      <c r="N131" s="60" t="s">
        <v>4667</v>
      </c>
      <c r="O131" s="60">
        <v>393399.02</v>
      </c>
      <c r="BL131" s="35"/>
      <c r="BM131" s="2" t="s">
        <v>1539</v>
      </c>
    </row>
    <row r="132" spans="1:65" s="3" customFormat="1" ht="15" x14ac:dyDescent="0.25">
      <c r="A132" s="103" t="s">
        <v>4668</v>
      </c>
      <c r="B132" s="104"/>
      <c r="C132" s="104"/>
      <c r="D132" s="104"/>
      <c r="E132" s="104"/>
      <c r="F132" s="104"/>
      <c r="G132" s="104"/>
      <c r="H132" s="104"/>
      <c r="I132" s="104"/>
      <c r="J132" s="104"/>
      <c r="K132" s="105"/>
      <c r="L132" s="60">
        <v>38163.120000000003</v>
      </c>
      <c r="M132" s="60"/>
      <c r="N132" s="60"/>
      <c r="O132" s="60"/>
      <c r="BL132" s="35"/>
      <c r="BM132" s="2" t="s">
        <v>4668</v>
      </c>
    </row>
    <row r="133" spans="1:65" s="3" customFormat="1" ht="15" x14ac:dyDescent="0.25">
      <c r="A133" s="103" t="s">
        <v>4669</v>
      </c>
      <c r="B133" s="104"/>
      <c r="C133" s="104"/>
      <c r="D133" s="104"/>
      <c r="E133" s="104"/>
      <c r="F133" s="104"/>
      <c r="G133" s="104"/>
      <c r="H133" s="104"/>
      <c r="I133" s="104"/>
      <c r="J133" s="104"/>
      <c r="K133" s="105"/>
      <c r="L133" s="60">
        <v>21700.6</v>
      </c>
      <c r="M133" s="60"/>
      <c r="N133" s="60"/>
      <c r="O133" s="60"/>
      <c r="BL133" s="35"/>
      <c r="BM133" s="2" t="s">
        <v>4669</v>
      </c>
    </row>
    <row r="134" spans="1:65" s="3" customFormat="1" ht="15" x14ac:dyDescent="0.25">
      <c r="A134" s="103" t="s">
        <v>243</v>
      </c>
      <c r="B134" s="104"/>
      <c r="C134" s="104"/>
      <c r="D134" s="104"/>
      <c r="E134" s="104"/>
      <c r="F134" s="104"/>
      <c r="G134" s="104"/>
      <c r="H134" s="104"/>
      <c r="I134" s="104"/>
      <c r="J134" s="104"/>
      <c r="K134" s="105"/>
      <c r="L134" s="60">
        <v>497985.5</v>
      </c>
      <c r="M134" s="60"/>
      <c r="N134" s="60"/>
      <c r="O134" s="60"/>
      <c r="BL134" s="35"/>
      <c r="BM134" s="2" t="s">
        <v>243</v>
      </c>
    </row>
    <row r="135" spans="1:65" s="3" customFormat="1" ht="15" x14ac:dyDescent="0.25">
      <c r="A135" s="103" t="s">
        <v>265</v>
      </c>
      <c r="B135" s="104"/>
      <c r="C135" s="104"/>
      <c r="D135" s="104"/>
      <c r="E135" s="104"/>
      <c r="F135" s="104"/>
      <c r="G135" s="104"/>
      <c r="H135" s="104"/>
      <c r="I135" s="104"/>
      <c r="J135" s="104"/>
      <c r="K135" s="105"/>
      <c r="L135" s="60"/>
      <c r="M135" s="60"/>
      <c r="N135" s="60"/>
      <c r="O135" s="60"/>
      <c r="BL135" s="35"/>
      <c r="BM135" s="2" t="s">
        <v>265</v>
      </c>
    </row>
    <row r="136" spans="1:65" s="3" customFormat="1" ht="15" x14ac:dyDescent="0.25">
      <c r="A136" s="103" t="s">
        <v>1543</v>
      </c>
      <c r="B136" s="104"/>
      <c r="C136" s="104"/>
      <c r="D136" s="104"/>
      <c r="E136" s="104"/>
      <c r="F136" s="104"/>
      <c r="G136" s="104"/>
      <c r="H136" s="104"/>
      <c r="I136" s="104"/>
      <c r="J136" s="104"/>
      <c r="K136" s="105"/>
      <c r="L136" s="60">
        <v>8637.5</v>
      </c>
      <c r="M136" s="60"/>
      <c r="N136" s="60"/>
      <c r="O136" s="60">
        <v>8637.5</v>
      </c>
      <c r="BL136" s="35"/>
      <c r="BM136" s="2" t="s">
        <v>1543</v>
      </c>
    </row>
    <row r="137" spans="1:65" s="3" customFormat="1" ht="15" x14ac:dyDescent="0.25">
      <c r="A137" s="103" t="s">
        <v>477</v>
      </c>
      <c r="B137" s="104"/>
      <c r="C137" s="104"/>
      <c r="D137" s="104"/>
      <c r="E137" s="104"/>
      <c r="F137" s="104"/>
      <c r="G137" s="104"/>
      <c r="H137" s="104"/>
      <c r="I137" s="104"/>
      <c r="J137" s="104"/>
      <c r="K137" s="105"/>
      <c r="L137" s="60"/>
      <c r="M137" s="60"/>
      <c r="N137" s="60"/>
      <c r="O137" s="60"/>
      <c r="BL137" s="35"/>
      <c r="BM137" s="2" t="s">
        <v>477</v>
      </c>
    </row>
    <row r="138" spans="1:65" s="3" customFormat="1" ht="22.5" x14ac:dyDescent="0.25">
      <c r="A138" s="103" t="s">
        <v>261</v>
      </c>
      <c r="B138" s="104"/>
      <c r="C138" s="104"/>
      <c r="D138" s="104"/>
      <c r="E138" s="104"/>
      <c r="F138" s="104"/>
      <c r="G138" s="104"/>
      <c r="H138" s="104"/>
      <c r="I138" s="104"/>
      <c r="J138" s="104"/>
      <c r="K138" s="105"/>
      <c r="L138" s="60">
        <v>190.6</v>
      </c>
      <c r="M138" s="60">
        <v>95.11</v>
      </c>
      <c r="N138" s="60" t="s">
        <v>4670</v>
      </c>
      <c r="O138" s="60">
        <v>88.71</v>
      </c>
      <c r="BL138" s="35"/>
      <c r="BM138" s="2" t="s">
        <v>261</v>
      </c>
    </row>
    <row r="139" spans="1:65" s="3" customFormat="1" ht="15" x14ac:dyDescent="0.25">
      <c r="A139" s="103" t="s">
        <v>4671</v>
      </c>
      <c r="B139" s="104"/>
      <c r="C139" s="104"/>
      <c r="D139" s="104"/>
      <c r="E139" s="104"/>
      <c r="F139" s="104"/>
      <c r="G139" s="104"/>
      <c r="H139" s="104"/>
      <c r="I139" s="104"/>
      <c r="J139" s="104"/>
      <c r="K139" s="105"/>
      <c r="L139" s="60">
        <v>90.02</v>
      </c>
      <c r="M139" s="60"/>
      <c r="N139" s="60"/>
      <c r="O139" s="60"/>
      <c r="BL139" s="35"/>
      <c r="BM139" s="2" t="s">
        <v>4671</v>
      </c>
    </row>
    <row r="140" spans="1:65" s="3" customFormat="1" ht="15" x14ac:dyDescent="0.25">
      <c r="A140" s="103" t="s">
        <v>4672</v>
      </c>
      <c r="B140" s="104"/>
      <c r="C140" s="104"/>
      <c r="D140" s="104"/>
      <c r="E140" s="104"/>
      <c r="F140" s="104"/>
      <c r="G140" s="104"/>
      <c r="H140" s="104"/>
      <c r="I140" s="104"/>
      <c r="J140" s="104"/>
      <c r="K140" s="105"/>
      <c r="L140" s="60">
        <v>48.84</v>
      </c>
      <c r="M140" s="60"/>
      <c r="N140" s="60"/>
      <c r="O140" s="60"/>
      <c r="BL140" s="35"/>
      <c r="BM140" s="2" t="s">
        <v>4672</v>
      </c>
    </row>
    <row r="141" spans="1:65" s="3" customFormat="1" ht="15" x14ac:dyDescent="0.25">
      <c r="A141" s="103" t="s">
        <v>243</v>
      </c>
      <c r="B141" s="104"/>
      <c r="C141" s="104"/>
      <c r="D141" s="104"/>
      <c r="E141" s="104"/>
      <c r="F141" s="104"/>
      <c r="G141" s="104"/>
      <c r="H141" s="104"/>
      <c r="I141" s="104"/>
      <c r="J141" s="104"/>
      <c r="K141" s="105"/>
      <c r="L141" s="60">
        <v>329.46</v>
      </c>
      <c r="M141" s="60"/>
      <c r="N141" s="60"/>
      <c r="O141" s="60"/>
      <c r="BL141" s="35"/>
      <c r="BM141" s="2" t="s">
        <v>243</v>
      </c>
    </row>
    <row r="142" spans="1:65" s="3" customFormat="1" ht="15" x14ac:dyDescent="0.25">
      <c r="A142" s="103" t="s">
        <v>279</v>
      </c>
      <c r="B142" s="104"/>
      <c r="C142" s="104"/>
      <c r="D142" s="104"/>
      <c r="E142" s="104"/>
      <c r="F142" s="104"/>
      <c r="G142" s="104"/>
      <c r="H142" s="104"/>
      <c r="I142" s="104"/>
      <c r="J142" s="104"/>
      <c r="K142" s="105"/>
      <c r="L142" s="60"/>
      <c r="M142" s="60"/>
      <c r="N142" s="60"/>
      <c r="O142" s="60"/>
      <c r="BL142" s="35"/>
      <c r="BM142" s="2" t="s">
        <v>279</v>
      </c>
    </row>
    <row r="143" spans="1:65" s="3" customFormat="1" ht="22.5" x14ac:dyDescent="0.25">
      <c r="A143" s="103" t="s">
        <v>4673</v>
      </c>
      <c r="B143" s="104"/>
      <c r="C143" s="104"/>
      <c r="D143" s="104"/>
      <c r="E143" s="104"/>
      <c r="F143" s="104"/>
      <c r="G143" s="104"/>
      <c r="H143" s="104"/>
      <c r="I143" s="104"/>
      <c r="J143" s="104"/>
      <c r="K143" s="105"/>
      <c r="L143" s="60">
        <v>2931.44</v>
      </c>
      <c r="M143" s="60">
        <v>707.64</v>
      </c>
      <c r="N143" s="60" t="s">
        <v>4642</v>
      </c>
      <c r="O143" s="60">
        <v>2143.42</v>
      </c>
      <c r="BL143" s="35"/>
      <c r="BM143" s="2" t="s">
        <v>4673</v>
      </c>
    </row>
    <row r="144" spans="1:65" s="3" customFormat="1" ht="15" x14ac:dyDescent="0.25">
      <c r="A144" s="103" t="s">
        <v>4674</v>
      </c>
      <c r="B144" s="104"/>
      <c r="C144" s="104"/>
      <c r="D144" s="104"/>
      <c r="E144" s="104"/>
      <c r="F144" s="104"/>
      <c r="G144" s="104"/>
      <c r="H144" s="104"/>
      <c r="I144" s="104"/>
      <c r="J144" s="104"/>
      <c r="K144" s="105"/>
      <c r="L144" s="60">
        <v>787.36</v>
      </c>
      <c r="M144" s="60"/>
      <c r="N144" s="60"/>
      <c r="O144" s="60"/>
      <c r="BL144" s="35"/>
      <c r="BM144" s="2" t="s">
        <v>4674</v>
      </c>
    </row>
    <row r="145" spans="1:67" s="3" customFormat="1" ht="15" x14ac:dyDescent="0.25">
      <c r="A145" s="103" t="s">
        <v>4675</v>
      </c>
      <c r="B145" s="104"/>
      <c r="C145" s="104"/>
      <c r="D145" s="104"/>
      <c r="E145" s="104"/>
      <c r="F145" s="104"/>
      <c r="G145" s="104"/>
      <c r="H145" s="104"/>
      <c r="I145" s="104"/>
      <c r="J145" s="104"/>
      <c r="K145" s="105"/>
      <c r="L145" s="60">
        <v>493.89</v>
      </c>
      <c r="M145" s="60"/>
      <c r="N145" s="60"/>
      <c r="O145" s="60"/>
      <c r="BL145" s="35"/>
      <c r="BM145" s="2" t="s">
        <v>4675</v>
      </c>
    </row>
    <row r="146" spans="1:67" s="3" customFormat="1" ht="15" x14ac:dyDescent="0.25">
      <c r="A146" s="103" t="s">
        <v>243</v>
      </c>
      <c r="B146" s="104"/>
      <c r="C146" s="104"/>
      <c r="D146" s="104"/>
      <c r="E146" s="104"/>
      <c r="F146" s="104"/>
      <c r="G146" s="104"/>
      <c r="H146" s="104"/>
      <c r="I146" s="104"/>
      <c r="J146" s="104"/>
      <c r="K146" s="105"/>
      <c r="L146" s="60">
        <v>4212.6899999999996</v>
      </c>
      <c r="M146" s="60"/>
      <c r="N146" s="60"/>
      <c r="O146" s="60"/>
      <c r="BL146" s="35"/>
      <c r="BM146" s="2" t="s">
        <v>243</v>
      </c>
    </row>
    <row r="147" spans="1:67" s="3" customFormat="1" ht="15" x14ac:dyDescent="0.25">
      <c r="A147" s="103" t="s">
        <v>283</v>
      </c>
      <c r="B147" s="104"/>
      <c r="C147" s="104"/>
      <c r="D147" s="104"/>
      <c r="E147" s="104"/>
      <c r="F147" s="104"/>
      <c r="G147" s="104"/>
      <c r="H147" s="104"/>
      <c r="I147" s="104"/>
      <c r="J147" s="104"/>
      <c r="K147" s="105"/>
      <c r="L147" s="60">
        <v>570802.31000000006</v>
      </c>
      <c r="M147" s="60"/>
      <c r="N147" s="60"/>
      <c r="O147" s="60"/>
      <c r="BL147" s="35"/>
      <c r="BM147" s="2" t="s">
        <v>283</v>
      </c>
    </row>
    <row r="148" spans="1:67" s="3" customFormat="1" ht="15" x14ac:dyDescent="0.25">
      <c r="A148" s="103" t="s">
        <v>284</v>
      </c>
      <c r="B148" s="104"/>
      <c r="C148" s="104"/>
      <c r="D148" s="104"/>
      <c r="E148" s="104"/>
      <c r="F148" s="104"/>
      <c r="G148" s="104"/>
      <c r="H148" s="104"/>
      <c r="I148" s="104"/>
      <c r="J148" s="104"/>
      <c r="K148" s="105"/>
      <c r="L148" s="60"/>
      <c r="M148" s="60"/>
      <c r="N148" s="60"/>
      <c r="O148" s="60"/>
      <c r="BL148" s="35"/>
      <c r="BM148" s="2" t="s">
        <v>284</v>
      </c>
    </row>
    <row r="149" spans="1:67" s="3" customFormat="1" ht="15" x14ac:dyDescent="0.25">
      <c r="A149" s="103" t="s">
        <v>285</v>
      </c>
      <c r="B149" s="104"/>
      <c r="C149" s="104"/>
      <c r="D149" s="104"/>
      <c r="E149" s="104"/>
      <c r="F149" s="104"/>
      <c r="G149" s="104"/>
      <c r="H149" s="104"/>
      <c r="I149" s="104"/>
      <c r="J149" s="104"/>
      <c r="K149" s="105"/>
      <c r="L149" s="60">
        <v>414026.72</v>
      </c>
      <c r="M149" s="60"/>
      <c r="N149" s="60"/>
      <c r="O149" s="60"/>
      <c r="BL149" s="35"/>
      <c r="BM149" s="2" t="s">
        <v>285</v>
      </c>
    </row>
    <row r="150" spans="1:67" s="3" customFormat="1" ht="15" x14ac:dyDescent="0.25">
      <c r="A150" s="103" t="s">
        <v>286</v>
      </c>
      <c r="B150" s="104"/>
      <c r="C150" s="104"/>
      <c r="D150" s="104"/>
      <c r="E150" s="104"/>
      <c r="F150" s="104"/>
      <c r="G150" s="104"/>
      <c r="H150" s="104"/>
      <c r="I150" s="104"/>
      <c r="J150" s="104"/>
      <c r="K150" s="105"/>
      <c r="L150" s="60">
        <v>58588.35</v>
      </c>
      <c r="M150" s="60"/>
      <c r="N150" s="60"/>
      <c r="O150" s="60"/>
      <c r="BL150" s="35"/>
      <c r="BM150" s="2" t="s">
        <v>286</v>
      </c>
    </row>
    <row r="151" spans="1:67" s="3" customFormat="1" ht="15" x14ac:dyDescent="0.25">
      <c r="A151" s="103" t="s">
        <v>287</v>
      </c>
      <c r="B151" s="104"/>
      <c r="C151" s="104"/>
      <c r="D151" s="104"/>
      <c r="E151" s="104"/>
      <c r="F151" s="104"/>
      <c r="G151" s="104"/>
      <c r="H151" s="104"/>
      <c r="I151" s="104"/>
      <c r="J151" s="104"/>
      <c r="K151" s="105"/>
      <c r="L151" s="60">
        <v>39961.050000000003</v>
      </c>
      <c r="M151" s="60"/>
      <c r="N151" s="60"/>
      <c r="O151" s="60"/>
      <c r="BL151" s="35"/>
      <c r="BM151" s="2" t="s">
        <v>287</v>
      </c>
    </row>
    <row r="152" spans="1:67" s="3" customFormat="1" ht="15" x14ac:dyDescent="0.25">
      <c r="A152" s="103" t="s">
        <v>288</v>
      </c>
      <c r="B152" s="104"/>
      <c r="C152" s="104"/>
      <c r="D152" s="104"/>
      <c r="E152" s="104"/>
      <c r="F152" s="104"/>
      <c r="G152" s="104"/>
      <c r="H152" s="104"/>
      <c r="I152" s="104"/>
      <c r="J152" s="104"/>
      <c r="K152" s="105"/>
      <c r="L152" s="60">
        <v>41360.660000000003</v>
      </c>
      <c r="M152" s="60"/>
      <c r="N152" s="60"/>
      <c r="O152" s="60"/>
      <c r="BL152" s="35"/>
      <c r="BM152" s="2" t="s">
        <v>288</v>
      </c>
    </row>
    <row r="153" spans="1:67" s="3" customFormat="1" ht="15" x14ac:dyDescent="0.25">
      <c r="A153" s="103" t="s">
        <v>289</v>
      </c>
      <c r="B153" s="104"/>
      <c r="C153" s="104"/>
      <c r="D153" s="104"/>
      <c r="E153" s="104"/>
      <c r="F153" s="104"/>
      <c r="G153" s="104"/>
      <c r="H153" s="104"/>
      <c r="I153" s="104"/>
      <c r="J153" s="104"/>
      <c r="K153" s="105"/>
      <c r="L153" s="60">
        <v>24200.11</v>
      </c>
      <c r="M153" s="60"/>
      <c r="N153" s="60"/>
      <c r="O153" s="60"/>
      <c r="BL153" s="35"/>
      <c r="BM153" s="2" t="s">
        <v>289</v>
      </c>
    </row>
    <row r="154" spans="1:67" s="3" customFormat="1" ht="15" x14ac:dyDescent="0.25">
      <c r="A154" s="103" t="s">
        <v>290</v>
      </c>
      <c r="B154" s="104"/>
      <c r="C154" s="104"/>
      <c r="D154" s="104"/>
      <c r="E154" s="104"/>
      <c r="F154" s="104"/>
      <c r="G154" s="104"/>
      <c r="H154" s="104"/>
      <c r="I154" s="104"/>
      <c r="J154" s="104"/>
      <c r="K154" s="105"/>
      <c r="L154" s="60">
        <v>17124.07</v>
      </c>
      <c r="M154" s="60"/>
      <c r="N154" s="60"/>
      <c r="O154" s="60"/>
      <c r="BL154" s="35"/>
      <c r="BM154" s="2" t="s">
        <v>290</v>
      </c>
    </row>
    <row r="155" spans="1:67" s="3" customFormat="1" ht="15" x14ac:dyDescent="0.25">
      <c r="A155" s="99" t="s">
        <v>291</v>
      </c>
      <c r="B155" s="100"/>
      <c r="C155" s="100"/>
      <c r="D155" s="100"/>
      <c r="E155" s="100"/>
      <c r="F155" s="100"/>
      <c r="G155" s="100"/>
      <c r="H155" s="100"/>
      <c r="I155" s="100"/>
      <c r="J155" s="100"/>
      <c r="K155" s="101"/>
      <c r="L155" s="33">
        <v>587926.38</v>
      </c>
      <c r="M155" s="33"/>
      <c r="N155" s="33"/>
      <c r="O155" s="33"/>
      <c r="BL155" s="35"/>
      <c r="BN155" s="35" t="s">
        <v>291</v>
      </c>
    </row>
    <row r="156" spans="1:67" s="3" customFormat="1" ht="30" customHeight="1" x14ac:dyDescent="0.25">
      <c r="A156" s="103" t="s">
        <v>7589</v>
      </c>
      <c r="B156" s="104"/>
      <c r="C156" s="104"/>
      <c r="D156" s="104"/>
      <c r="E156" s="104"/>
      <c r="F156" s="104"/>
      <c r="G156" s="104"/>
      <c r="H156" s="104"/>
      <c r="I156" s="104"/>
      <c r="J156" s="104"/>
      <c r="K156" s="105"/>
      <c r="L156" s="60">
        <v>341977.23</v>
      </c>
      <c r="M156" s="60"/>
      <c r="N156" s="60"/>
      <c r="O156" s="60"/>
      <c r="BL156" s="35"/>
      <c r="BM156" s="2" t="s">
        <v>292</v>
      </c>
      <c r="BN156" s="35"/>
    </row>
    <row r="157" spans="1:67" s="3" customFormat="1" ht="15" x14ac:dyDescent="0.25">
      <c r="A157" s="99" t="s">
        <v>293</v>
      </c>
      <c r="B157" s="100"/>
      <c r="C157" s="100"/>
      <c r="D157" s="100"/>
      <c r="E157" s="100"/>
      <c r="F157" s="100"/>
      <c r="G157" s="100"/>
      <c r="H157" s="100"/>
      <c r="I157" s="100"/>
      <c r="J157" s="100"/>
      <c r="K157" s="101"/>
      <c r="L157" s="33">
        <v>929903.61</v>
      </c>
      <c r="M157" s="33"/>
      <c r="N157" s="33"/>
      <c r="O157" s="33"/>
      <c r="BL157" s="35"/>
      <c r="BN157" s="35" t="s">
        <v>293</v>
      </c>
    </row>
    <row r="158" spans="1:67" s="3" customFormat="1" ht="15" x14ac:dyDescent="0.25">
      <c r="A158" s="103" t="s">
        <v>294</v>
      </c>
      <c r="B158" s="104"/>
      <c r="C158" s="104"/>
      <c r="D158" s="104"/>
      <c r="E158" s="104"/>
      <c r="F158" s="104"/>
      <c r="G158" s="104"/>
      <c r="H158" s="104"/>
      <c r="I158" s="104"/>
      <c r="J158" s="104"/>
      <c r="K158" s="105"/>
      <c r="L158" s="60">
        <v>185980.72</v>
      </c>
      <c r="M158" s="60"/>
      <c r="N158" s="60"/>
      <c r="O158" s="60"/>
      <c r="BL158" s="35"/>
      <c r="BM158" s="2" t="s">
        <v>294</v>
      </c>
      <c r="BN158" s="35"/>
    </row>
    <row r="159" spans="1:67" s="3" customFormat="1" ht="15" x14ac:dyDescent="0.25">
      <c r="A159" s="99" t="s">
        <v>295</v>
      </c>
      <c r="B159" s="100"/>
      <c r="C159" s="100"/>
      <c r="D159" s="100"/>
      <c r="E159" s="100"/>
      <c r="F159" s="100"/>
      <c r="G159" s="100"/>
      <c r="H159" s="100"/>
      <c r="I159" s="100"/>
      <c r="J159" s="100"/>
      <c r="K159" s="101"/>
      <c r="L159" s="33">
        <v>1115884.33</v>
      </c>
      <c r="M159" s="33"/>
      <c r="N159" s="33"/>
      <c r="O159" s="33"/>
      <c r="BL159" s="35"/>
      <c r="BN159" s="35"/>
      <c r="BO159" s="35" t="s">
        <v>295</v>
      </c>
    </row>
    <row r="160" spans="1:67" s="3" customFormat="1" ht="53.2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1:15" s="3" customFormat="1" ht="15" x14ac:dyDescent="0.25">
      <c r="A161" s="4"/>
      <c r="B161" s="4"/>
      <c r="C161" s="4"/>
      <c r="D161" s="4"/>
      <c r="E161" s="4"/>
      <c r="F161" s="4"/>
      <c r="G161" s="4"/>
      <c r="H161" s="8"/>
      <c r="I161" s="61"/>
      <c r="J161" s="61"/>
      <c r="K161" s="61"/>
      <c r="L161" s="61"/>
      <c r="M161" s="4"/>
      <c r="N161" s="4"/>
      <c r="O161" s="4"/>
    </row>
  </sheetData>
  <mergeCells count="121">
    <mergeCell ref="A155:K155"/>
    <mergeCell ref="A156:K156"/>
    <mergeCell ref="A157:K157"/>
    <mergeCell ref="A158:K158"/>
    <mergeCell ref="A159:K159"/>
    <mergeCell ref="A150:K150"/>
    <mergeCell ref="A151:K151"/>
    <mergeCell ref="A152:K152"/>
    <mergeCell ref="A153:K153"/>
    <mergeCell ref="A154:K154"/>
    <mergeCell ref="A145:K145"/>
    <mergeCell ref="A146:K146"/>
    <mergeCell ref="A147:K147"/>
    <mergeCell ref="A148:K148"/>
    <mergeCell ref="A149:K149"/>
    <mergeCell ref="A140:K140"/>
    <mergeCell ref="A141:K141"/>
    <mergeCell ref="A142:K142"/>
    <mergeCell ref="A143:K143"/>
    <mergeCell ref="A144:K144"/>
    <mergeCell ref="A135:K135"/>
    <mergeCell ref="A136:K136"/>
    <mergeCell ref="A137:K137"/>
    <mergeCell ref="A138:K138"/>
    <mergeCell ref="A139:K139"/>
    <mergeCell ref="A130:K130"/>
    <mergeCell ref="A131:K131"/>
    <mergeCell ref="A132:K132"/>
    <mergeCell ref="A133:K133"/>
    <mergeCell ref="A134:K134"/>
    <mergeCell ref="A125:K125"/>
    <mergeCell ref="A126:K126"/>
    <mergeCell ref="A127:K127"/>
    <mergeCell ref="A128:K128"/>
    <mergeCell ref="A129:K129"/>
    <mergeCell ref="A120:K120"/>
    <mergeCell ref="A121:K121"/>
    <mergeCell ref="A122:K122"/>
    <mergeCell ref="A123:K123"/>
    <mergeCell ref="A124:K124"/>
    <mergeCell ref="A115:K115"/>
    <mergeCell ref="A116:K116"/>
    <mergeCell ref="A117:K117"/>
    <mergeCell ref="A118:K118"/>
    <mergeCell ref="A119:K119"/>
    <mergeCell ref="A110:K110"/>
    <mergeCell ref="A111:K111"/>
    <mergeCell ref="A112:K112"/>
    <mergeCell ref="A113:K113"/>
    <mergeCell ref="A114:K114"/>
    <mergeCell ref="A105:K105"/>
    <mergeCell ref="A106:K106"/>
    <mergeCell ref="A107:K107"/>
    <mergeCell ref="A108:K108"/>
    <mergeCell ref="A109:K109"/>
    <mergeCell ref="A100:K100"/>
    <mergeCell ref="A101:K101"/>
    <mergeCell ref="A102:K102"/>
    <mergeCell ref="A103:K103"/>
    <mergeCell ref="A104:K104"/>
    <mergeCell ref="C91:E91"/>
    <mergeCell ref="C96:E96"/>
    <mergeCell ref="C97:E97"/>
    <mergeCell ref="A98:K98"/>
    <mergeCell ref="A99:K99"/>
    <mergeCell ref="A78:O78"/>
    <mergeCell ref="C79:E79"/>
    <mergeCell ref="A84:O84"/>
    <mergeCell ref="C85:E85"/>
    <mergeCell ref="A90:O90"/>
    <mergeCell ref="C67:E67"/>
    <mergeCell ref="C69:E69"/>
    <mergeCell ref="A71:O71"/>
    <mergeCell ref="C72:E72"/>
    <mergeCell ref="C77:E77"/>
    <mergeCell ref="C58:E58"/>
    <mergeCell ref="C63:E63"/>
    <mergeCell ref="C64:E64"/>
    <mergeCell ref="C65:E65"/>
    <mergeCell ref="C66:E66"/>
    <mergeCell ref="C49:E49"/>
    <mergeCell ref="A50:O50"/>
    <mergeCell ref="C51:E51"/>
    <mergeCell ref="C56:E56"/>
    <mergeCell ref="A57:O57"/>
    <mergeCell ref="A40:K40"/>
    <mergeCell ref="A41:K41"/>
    <mergeCell ref="A42:O42"/>
    <mergeCell ref="A43:O43"/>
    <mergeCell ref="C44:E44"/>
    <mergeCell ref="A30:O30"/>
    <mergeCell ref="C31:E31"/>
    <mergeCell ref="C36:E36"/>
    <mergeCell ref="A38:K38"/>
    <mergeCell ref="A39:K39"/>
    <mergeCell ref="C20:E20"/>
    <mergeCell ref="A21:O21"/>
    <mergeCell ref="A22:O22"/>
    <mergeCell ref="C23:E23"/>
    <mergeCell ref="C28:E28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O849"/>
  <sheetViews>
    <sheetView topLeftCell="A819" workbookViewId="0">
      <selection activeCell="A844" sqref="A844:K84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4676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4677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4677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4678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4649.808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2086.5320000000002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291.55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690.89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2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2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2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96" t="s">
        <v>4679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4679</v>
      </c>
    </row>
    <row r="22" spans="1:62" s="3" customFormat="1" ht="15" x14ac:dyDescent="0.25">
      <c r="A22" s="91" t="s">
        <v>4680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4680</v>
      </c>
    </row>
    <row r="23" spans="1:62" s="3" customFormat="1" ht="180" x14ac:dyDescent="0.25">
      <c r="A23" s="29" t="s">
        <v>32</v>
      </c>
      <c r="B23" s="30" t="s">
        <v>201</v>
      </c>
      <c r="C23" s="94" t="s">
        <v>202</v>
      </c>
      <c r="D23" s="94"/>
      <c r="E23" s="94"/>
      <c r="F23" s="29" t="s">
        <v>185</v>
      </c>
      <c r="G23" s="50">
        <v>0.27939999999999998</v>
      </c>
      <c r="H23" s="33" t="s">
        <v>2721</v>
      </c>
      <c r="I23" s="33" t="s">
        <v>204</v>
      </c>
      <c r="J23" s="33">
        <v>889.87</v>
      </c>
      <c r="K23" s="31" t="s">
        <v>37</v>
      </c>
      <c r="L23" s="33">
        <v>4878.87</v>
      </c>
      <c r="M23" s="33">
        <v>2405.2800000000002</v>
      </c>
      <c r="N23" s="34" t="s">
        <v>4681</v>
      </c>
      <c r="O23" s="33">
        <v>2200.37</v>
      </c>
      <c r="BG23" s="27"/>
      <c r="BH23" s="28"/>
      <c r="BI23" s="35" t="s">
        <v>202</v>
      </c>
    </row>
    <row r="24" spans="1:62" s="3" customFormat="1" ht="15" x14ac:dyDescent="0.25">
      <c r="A24" s="36"/>
      <c r="B24" s="37"/>
      <c r="C24" s="38" t="s">
        <v>4682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2" s="3" customFormat="1" ht="15" x14ac:dyDescent="0.25">
      <c r="A25" s="41"/>
      <c r="B25" s="42"/>
      <c r="C25" s="42"/>
      <c r="D25" s="42"/>
      <c r="E25" s="43" t="s">
        <v>4683</v>
      </c>
      <c r="F25" s="43"/>
      <c r="G25" s="44"/>
      <c r="H25" s="45"/>
      <c r="I25" s="11"/>
      <c r="J25" s="11"/>
      <c r="K25" s="11"/>
      <c r="L25" s="46">
        <v>2676.26</v>
      </c>
      <c r="M25" s="47"/>
      <c r="N25" s="47"/>
      <c r="O25" s="48"/>
      <c r="BG25" s="27"/>
      <c r="BH25" s="28"/>
      <c r="BI25" s="35"/>
    </row>
    <row r="26" spans="1:62" s="3" customFormat="1" ht="15" x14ac:dyDescent="0.25">
      <c r="A26" s="41"/>
      <c r="B26" s="42"/>
      <c r="C26" s="42"/>
      <c r="D26" s="42"/>
      <c r="E26" s="43" t="s">
        <v>4684</v>
      </c>
      <c r="F26" s="43"/>
      <c r="G26" s="44"/>
      <c r="H26" s="45"/>
      <c r="I26" s="11"/>
      <c r="J26" s="11"/>
      <c r="K26" s="11"/>
      <c r="L26" s="46">
        <v>1678.74</v>
      </c>
      <c r="M26" s="47"/>
      <c r="N26" s="47"/>
      <c r="O26" s="48"/>
      <c r="BG26" s="27"/>
      <c r="BH26" s="28"/>
      <c r="BI26" s="35"/>
    </row>
    <row r="27" spans="1:62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9233.8700000000008</v>
      </c>
      <c r="M27" s="47"/>
      <c r="N27" s="47"/>
      <c r="O27" s="48"/>
      <c r="BG27" s="27"/>
      <c r="BH27" s="28"/>
      <c r="BI27" s="35"/>
    </row>
    <row r="28" spans="1:62" s="3" customFormat="1" ht="22.5" x14ac:dyDescent="0.25">
      <c r="A28" s="54" t="s">
        <v>110</v>
      </c>
      <c r="B28" s="55" t="s">
        <v>209</v>
      </c>
      <c r="C28" s="102" t="s">
        <v>210</v>
      </c>
      <c r="D28" s="102"/>
      <c r="E28" s="102"/>
      <c r="F28" s="56" t="s">
        <v>68</v>
      </c>
      <c r="G28" s="44" t="s">
        <v>4685</v>
      </c>
      <c r="H28" s="57">
        <v>1946.91</v>
      </c>
      <c r="I28" s="57"/>
      <c r="J28" s="57">
        <v>1946.91</v>
      </c>
      <c r="K28" s="58"/>
      <c r="L28" s="57">
        <v>8.6999999999999993</v>
      </c>
      <c r="M28" s="57"/>
      <c r="N28" s="57"/>
      <c r="O28" s="59">
        <v>8.6999999999999993</v>
      </c>
      <c r="BG28" s="27"/>
      <c r="BH28" s="28"/>
      <c r="BI28" s="35"/>
      <c r="BJ28" s="19" t="s">
        <v>210</v>
      </c>
    </row>
    <row r="29" spans="1:62" s="3" customFormat="1" ht="22.5" x14ac:dyDescent="0.25">
      <c r="A29" s="54" t="s">
        <v>110</v>
      </c>
      <c r="B29" s="55" t="s">
        <v>2726</v>
      </c>
      <c r="C29" s="102" t="s">
        <v>2727</v>
      </c>
      <c r="D29" s="102"/>
      <c r="E29" s="102"/>
      <c r="F29" s="56" t="s">
        <v>68</v>
      </c>
      <c r="G29" s="44" t="s">
        <v>4686</v>
      </c>
      <c r="H29" s="57">
        <v>3316.55</v>
      </c>
      <c r="I29" s="57"/>
      <c r="J29" s="57">
        <v>3316.55</v>
      </c>
      <c r="K29" s="58"/>
      <c r="L29" s="57">
        <v>222.39</v>
      </c>
      <c r="M29" s="57"/>
      <c r="N29" s="57"/>
      <c r="O29" s="59">
        <v>222.39</v>
      </c>
      <c r="BG29" s="27"/>
      <c r="BH29" s="28"/>
      <c r="BI29" s="35"/>
      <c r="BJ29" s="19" t="s">
        <v>2727</v>
      </c>
    </row>
    <row r="30" spans="1:62" s="3" customFormat="1" ht="15" x14ac:dyDescent="0.25">
      <c r="A30" s="91" t="s">
        <v>4687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3"/>
      <c r="BG30" s="27"/>
      <c r="BH30" s="28" t="s">
        <v>4687</v>
      </c>
      <c r="BI30" s="35"/>
      <c r="BJ30" s="19"/>
    </row>
    <row r="31" spans="1:62" s="3" customFormat="1" ht="180" x14ac:dyDescent="0.25">
      <c r="A31" s="29" t="s">
        <v>43</v>
      </c>
      <c r="B31" s="30" t="s">
        <v>3037</v>
      </c>
      <c r="C31" s="94" t="s">
        <v>3038</v>
      </c>
      <c r="D31" s="94"/>
      <c r="E31" s="94"/>
      <c r="F31" s="29" t="s">
        <v>91</v>
      </c>
      <c r="G31" s="53">
        <v>2.4369999999999998</v>
      </c>
      <c r="H31" s="33" t="s">
        <v>4688</v>
      </c>
      <c r="I31" s="33" t="s">
        <v>3040</v>
      </c>
      <c r="J31" s="33">
        <v>1526.98</v>
      </c>
      <c r="K31" s="31" t="s">
        <v>37</v>
      </c>
      <c r="L31" s="33">
        <v>42973.87</v>
      </c>
      <c r="M31" s="33">
        <v>9263.41</v>
      </c>
      <c r="N31" s="34" t="s">
        <v>4689</v>
      </c>
      <c r="O31" s="33">
        <v>32933.06</v>
      </c>
      <c r="BG31" s="27"/>
      <c r="BH31" s="28"/>
      <c r="BI31" s="35" t="s">
        <v>3038</v>
      </c>
      <c r="BJ31" s="19"/>
    </row>
    <row r="32" spans="1:62" s="3" customFormat="1" ht="15" x14ac:dyDescent="0.25">
      <c r="A32" s="36"/>
      <c r="B32" s="37"/>
      <c r="C32" s="38" t="s">
        <v>4690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  <c r="BG32" s="27"/>
      <c r="BH32" s="28"/>
      <c r="BI32" s="35"/>
      <c r="BJ32" s="19"/>
    </row>
    <row r="33" spans="1:62" s="3" customFormat="1" ht="15" x14ac:dyDescent="0.25">
      <c r="A33" s="41"/>
      <c r="B33" s="42"/>
      <c r="C33" s="42"/>
      <c r="D33" s="42"/>
      <c r="E33" s="43" t="s">
        <v>4691</v>
      </c>
      <c r="F33" s="43"/>
      <c r="G33" s="44"/>
      <c r="H33" s="45"/>
      <c r="I33" s="11"/>
      <c r="J33" s="11"/>
      <c r="K33" s="11"/>
      <c r="L33" s="46">
        <v>9348.89</v>
      </c>
      <c r="M33" s="47"/>
      <c r="N33" s="47"/>
      <c r="O33" s="48"/>
      <c r="BG33" s="27"/>
      <c r="BH33" s="28"/>
      <c r="BI33" s="35"/>
      <c r="BJ33" s="19"/>
    </row>
    <row r="34" spans="1:62" s="3" customFormat="1" ht="15" x14ac:dyDescent="0.25">
      <c r="A34" s="41"/>
      <c r="B34" s="42"/>
      <c r="C34" s="42"/>
      <c r="D34" s="42"/>
      <c r="E34" s="43" t="s">
        <v>4692</v>
      </c>
      <c r="F34" s="43"/>
      <c r="G34" s="44"/>
      <c r="H34" s="45"/>
      <c r="I34" s="11"/>
      <c r="J34" s="11"/>
      <c r="K34" s="11"/>
      <c r="L34" s="46">
        <v>5300.92</v>
      </c>
      <c r="M34" s="47"/>
      <c r="N34" s="47"/>
      <c r="O34" s="48"/>
      <c r="BG34" s="27"/>
      <c r="BH34" s="28"/>
      <c r="BI34" s="35"/>
      <c r="BJ34" s="19"/>
    </row>
    <row r="35" spans="1:62" s="3" customFormat="1" ht="15" x14ac:dyDescent="0.25">
      <c r="A35" s="41"/>
      <c r="B35" s="42"/>
      <c r="C35" s="42"/>
      <c r="D35" s="42"/>
      <c r="E35" s="43" t="s">
        <v>42</v>
      </c>
      <c r="F35" s="43"/>
      <c r="G35" s="44"/>
      <c r="H35" s="45"/>
      <c r="I35" s="11"/>
      <c r="J35" s="11"/>
      <c r="K35" s="11"/>
      <c r="L35" s="46">
        <v>57623.68</v>
      </c>
      <c r="M35" s="47"/>
      <c r="N35" s="47"/>
      <c r="O35" s="48"/>
      <c r="BG35" s="27"/>
      <c r="BH35" s="28"/>
      <c r="BI35" s="35"/>
      <c r="BJ35" s="19"/>
    </row>
    <row r="36" spans="1:62" s="3" customFormat="1" ht="34.5" x14ac:dyDescent="0.25">
      <c r="A36" s="54" t="s">
        <v>110</v>
      </c>
      <c r="B36" s="55" t="s">
        <v>4693</v>
      </c>
      <c r="C36" s="102" t="s">
        <v>4694</v>
      </c>
      <c r="D36" s="102"/>
      <c r="E36" s="102"/>
      <c r="F36" s="56" t="s">
        <v>91</v>
      </c>
      <c r="G36" s="44" t="s">
        <v>4695</v>
      </c>
      <c r="H36" s="57">
        <v>1497.04</v>
      </c>
      <c r="I36" s="57"/>
      <c r="J36" s="57">
        <v>1497.04</v>
      </c>
      <c r="K36" s="58"/>
      <c r="L36" s="57">
        <v>3721.25</v>
      </c>
      <c r="M36" s="57"/>
      <c r="N36" s="57"/>
      <c r="O36" s="59">
        <v>3721.25</v>
      </c>
      <c r="BG36" s="27"/>
      <c r="BH36" s="28"/>
      <c r="BI36" s="35"/>
      <c r="BJ36" s="19" t="s">
        <v>4694</v>
      </c>
    </row>
    <row r="37" spans="1:62" s="3" customFormat="1" ht="15" x14ac:dyDescent="0.25">
      <c r="A37" s="91" t="s">
        <v>4696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3"/>
      <c r="BG37" s="27"/>
      <c r="BH37" s="28" t="s">
        <v>4696</v>
      </c>
      <c r="BI37" s="35"/>
      <c r="BJ37" s="19"/>
    </row>
    <row r="38" spans="1:62" s="3" customFormat="1" ht="180" x14ac:dyDescent="0.25">
      <c r="A38" s="29" t="s">
        <v>50</v>
      </c>
      <c r="B38" s="30" t="s">
        <v>4697</v>
      </c>
      <c r="C38" s="94" t="s">
        <v>4698</v>
      </c>
      <c r="D38" s="94"/>
      <c r="E38" s="94"/>
      <c r="F38" s="29" t="s">
        <v>185</v>
      </c>
      <c r="G38" s="53">
        <v>4.3999999999999997E-2</v>
      </c>
      <c r="H38" s="33" t="s">
        <v>4699</v>
      </c>
      <c r="I38" s="33" t="s">
        <v>4700</v>
      </c>
      <c r="J38" s="33">
        <v>2536.09</v>
      </c>
      <c r="K38" s="31" t="s">
        <v>37</v>
      </c>
      <c r="L38" s="33">
        <v>1239.6500000000001</v>
      </c>
      <c r="M38" s="33">
        <v>248.62</v>
      </c>
      <c r="N38" s="34" t="s">
        <v>4701</v>
      </c>
      <c r="O38" s="33">
        <v>987.55</v>
      </c>
      <c r="BG38" s="27"/>
      <c r="BH38" s="28"/>
      <c r="BI38" s="35" t="s">
        <v>4698</v>
      </c>
      <c r="BJ38" s="19"/>
    </row>
    <row r="39" spans="1:62" s="3" customFormat="1" ht="15" x14ac:dyDescent="0.25">
      <c r="A39" s="36"/>
      <c r="B39" s="37"/>
      <c r="C39" s="38" t="s">
        <v>4702</v>
      </c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40"/>
      <c r="BG39" s="27"/>
      <c r="BH39" s="28"/>
      <c r="BI39" s="35"/>
      <c r="BJ39" s="19"/>
    </row>
    <row r="40" spans="1:62" s="3" customFormat="1" ht="15" x14ac:dyDescent="0.25">
      <c r="A40" s="41"/>
      <c r="B40" s="42"/>
      <c r="C40" s="42"/>
      <c r="D40" s="42"/>
      <c r="E40" s="43" t="s">
        <v>4703</v>
      </c>
      <c r="F40" s="43"/>
      <c r="G40" s="44"/>
      <c r="H40" s="45"/>
      <c r="I40" s="11"/>
      <c r="J40" s="11"/>
      <c r="K40" s="11"/>
      <c r="L40" s="46">
        <v>242.97</v>
      </c>
      <c r="M40" s="47"/>
      <c r="N40" s="47"/>
      <c r="O40" s="48"/>
      <c r="BG40" s="27"/>
      <c r="BH40" s="28"/>
      <c r="BI40" s="35"/>
      <c r="BJ40" s="19"/>
    </row>
    <row r="41" spans="1:62" s="3" customFormat="1" ht="15" x14ac:dyDescent="0.25">
      <c r="A41" s="41"/>
      <c r="B41" s="42"/>
      <c r="C41" s="42"/>
      <c r="D41" s="42"/>
      <c r="E41" s="43" t="s">
        <v>4704</v>
      </c>
      <c r="F41" s="43"/>
      <c r="G41" s="44"/>
      <c r="H41" s="45"/>
      <c r="I41" s="11"/>
      <c r="J41" s="11"/>
      <c r="K41" s="11"/>
      <c r="L41" s="46">
        <v>137.76</v>
      </c>
      <c r="M41" s="47"/>
      <c r="N41" s="47"/>
      <c r="O41" s="48"/>
      <c r="BG41" s="27"/>
      <c r="BH41" s="28"/>
      <c r="BI41" s="35"/>
      <c r="BJ41" s="19"/>
    </row>
    <row r="42" spans="1:62" s="3" customFormat="1" ht="15" x14ac:dyDescent="0.25">
      <c r="A42" s="41"/>
      <c r="B42" s="42"/>
      <c r="C42" s="42"/>
      <c r="D42" s="42"/>
      <c r="E42" s="43" t="s">
        <v>42</v>
      </c>
      <c r="F42" s="43"/>
      <c r="G42" s="44"/>
      <c r="H42" s="45"/>
      <c r="I42" s="11"/>
      <c r="J42" s="11"/>
      <c r="K42" s="11"/>
      <c r="L42" s="46">
        <v>1620.38</v>
      </c>
      <c r="M42" s="47"/>
      <c r="N42" s="47"/>
      <c r="O42" s="48"/>
      <c r="BG42" s="27"/>
      <c r="BH42" s="28"/>
      <c r="BI42" s="35"/>
      <c r="BJ42" s="19"/>
    </row>
    <row r="43" spans="1:62" s="3" customFormat="1" ht="180" x14ac:dyDescent="0.25">
      <c r="A43" s="29" t="s">
        <v>58</v>
      </c>
      <c r="B43" s="30" t="s">
        <v>4705</v>
      </c>
      <c r="C43" s="94" t="s">
        <v>4706</v>
      </c>
      <c r="D43" s="94"/>
      <c r="E43" s="94"/>
      <c r="F43" s="29" t="s">
        <v>91</v>
      </c>
      <c r="G43" s="49">
        <v>0.44</v>
      </c>
      <c r="H43" s="33">
        <v>1588.5</v>
      </c>
      <c r="I43" s="33"/>
      <c r="J43" s="33">
        <v>1588.5</v>
      </c>
      <c r="K43" s="31" t="s">
        <v>37</v>
      </c>
      <c r="L43" s="33">
        <v>6185.62</v>
      </c>
      <c r="M43" s="33"/>
      <c r="N43" s="34"/>
      <c r="O43" s="33">
        <v>6185.62</v>
      </c>
      <c r="BG43" s="27"/>
      <c r="BH43" s="28"/>
      <c r="BI43" s="35" t="s">
        <v>4706</v>
      </c>
      <c r="BJ43" s="19"/>
    </row>
    <row r="44" spans="1:62" s="3" customFormat="1" ht="15" x14ac:dyDescent="0.25">
      <c r="A44" s="36"/>
      <c r="B44" s="37"/>
      <c r="C44" s="38" t="s">
        <v>4707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BG44" s="27"/>
      <c r="BH44" s="28"/>
      <c r="BI44" s="35"/>
      <c r="BJ44" s="19"/>
    </row>
    <row r="45" spans="1:62" s="3" customFormat="1" ht="180" x14ac:dyDescent="0.25">
      <c r="A45" s="29" t="s">
        <v>62</v>
      </c>
      <c r="B45" s="30" t="s">
        <v>4708</v>
      </c>
      <c r="C45" s="94" t="s">
        <v>4709</v>
      </c>
      <c r="D45" s="94"/>
      <c r="E45" s="94"/>
      <c r="F45" s="29" t="s">
        <v>1144</v>
      </c>
      <c r="G45" s="49">
        <v>1.95</v>
      </c>
      <c r="H45" s="33">
        <v>70.87</v>
      </c>
      <c r="I45" s="33"/>
      <c r="J45" s="33">
        <v>70.87</v>
      </c>
      <c r="K45" s="31" t="s">
        <v>37</v>
      </c>
      <c r="L45" s="33">
        <v>1223.04</v>
      </c>
      <c r="M45" s="33"/>
      <c r="N45" s="34"/>
      <c r="O45" s="33">
        <v>1223.04</v>
      </c>
      <c r="BG45" s="27"/>
      <c r="BH45" s="28"/>
      <c r="BI45" s="35" t="s">
        <v>4709</v>
      </c>
      <c r="BJ45" s="19"/>
    </row>
    <row r="46" spans="1:62" s="3" customFormat="1" ht="15" x14ac:dyDescent="0.25">
      <c r="A46" s="36"/>
      <c r="B46" s="37"/>
      <c r="C46" s="38" t="s">
        <v>4710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40"/>
      <c r="BG46" s="27"/>
      <c r="BH46" s="28"/>
      <c r="BI46" s="35"/>
      <c r="BJ46" s="19"/>
    </row>
    <row r="47" spans="1:62" s="3" customFormat="1" ht="15" x14ac:dyDescent="0.25">
      <c r="A47" s="91" t="s">
        <v>4711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3"/>
      <c r="BG47" s="27"/>
      <c r="BH47" s="28" t="s">
        <v>4711</v>
      </c>
      <c r="BI47" s="35"/>
      <c r="BJ47" s="19"/>
    </row>
    <row r="48" spans="1:62" s="3" customFormat="1" ht="180" x14ac:dyDescent="0.25">
      <c r="A48" s="29" t="s">
        <v>65</v>
      </c>
      <c r="B48" s="30" t="s">
        <v>4712</v>
      </c>
      <c r="C48" s="94" t="s">
        <v>4713</v>
      </c>
      <c r="D48" s="94"/>
      <c r="E48" s="94"/>
      <c r="F48" s="29" t="s">
        <v>185</v>
      </c>
      <c r="G48" s="50">
        <v>0.1303</v>
      </c>
      <c r="H48" s="33" t="s">
        <v>4714</v>
      </c>
      <c r="I48" s="33" t="s">
        <v>4715</v>
      </c>
      <c r="J48" s="33">
        <v>4768.29</v>
      </c>
      <c r="K48" s="31" t="s">
        <v>37</v>
      </c>
      <c r="L48" s="33">
        <v>11466.98</v>
      </c>
      <c r="M48" s="33">
        <v>5873.71</v>
      </c>
      <c r="N48" s="34" t="s">
        <v>4716</v>
      </c>
      <c r="O48" s="33">
        <v>5498.58</v>
      </c>
      <c r="BG48" s="27"/>
      <c r="BH48" s="28"/>
      <c r="BI48" s="35" t="s">
        <v>4713</v>
      </c>
      <c r="BJ48" s="19"/>
    </row>
    <row r="49" spans="1:62" s="3" customFormat="1" ht="15" x14ac:dyDescent="0.25">
      <c r="A49" s="36"/>
      <c r="B49" s="37"/>
      <c r="C49" s="38" t="s">
        <v>4717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40"/>
      <c r="BG49" s="27"/>
      <c r="BH49" s="28"/>
      <c r="BI49" s="35"/>
      <c r="BJ49" s="19"/>
    </row>
    <row r="50" spans="1:62" s="3" customFormat="1" ht="15" x14ac:dyDescent="0.25">
      <c r="A50" s="41"/>
      <c r="B50" s="42"/>
      <c r="C50" s="42"/>
      <c r="D50" s="42"/>
      <c r="E50" s="43" t="s">
        <v>4718</v>
      </c>
      <c r="F50" s="43"/>
      <c r="G50" s="44"/>
      <c r="H50" s="45"/>
      <c r="I50" s="11"/>
      <c r="J50" s="11"/>
      <c r="K50" s="11"/>
      <c r="L50" s="46">
        <v>5979.2</v>
      </c>
      <c r="M50" s="47"/>
      <c r="N50" s="47"/>
      <c r="O50" s="48"/>
      <c r="BG50" s="27"/>
      <c r="BH50" s="28"/>
      <c r="BI50" s="35"/>
      <c r="BJ50" s="19"/>
    </row>
    <row r="51" spans="1:62" s="3" customFormat="1" ht="15" x14ac:dyDescent="0.25">
      <c r="A51" s="41"/>
      <c r="B51" s="42"/>
      <c r="C51" s="42"/>
      <c r="D51" s="42"/>
      <c r="E51" s="43" t="s">
        <v>4719</v>
      </c>
      <c r="F51" s="43"/>
      <c r="G51" s="44"/>
      <c r="H51" s="45"/>
      <c r="I51" s="11"/>
      <c r="J51" s="11"/>
      <c r="K51" s="11"/>
      <c r="L51" s="46">
        <v>2929.81</v>
      </c>
      <c r="M51" s="47"/>
      <c r="N51" s="47"/>
      <c r="O51" s="48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42</v>
      </c>
      <c r="F52" s="43"/>
      <c r="G52" s="44"/>
      <c r="H52" s="45"/>
      <c r="I52" s="11"/>
      <c r="J52" s="11"/>
      <c r="K52" s="11"/>
      <c r="L52" s="46">
        <v>20375.990000000002</v>
      </c>
      <c r="M52" s="47"/>
      <c r="N52" s="47"/>
      <c r="O52" s="48"/>
      <c r="BG52" s="27"/>
      <c r="BH52" s="28"/>
      <c r="BI52" s="35"/>
      <c r="BJ52" s="19"/>
    </row>
    <row r="53" spans="1:62" s="3" customFormat="1" ht="180" x14ac:dyDescent="0.25">
      <c r="A53" s="29" t="s">
        <v>75</v>
      </c>
      <c r="B53" s="30" t="s">
        <v>4720</v>
      </c>
      <c r="C53" s="94" t="s">
        <v>4721</v>
      </c>
      <c r="D53" s="94"/>
      <c r="E53" s="94"/>
      <c r="F53" s="29" t="s">
        <v>185</v>
      </c>
      <c r="G53" s="50">
        <v>0.1303</v>
      </c>
      <c r="H53" s="33" t="s">
        <v>4722</v>
      </c>
      <c r="I53" s="33" t="s">
        <v>4723</v>
      </c>
      <c r="J53" s="33">
        <v>1937.22</v>
      </c>
      <c r="K53" s="31" t="s">
        <v>37</v>
      </c>
      <c r="L53" s="33">
        <v>3135.1</v>
      </c>
      <c r="M53" s="33">
        <v>887.48</v>
      </c>
      <c r="N53" s="34" t="s">
        <v>4724</v>
      </c>
      <c r="O53" s="33">
        <v>2233.91</v>
      </c>
      <c r="BG53" s="27"/>
      <c r="BH53" s="28"/>
      <c r="BI53" s="35" t="s">
        <v>4721</v>
      </c>
      <c r="BJ53" s="19"/>
    </row>
    <row r="54" spans="1:62" s="3" customFormat="1" ht="15" x14ac:dyDescent="0.25">
      <c r="A54" s="36"/>
      <c r="B54" s="37"/>
      <c r="C54" s="38" t="s">
        <v>4717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40"/>
      <c r="BG54" s="27"/>
      <c r="BH54" s="28"/>
      <c r="BI54" s="35"/>
      <c r="BJ54" s="19"/>
    </row>
    <row r="55" spans="1:62" s="3" customFormat="1" ht="15" x14ac:dyDescent="0.25">
      <c r="A55" s="41"/>
      <c r="B55" s="42"/>
      <c r="C55" s="42"/>
      <c r="D55" s="42"/>
      <c r="E55" s="43" t="s">
        <v>4725</v>
      </c>
      <c r="F55" s="43"/>
      <c r="G55" s="44"/>
      <c r="H55" s="45"/>
      <c r="I55" s="11"/>
      <c r="J55" s="11"/>
      <c r="K55" s="11"/>
      <c r="L55" s="46">
        <v>894.6</v>
      </c>
      <c r="M55" s="47"/>
      <c r="N55" s="47"/>
      <c r="O55" s="48"/>
      <c r="BG55" s="27"/>
      <c r="BH55" s="28"/>
      <c r="BI55" s="35"/>
      <c r="BJ55" s="19"/>
    </row>
    <row r="56" spans="1:62" s="3" customFormat="1" ht="15" x14ac:dyDescent="0.25">
      <c r="A56" s="41"/>
      <c r="B56" s="42"/>
      <c r="C56" s="42"/>
      <c r="D56" s="42"/>
      <c r="E56" s="43" t="s">
        <v>4726</v>
      </c>
      <c r="F56" s="43"/>
      <c r="G56" s="44"/>
      <c r="H56" s="45"/>
      <c r="I56" s="11"/>
      <c r="J56" s="11"/>
      <c r="K56" s="11"/>
      <c r="L56" s="46">
        <v>438.35</v>
      </c>
      <c r="M56" s="47"/>
      <c r="N56" s="47"/>
      <c r="O56" s="48"/>
      <c r="BG56" s="27"/>
      <c r="BH56" s="28"/>
      <c r="BI56" s="35"/>
      <c r="BJ56" s="19"/>
    </row>
    <row r="57" spans="1:62" s="3" customFormat="1" ht="15" x14ac:dyDescent="0.25">
      <c r="A57" s="41"/>
      <c r="B57" s="42"/>
      <c r="C57" s="42"/>
      <c r="D57" s="42"/>
      <c r="E57" s="43" t="s">
        <v>42</v>
      </c>
      <c r="F57" s="43"/>
      <c r="G57" s="44"/>
      <c r="H57" s="45"/>
      <c r="I57" s="11"/>
      <c r="J57" s="11"/>
      <c r="K57" s="11"/>
      <c r="L57" s="46">
        <v>4468.05</v>
      </c>
      <c r="M57" s="47"/>
      <c r="N57" s="47"/>
      <c r="O57" s="48"/>
      <c r="BG57" s="27"/>
      <c r="BH57" s="28"/>
      <c r="BI57" s="35"/>
      <c r="BJ57" s="19"/>
    </row>
    <row r="58" spans="1:62" s="3" customFormat="1" ht="22.5" x14ac:dyDescent="0.25">
      <c r="A58" s="54" t="s">
        <v>110</v>
      </c>
      <c r="B58" s="55" t="s">
        <v>4727</v>
      </c>
      <c r="C58" s="102" t="s">
        <v>4728</v>
      </c>
      <c r="D58" s="102"/>
      <c r="E58" s="102"/>
      <c r="F58" s="56" t="s">
        <v>194</v>
      </c>
      <c r="G58" s="44" t="s">
        <v>4729</v>
      </c>
      <c r="H58" s="57">
        <v>37.81</v>
      </c>
      <c r="I58" s="57"/>
      <c r="J58" s="57">
        <v>37.81</v>
      </c>
      <c r="K58" s="58"/>
      <c r="L58" s="57">
        <v>221.7</v>
      </c>
      <c r="M58" s="57"/>
      <c r="N58" s="57"/>
      <c r="O58" s="59">
        <v>221.7</v>
      </c>
      <c r="BG58" s="27"/>
      <c r="BH58" s="28"/>
      <c r="BI58" s="35"/>
      <c r="BJ58" s="19" t="s">
        <v>4728</v>
      </c>
    </row>
    <row r="59" spans="1:62" s="3" customFormat="1" ht="15" x14ac:dyDescent="0.25">
      <c r="A59" s="91" t="s">
        <v>4730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3"/>
      <c r="BG59" s="27"/>
      <c r="BH59" s="28" t="s">
        <v>4730</v>
      </c>
      <c r="BI59" s="35"/>
      <c r="BJ59" s="19"/>
    </row>
    <row r="60" spans="1:62" s="3" customFormat="1" ht="180" x14ac:dyDescent="0.25">
      <c r="A60" s="29" t="s">
        <v>80</v>
      </c>
      <c r="B60" s="30" t="s">
        <v>4731</v>
      </c>
      <c r="C60" s="94" t="s">
        <v>4732</v>
      </c>
      <c r="D60" s="94"/>
      <c r="E60" s="94"/>
      <c r="F60" s="29" t="s">
        <v>669</v>
      </c>
      <c r="G60" s="53">
        <v>0.27300000000000002</v>
      </c>
      <c r="H60" s="33" t="s">
        <v>4733</v>
      </c>
      <c r="I60" s="33" t="s">
        <v>4734</v>
      </c>
      <c r="J60" s="33">
        <v>185.83</v>
      </c>
      <c r="K60" s="31" t="s">
        <v>37</v>
      </c>
      <c r="L60" s="33">
        <v>1445.66</v>
      </c>
      <c r="M60" s="33">
        <v>992.14</v>
      </c>
      <c r="N60" s="34" t="s">
        <v>4735</v>
      </c>
      <c r="O60" s="33">
        <v>448.97</v>
      </c>
      <c r="BG60" s="27"/>
      <c r="BH60" s="28"/>
      <c r="BI60" s="35" t="s">
        <v>4732</v>
      </c>
      <c r="BJ60" s="19"/>
    </row>
    <row r="61" spans="1:62" s="3" customFormat="1" ht="15" x14ac:dyDescent="0.25">
      <c r="A61" s="36"/>
      <c r="B61" s="37"/>
      <c r="C61" s="38" t="s">
        <v>4736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40"/>
      <c r="BG61" s="27"/>
      <c r="BH61" s="28"/>
      <c r="BI61" s="35"/>
      <c r="BJ61" s="19"/>
    </row>
    <row r="62" spans="1:62" s="3" customFormat="1" ht="15" x14ac:dyDescent="0.25">
      <c r="A62" s="41"/>
      <c r="B62" s="42"/>
      <c r="C62" s="42"/>
      <c r="D62" s="42"/>
      <c r="E62" s="43" t="s">
        <v>4737</v>
      </c>
      <c r="F62" s="43"/>
      <c r="G62" s="44"/>
      <c r="H62" s="45"/>
      <c r="I62" s="11"/>
      <c r="J62" s="11"/>
      <c r="K62" s="11"/>
      <c r="L62" s="46">
        <v>1156.83</v>
      </c>
      <c r="M62" s="47"/>
      <c r="N62" s="47"/>
      <c r="O62" s="48"/>
      <c r="BG62" s="27"/>
      <c r="BH62" s="28"/>
      <c r="BI62" s="35"/>
      <c r="BJ62" s="19"/>
    </row>
    <row r="63" spans="1:62" s="3" customFormat="1" ht="15" x14ac:dyDescent="0.25">
      <c r="A63" s="41"/>
      <c r="B63" s="42"/>
      <c r="C63" s="42"/>
      <c r="D63" s="42"/>
      <c r="E63" s="43" t="s">
        <v>4738</v>
      </c>
      <c r="F63" s="43"/>
      <c r="G63" s="44"/>
      <c r="H63" s="45"/>
      <c r="I63" s="11"/>
      <c r="J63" s="11"/>
      <c r="K63" s="11"/>
      <c r="L63" s="46">
        <v>797.82</v>
      </c>
      <c r="M63" s="47"/>
      <c r="N63" s="47"/>
      <c r="O63" s="48"/>
      <c r="BG63" s="27"/>
      <c r="BH63" s="28"/>
      <c r="BI63" s="35"/>
      <c r="BJ63" s="19"/>
    </row>
    <row r="64" spans="1:62" s="3" customFormat="1" ht="15" x14ac:dyDescent="0.25">
      <c r="A64" s="41"/>
      <c r="B64" s="42"/>
      <c r="C64" s="42"/>
      <c r="D64" s="42"/>
      <c r="E64" s="43" t="s">
        <v>42</v>
      </c>
      <c r="F64" s="43"/>
      <c r="G64" s="44"/>
      <c r="H64" s="45"/>
      <c r="I64" s="11"/>
      <c r="J64" s="11"/>
      <c r="K64" s="11"/>
      <c r="L64" s="46">
        <v>3400.31</v>
      </c>
      <c r="M64" s="47"/>
      <c r="N64" s="47"/>
      <c r="O64" s="48"/>
      <c r="BG64" s="27"/>
      <c r="BH64" s="28"/>
      <c r="BI64" s="35"/>
      <c r="BJ64" s="19"/>
    </row>
    <row r="65" spans="1:63" s="3" customFormat="1" ht="22.5" x14ac:dyDescent="0.25">
      <c r="A65" s="99" t="s">
        <v>93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1"/>
      <c r="L65" s="33">
        <v>72548.789999999994</v>
      </c>
      <c r="M65" s="33">
        <v>19670.64</v>
      </c>
      <c r="N65" s="33" t="s">
        <v>4739</v>
      </c>
      <c r="O65" s="33">
        <v>51711.1</v>
      </c>
      <c r="BG65" s="27"/>
      <c r="BH65" s="28"/>
      <c r="BI65" s="35"/>
      <c r="BJ65" s="19"/>
      <c r="BK65" s="35" t="s">
        <v>93</v>
      </c>
    </row>
    <row r="66" spans="1:63" s="3" customFormat="1" ht="15" x14ac:dyDescent="0.25">
      <c r="A66" s="99" t="s">
        <v>95</v>
      </c>
      <c r="B66" s="100"/>
      <c r="C66" s="100"/>
      <c r="D66" s="100"/>
      <c r="E66" s="100"/>
      <c r="F66" s="100"/>
      <c r="G66" s="100"/>
      <c r="H66" s="100"/>
      <c r="I66" s="100"/>
      <c r="J66" s="100"/>
      <c r="K66" s="101"/>
      <c r="L66" s="33">
        <v>20298.740000000002</v>
      </c>
      <c r="M66" s="33"/>
      <c r="N66" s="33"/>
      <c r="O66" s="33"/>
      <c r="BG66" s="27"/>
      <c r="BH66" s="28"/>
      <c r="BI66" s="35"/>
      <c r="BJ66" s="19"/>
      <c r="BK66" s="35" t="s">
        <v>95</v>
      </c>
    </row>
    <row r="67" spans="1:63" s="3" customFormat="1" ht="15" x14ac:dyDescent="0.25">
      <c r="A67" s="99" t="s">
        <v>96</v>
      </c>
      <c r="B67" s="100"/>
      <c r="C67" s="100"/>
      <c r="D67" s="100"/>
      <c r="E67" s="100"/>
      <c r="F67" s="100"/>
      <c r="G67" s="100"/>
      <c r="H67" s="100"/>
      <c r="I67" s="100"/>
      <c r="J67" s="100"/>
      <c r="K67" s="101"/>
      <c r="L67" s="33">
        <v>11283.4</v>
      </c>
      <c r="M67" s="33"/>
      <c r="N67" s="33"/>
      <c r="O67" s="33"/>
      <c r="BG67" s="27"/>
      <c r="BH67" s="28"/>
      <c r="BI67" s="35"/>
      <c r="BJ67" s="19"/>
      <c r="BK67" s="35" t="s">
        <v>96</v>
      </c>
    </row>
    <row r="68" spans="1:63" s="3" customFormat="1" ht="15" x14ac:dyDescent="0.25">
      <c r="A68" s="99" t="s">
        <v>4740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1"/>
      <c r="L68" s="33">
        <v>104130.93</v>
      </c>
      <c r="M68" s="33"/>
      <c r="N68" s="33"/>
      <c r="O68" s="33"/>
      <c r="BG68" s="27"/>
      <c r="BH68" s="28"/>
      <c r="BI68" s="35"/>
      <c r="BJ68" s="19"/>
      <c r="BK68" s="35" t="s">
        <v>4740</v>
      </c>
    </row>
    <row r="69" spans="1:63" s="3" customFormat="1" ht="15" x14ac:dyDescent="0.25">
      <c r="A69" s="96" t="s">
        <v>4741</v>
      </c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8"/>
      <c r="BG69" s="27" t="s">
        <v>4741</v>
      </c>
      <c r="BH69" s="28"/>
      <c r="BI69" s="35"/>
      <c r="BJ69" s="19"/>
      <c r="BK69" s="35"/>
    </row>
    <row r="70" spans="1:63" s="3" customFormat="1" ht="15" x14ac:dyDescent="0.25">
      <c r="A70" s="91" t="s">
        <v>4742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3"/>
      <c r="BG70" s="27"/>
      <c r="BH70" s="28" t="s">
        <v>4742</v>
      </c>
      <c r="BI70" s="35"/>
      <c r="BJ70" s="19"/>
      <c r="BK70" s="35"/>
    </row>
    <row r="71" spans="1:63" s="3" customFormat="1" ht="180" x14ac:dyDescent="0.25">
      <c r="A71" s="29" t="s">
        <v>88</v>
      </c>
      <c r="B71" s="30" t="s">
        <v>4743</v>
      </c>
      <c r="C71" s="94" t="s">
        <v>4744</v>
      </c>
      <c r="D71" s="94"/>
      <c r="E71" s="94"/>
      <c r="F71" s="29" t="s">
        <v>185</v>
      </c>
      <c r="G71" s="50">
        <v>0.3654</v>
      </c>
      <c r="H71" s="33" t="s">
        <v>4745</v>
      </c>
      <c r="I71" s="33" t="s">
        <v>4746</v>
      </c>
      <c r="J71" s="33">
        <v>28007.77</v>
      </c>
      <c r="K71" s="31" t="s">
        <v>37</v>
      </c>
      <c r="L71" s="33">
        <v>138588.98000000001</v>
      </c>
      <c r="M71" s="33">
        <v>22292.97</v>
      </c>
      <c r="N71" s="34" t="s">
        <v>4747</v>
      </c>
      <c r="O71" s="33">
        <v>90571.25</v>
      </c>
      <c r="BG71" s="27"/>
      <c r="BH71" s="28"/>
      <c r="BI71" s="35" t="s">
        <v>4744</v>
      </c>
      <c r="BJ71" s="19"/>
      <c r="BK71" s="35"/>
    </row>
    <row r="72" spans="1:63" s="3" customFormat="1" ht="15" x14ac:dyDescent="0.25">
      <c r="A72" s="36"/>
      <c r="B72" s="37"/>
      <c r="C72" s="38" t="s">
        <v>4748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BG72" s="27"/>
      <c r="BH72" s="28"/>
      <c r="BI72" s="35"/>
      <c r="BJ72" s="19"/>
      <c r="BK72" s="35"/>
    </row>
    <row r="73" spans="1:63" s="3" customFormat="1" ht="15" x14ac:dyDescent="0.25">
      <c r="A73" s="41"/>
      <c r="B73" s="42"/>
      <c r="C73" s="42"/>
      <c r="D73" s="42"/>
      <c r="E73" s="43" t="s">
        <v>4749</v>
      </c>
      <c r="F73" s="43"/>
      <c r="G73" s="44"/>
      <c r="H73" s="45"/>
      <c r="I73" s="11"/>
      <c r="J73" s="11"/>
      <c r="K73" s="11"/>
      <c r="L73" s="46">
        <v>27311.91</v>
      </c>
      <c r="M73" s="47"/>
      <c r="N73" s="47"/>
      <c r="O73" s="48"/>
      <c r="BG73" s="27"/>
      <c r="BH73" s="28"/>
      <c r="BI73" s="35"/>
      <c r="BJ73" s="19"/>
      <c r="BK73" s="35"/>
    </row>
    <row r="74" spans="1:63" s="3" customFormat="1" ht="15" x14ac:dyDescent="0.25">
      <c r="A74" s="41"/>
      <c r="B74" s="42"/>
      <c r="C74" s="42"/>
      <c r="D74" s="42"/>
      <c r="E74" s="43" t="s">
        <v>4750</v>
      </c>
      <c r="F74" s="43"/>
      <c r="G74" s="44"/>
      <c r="H74" s="45"/>
      <c r="I74" s="11"/>
      <c r="J74" s="11"/>
      <c r="K74" s="11"/>
      <c r="L74" s="46">
        <v>18207.939999999999</v>
      </c>
      <c r="M74" s="47"/>
      <c r="N74" s="47"/>
      <c r="O74" s="48"/>
      <c r="BG74" s="27"/>
      <c r="BH74" s="28"/>
      <c r="BI74" s="35"/>
      <c r="BJ74" s="19"/>
      <c r="BK74" s="35"/>
    </row>
    <row r="75" spans="1:63" s="3" customFormat="1" ht="15" x14ac:dyDescent="0.25">
      <c r="A75" s="41"/>
      <c r="B75" s="42"/>
      <c r="C75" s="42"/>
      <c r="D75" s="42"/>
      <c r="E75" s="43" t="s">
        <v>42</v>
      </c>
      <c r="F75" s="43"/>
      <c r="G75" s="44"/>
      <c r="H75" s="45"/>
      <c r="I75" s="11"/>
      <c r="J75" s="11"/>
      <c r="K75" s="11"/>
      <c r="L75" s="46">
        <v>184108.83</v>
      </c>
      <c r="M75" s="47"/>
      <c r="N75" s="47"/>
      <c r="O75" s="48"/>
      <c r="BG75" s="27"/>
      <c r="BH75" s="28"/>
      <c r="BI75" s="35"/>
      <c r="BJ75" s="19"/>
      <c r="BK75" s="35"/>
    </row>
    <row r="76" spans="1:63" s="3" customFormat="1" ht="79.5" x14ac:dyDescent="0.25">
      <c r="A76" s="54" t="s">
        <v>110</v>
      </c>
      <c r="B76" s="55" t="s">
        <v>4751</v>
      </c>
      <c r="C76" s="102" t="s">
        <v>4752</v>
      </c>
      <c r="D76" s="102"/>
      <c r="E76" s="102"/>
      <c r="F76" s="56" t="s">
        <v>113</v>
      </c>
      <c r="G76" s="44" t="s">
        <v>4753</v>
      </c>
      <c r="H76" s="57">
        <v>246.05</v>
      </c>
      <c r="I76" s="57"/>
      <c r="J76" s="57">
        <v>246.05</v>
      </c>
      <c r="K76" s="58"/>
      <c r="L76" s="57">
        <v>8990.67</v>
      </c>
      <c r="M76" s="57"/>
      <c r="N76" s="57"/>
      <c r="O76" s="59">
        <v>8990.67</v>
      </c>
      <c r="BG76" s="27"/>
      <c r="BH76" s="28"/>
      <c r="BI76" s="35"/>
      <c r="BJ76" s="19" t="s">
        <v>4752</v>
      </c>
      <c r="BK76" s="35"/>
    </row>
    <row r="77" spans="1:63" s="3" customFormat="1" ht="23.25" x14ac:dyDescent="0.25">
      <c r="A77" s="54" t="s">
        <v>110</v>
      </c>
      <c r="B77" s="55" t="s">
        <v>4754</v>
      </c>
      <c r="C77" s="102" t="s">
        <v>4755</v>
      </c>
      <c r="D77" s="102"/>
      <c r="E77" s="102"/>
      <c r="F77" s="56" t="s">
        <v>68</v>
      </c>
      <c r="G77" s="44" t="s">
        <v>4756</v>
      </c>
      <c r="H77" s="57">
        <v>10898.65</v>
      </c>
      <c r="I77" s="57"/>
      <c r="J77" s="57">
        <v>10898.65</v>
      </c>
      <c r="K77" s="58"/>
      <c r="L77" s="57">
        <v>1087.19</v>
      </c>
      <c r="M77" s="57"/>
      <c r="N77" s="57"/>
      <c r="O77" s="59">
        <v>1087.19</v>
      </c>
      <c r="BG77" s="27"/>
      <c r="BH77" s="28"/>
      <c r="BI77" s="35"/>
      <c r="BJ77" s="19" t="s">
        <v>4755</v>
      </c>
      <c r="BK77" s="35"/>
    </row>
    <row r="78" spans="1:63" s="3" customFormat="1" ht="15" x14ac:dyDescent="0.25">
      <c r="A78" s="91" t="s">
        <v>4757</v>
      </c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3"/>
      <c r="BG78" s="27"/>
      <c r="BH78" s="28" t="s">
        <v>4757</v>
      </c>
      <c r="BI78" s="35"/>
      <c r="BJ78" s="19"/>
      <c r="BK78" s="35"/>
    </row>
    <row r="79" spans="1:63" s="3" customFormat="1" ht="180" x14ac:dyDescent="0.25">
      <c r="A79" s="29" t="s">
        <v>100</v>
      </c>
      <c r="B79" s="30" t="s">
        <v>4743</v>
      </c>
      <c r="C79" s="94" t="s">
        <v>4744</v>
      </c>
      <c r="D79" s="94"/>
      <c r="E79" s="94"/>
      <c r="F79" s="29" t="s">
        <v>185</v>
      </c>
      <c r="G79" s="50">
        <v>0.59389999999999998</v>
      </c>
      <c r="H79" s="33" t="s">
        <v>4745</v>
      </c>
      <c r="I79" s="33" t="s">
        <v>4746</v>
      </c>
      <c r="J79" s="33">
        <v>28007.77</v>
      </c>
      <c r="K79" s="31" t="s">
        <v>37</v>
      </c>
      <c r="L79" s="33">
        <v>225254.5</v>
      </c>
      <c r="M79" s="33">
        <v>36233.699999999997</v>
      </c>
      <c r="N79" s="34" t="s">
        <v>4758</v>
      </c>
      <c r="O79" s="33">
        <v>147209.26</v>
      </c>
      <c r="BG79" s="27"/>
      <c r="BH79" s="28"/>
      <c r="BI79" s="35" t="s">
        <v>4744</v>
      </c>
      <c r="BJ79" s="19"/>
      <c r="BK79" s="35"/>
    </row>
    <row r="80" spans="1:63" s="3" customFormat="1" ht="15" x14ac:dyDescent="0.25">
      <c r="A80" s="36"/>
      <c r="B80" s="37"/>
      <c r="C80" s="38" t="s">
        <v>4759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40"/>
      <c r="BG80" s="27"/>
      <c r="BH80" s="28"/>
      <c r="BI80" s="35"/>
      <c r="BJ80" s="19"/>
      <c r="BK80" s="35"/>
    </row>
    <row r="81" spans="1:63" s="3" customFormat="1" ht="15" x14ac:dyDescent="0.25">
      <c r="A81" s="41"/>
      <c r="B81" s="42"/>
      <c r="C81" s="42"/>
      <c r="D81" s="42"/>
      <c r="E81" s="43" t="s">
        <v>4760</v>
      </c>
      <c r="F81" s="43"/>
      <c r="G81" s="44"/>
      <c r="H81" s="45"/>
      <c r="I81" s="11"/>
      <c r="J81" s="11"/>
      <c r="K81" s="11"/>
      <c r="L81" s="46">
        <v>44391.199999999997</v>
      </c>
      <c r="M81" s="47"/>
      <c r="N81" s="47"/>
      <c r="O81" s="48"/>
      <c r="BG81" s="27"/>
      <c r="BH81" s="28"/>
      <c r="BI81" s="35"/>
      <c r="BJ81" s="19"/>
      <c r="BK81" s="35"/>
    </row>
    <row r="82" spans="1:63" s="3" customFormat="1" ht="15" x14ac:dyDescent="0.25">
      <c r="A82" s="41"/>
      <c r="B82" s="42"/>
      <c r="C82" s="42"/>
      <c r="D82" s="42"/>
      <c r="E82" s="43" t="s">
        <v>4761</v>
      </c>
      <c r="F82" s="43"/>
      <c r="G82" s="44"/>
      <c r="H82" s="45"/>
      <c r="I82" s="11"/>
      <c r="J82" s="11"/>
      <c r="K82" s="11"/>
      <c r="L82" s="46">
        <v>29594.13</v>
      </c>
      <c r="M82" s="47"/>
      <c r="N82" s="47"/>
      <c r="O82" s="48"/>
      <c r="BG82" s="27"/>
      <c r="BH82" s="28"/>
      <c r="BI82" s="35"/>
      <c r="BJ82" s="19"/>
      <c r="BK82" s="35"/>
    </row>
    <row r="83" spans="1:63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299239.83</v>
      </c>
      <c r="M83" s="47"/>
      <c r="N83" s="47"/>
      <c r="O83" s="48"/>
      <c r="BG83" s="27"/>
      <c r="BH83" s="28"/>
      <c r="BI83" s="35"/>
      <c r="BJ83" s="19"/>
      <c r="BK83" s="35"/>
    </row>
    <row r="84" spans="1:63" s="3" customFormat="1" ht="79.5" x14ac:dyDescent="0.25">
      <c r="A84" s="54" t="s">
        <v>110</v>
      </c>
      <c r="B84" s="55" t="s">
        <v>4751</v>
      </c>
      <c r="C84" s="102" t="s">
        <v>4752</v>
      </c>
      <c r="D84" s="102"/>
      <c r="E84" s="102"/>
      <c r="F84" s="56" t="s">
        <v>113</v>
      </c>
      <c r="G84" s="44" t="s">
        <v>4762</v>
      </c>
      <c r="H84" s="57">
        <v>246.05</v>
      </c>
      <c r="I84" s="57"/>
      <c r="J84" s="57">
        <v>246.05</v>
      </c>
      <c r="K84" s="58"/>
      <c r="L84" s="57">
        <v>14612.91</v>
      </c>
      <c r="M84" s="57"/>
      <c r="N84" s="57"/>
      <c r="O84" s="59">
        <v>14612.91</v>
      </c>
      <c r="BG84" s="27"/>
      <c r="BH84" s="28"/>
      <c r="BI84" s="35"/>
      <c r="BJ84" s="19" t="s">
        <v>4752</v>
      </c>
      <c r="BK84" s="35"/>
    </row>
    <row r="85" spans="1:63" s="3" customFormat="1" ht="23.25" x14ac:dyDescent="0.25">
      <c r="A85" s="54" t="s">
        <v>110</v>
      </c>
      <c r="B85" s="55" t="s">
        <v>4754</v>
      </c>
      <c r="C85" s="102" t="s">
        <v>4755</v>
      </c>
      <c r="D85" s="102"/>
      <c r="E85" s="102"/>
      <c r="F85" s="56" t="s">
        <v>68</v>
      </c>
      <c r="G85" s="44" t="s">
        <v>4763</v>
      </c>
      <c r="H85" s="57">
        <v>10898.65</v>
      </c>
      <c r="I85" s="57"/>
      <c r="J85" s="57">
        <v>10898.65</v>
      </c>
      <c r="K85" s="58"/>
      <c r="L85" s="57">
        <v>1767.05</v>
      </c>
      <c r="M85" s="57"/>
      <c r="N85" s="57"/>
      <c r="O85" s="59">
        <v>1767.05</v>
      </c>
      <c r="BG85" s="27"/>
      <c r="BH85" s="28"/>
      <c r="BI85" s="35"/>
      <c r="BJ85" s="19" t="s">
        <v>4755</v>
      </c>
      <c r="BK85" s="35"/>
    </row>
    <row r="86" spans="1:63" s="3" customFormat="1" ht="15" x14ac:dyDescent="0.25">
      <c r="A86" s="91" t="s">
        <v>4764</v>
      </c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3"/>
      <c r="BG86" s="27"/>
      <c r="BH86" s="28" t="s">
        <v>4764</v>
      </c>
      <c r="BI86" s="35"/>
      <c r="BJ86" s="19"/>
      <c r="BK86" s="35"/>
    </row>
    <row r="87" spans="1:63" s="3" customFormat="1" ht="180" x14ac:dyDescent="0.25">
      <c r="A87" s="29" t="s">
        <v>116</v>
      </c>
      <c r="B87" s="30" t="s">
        <v>4765</v>
      </c>
      <c r="C87" s="94" t="s">
        <v>4766</v>
      </c>
      <c r="D87" s="94"/>
      <c r="E87" s="94"/>
      <c r="F87" s="29" t="s">
        <v>669</v>
      </c>
      <c r="G87" s="53">
        <v>0.23599999999999999</v>
      </c>
      <c r="H87" s="33" t="s">
        <v>4767</v>
      </c>
      <c r="I87" s="33" t="s">
        <v>4768</v>
      </c>
      <c r="J87" s="33">
        <v>9.32</v>
      </c>
      <c r="K87" s="31" t="s">
        <v>37</v>
      </c>
      <c r="L87" s="33">
        <v>1211.52</v>
      </c>
      <c r="M87" s="33">
        <v>1181.45</v>
      </c>
      <c r="N87" s="34" t="s">
        <v>4769</v>
      </c>
      <c r="O87" s="33">
        <v>19.47</v>
      </c>
      <c r="BG87" s="27"/>
      <c r="BH87" s="28"/>
      <c r="BI87" s="35" t="s">
        <v>4766</v>
      </c>
      <c r="BJ87" s="19"/>
      <c r="BK87" s="35"/>
    </row>
    <row r="88" spans="1:63" s="3" customFormat="1" ht="15" x14ac:dyDescent="0.25">
      <c r="A88" s="36"/>
      <c r="B88" s="37"/>
      <c r="C88" s="38" t="s">
        <v>4770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40"/>
      <c r="BG88" s="27"/>
      <c r="BH88" s="28"/>
      <c r="BI88" s="35"/>
      <c r="BJ88" s="19"/>
      <c r="BK88" s="35"/>
    </row>
    <row r="89" spans="1:63" s="3" customFormat="1" ht="15" x14ac:dyDescent="0.25">
      <c r="A89" s="41"/>
      <c r="B89" s="42"/>
      <c r="C89" s="42"/>
      <c r="D89" s="42"/>
      <c r="E89" s="43" t="s">
        <v>4771</v>
      </c>
      <c r="F89" s="43"/>
      <c r="G89" s="44"/>
      <c r="H89" s="45"/>
      <c r="I89" s="11"/>
      <c r="J89" s="11"/>
      <c r="K89" s="11"/>
      <c r="L89" s="46">
        <v>1104.18</v>
      </c>
      <c r="M89" s="47"/>
      <c r="N89" s="47"/>
      <c r="O89" s="48"/>
      <c r="BG89" s="27"/>
      <c r="BH89" s="28"/>
      <c r="BI89" s="35"/>
      <c r="BJ89" s="19"/>
      <c r="BK89" s="35"/>
    </row>
    <row r="90" spans="1:63" s="3" customFormat="1" ht="15" x14ac:dyDescent="0.25">
      <c r="A90" s="41"/>
      <c r="B90" s="42"/>
      <c r="C90" s="42"/>
      <c r="D90" s="42"/>
      <c r="E90" s="43" t="s">
        <v>4772</v>
      </c>
      <c r="F90" s="43"/>
      <c r="G90" s="44"/>
      <c r="H90" s="45"/>
      <c r="I90" s="11"/>
      <c r="J90" s="11"/>
      <c r="K90" s="11"/>
      <c r="L90" s="46">
        <v>736.12</v>
      </c>
      <c r="M90" s="47"/>
      <c r="N90" s="47"/>
      <c r="O90" s="48"/>
      <c r="BG90" s="27"/>
      <c r="BH90" s="28"/>
      <c r="BI90" s="35"/>
      <c r="BJ90" s="19"/>
      <c r="BK90" s="35"/>
    </row>
    <row r="91" spans="1:63" s="3" customFormat="1" ht="15" x14ac:dyDescent="0.25">
      <c r="A91" s="41"/>
      <c r="B91" s="42"/>
      <c r="C91" s="42"/>
      <c r="D91" s="42"/>
      <c r="E91" s="43" t="s">
        <v>42</v>
      </c>
      <c r="F91" s="43"/>
      <c r="G91" s="44"/>
      <c r="H91" s="45"/>
      <c r="I91" s="11"/>
      <c r="J91" s="11"/>
      <c r="K91" s="11"/>
      <c r="L91" s="46">
        <v>3051.82</v>
      </c>
      <c r="M91" s="47"/>
      <c r="N91" s="47"/>
      <c r="O91" s="48"/>
      <c r="BG91" s="27"/>
      <c r="BH91" s="28"/>
      <c r="BI91" s="35"/>
      <c r="BJ91" s="19"/>
      <c r="BK91" s="35"/>
    </row>
    <row r="92" spans="1:63" s="3" customFormat="1" ht="180" x14ac:dyDescent="0.25">
      <c r="A92" s="29" t="s">
        <v>129</v>
      </c>
      <c r="B92" s="30" t="s">
        <v>4773</v>
      </c>
      <c r="C92" s="94" t="s">
        <v>4774</v>
      </c>
      <c r="D92" s="94"/>
      <c r="E92" s="94"/>
      <c r="F92" s="29" t="s">
        <v>68</v>
      </c>
      <c r="G92" s="62">
        <v>8.8971999999999996E-2</v>
      </c>
      <c r="H92" s="33">
        <v>5763</v>
      </c>
      <c r="I92" s="33"/>
      <c r="J92" s="33">
        <v>5763</v>
      </c>
      <c r="K92" s="31" t="s">
        <v>37</v>
      </c>
      <c r="L92" s="33">
        <v>4537.8</v>
      </c>
      <c r="M92" s="33"/>
      <c r="N92" s="34"/>
      <c r="O92" s="33">
        <v>4537.8</v>
      </c>
      <c r="BG92" s="27"/>
      <c r="BH92" s="28"/>
      <c r="BI92" s="35" t="s">
        <v>4774</v>
      </c>
      <c r="BJ92" s="19"/>
      <c r="BK92" s="35"/>
    </row>
    <row r="93" spans="1:63" s="3" customFormat="1" ht="15" x14ac:dyDescent="0.25">
      <c r="A93" s="36"/>
      <c r="B93" s="37"/>
      <c r="C93" s="38" t="s">
        <v>4775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40"/>
      <c r="BG93" s="27"/>
      <c r="BH93" s="28"/>
      <c r="BI93" s="35"/>
      <c r="BJ93" s="19"/>
      <c r="BK93" s="35"/>
    </row>
    <row r="94" spans="1:63" s="3" customFormat="1" ht="15" x14ac:dyDescent="0.25">
      <c r="A94" s="91" t="s">
        <v>4776</v>
      </c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3"/>
      <c r="BG94" s="27"/>
      <c r="BH94" s="28" t="s">
        <v>4776</v>
      </c>
      <c r="BI94" s="35"/>
      <c r="BJ94" s="19"/>
      <c r="BK94" s="35"/>
    </row>
    <row r="95" spans="1:63" s="3" customFormat="1" ht="180" x14ac:dyDescent="0.25">
      <c r="A95" s="29" t="s">
        <v>156</v>
      </c>
      <c r="B95" s="30" t="s">
        <v>4777</v>
      </c>
      <c r="C95" s="94" t="s">
        <v>4778</v>
      </c>
      <c r="D95" s="94"/>
      <c r="E95" s="94"/>
      <c r="F95" s="29" t="s">
        <v>669</v>
      </c>
      <c r="G95" s="53">
        <v>0.49399999999999999</v>
      </c>
      <c r="H95" s="33" t="s">
        <v>4779</v>
      </c>
      <c r="I95" s="33" t="s">
        <v>4780</v>
      </c>
      <c r="J95" s="33">
        <v>1512.91</v>
      </c>
      <c r="K95" s="31" t="s">
        <v>37</v>
      </c>
      <c r="L95" s="33">
        <v>8005.21</v>
      </c>
      <c r="M95" s="33">
        <v>660.24</v>
      </c>
      <c r="N95" s="34" t="s">
        <v>4781</v>
      </c>
      <c r="O95" s="33">
        <v>6614.29</v>
      </c>
      <c r="BG95" s="27"/>
      <c r="BH95" s="28"/>
      <c r="BI95" s="35" t="s">
        <v>4778</v>
      </c>
      <c r="BJ95" s="19"/>
      <c r="BK95" s="35"/>
    </row>
    <row r="96" spans="1:63" s="3" customFormat="1" ht="15" x14ac:dyDescent="0.25">
      <c r="A96" s="36"/>
      <c r="B96" s="37"/>
      <c r="C96" s="38" t="s">
        <v>4782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40"/>
      <c r="BG96" s="27"/>
      <c r="BH96" s="28"/>
      <c r="BI96" s="35"/>
      <c r="BJ96" s="19"/>
      <c r="BK96" s="35"/>
    </row>
    <row r="97" spans="1:63" s="3" customFormat="1" ht="15" x14ac:dyDescent="0.25">
      <c r="A97" s="41"/>
      <c r="B97" s="42"/>
      <c r="C97" s="42"/>
      <c r="D97" s="42"/>
      <c r="E97" s="43" t="s">
        <v>4783</v>
      </c>
      <c r="F97" s="43"/>
      <c r="G97" s="44"/>
      <c r="H97" s="45"/>
      <c r="I97" s="11"/>
      <c r="J97" s="11"/>
      <c r="K97" s="11"/>
      <c r="L97" s="46">
        <v>845.4</v>
      </c>
      <c r="M97" s="47"/>
      <c r="N97" s="47"/>
      <c r="O97" s="48"/>
      <c r="BG97" s="27"/>
      <c r="BH97" s="28"/>
      <c r="BI97" s="35"/>
      <c r="BJ97" s="19"/>
      <c r="BK97" s="35"/>
    </row>
    <row r="98" spans="1:63" s="3" customFormat="1" ht="15" x14ac:dyDescent="0.25">
      <c r="A98" s="41"/>
      <c r="B98" s="42"/>
      <c r="C98" s="42"/>
      <c r="D98" s="42"/>
      <c r="E98" s="43" t="s">
        <v>4784</v>
      </c>
      <c r="F98" s="43"/>
      <c r="G98" s="44"/>
      <c r="H98" s="45"/>
      <c r="I98" s="11"/>
      <c r="J98" s="11"/>
      <c r="K98" s="11"/>
      <c r="L98" s="46">
        <v>583.03</v>
      </c>
      <c r="M98" s="47"/>
      <c r="N98" s="47"/>
      <c r="O98" s="48"/>
      <c r="BG98" s="27"/>
      <c r="BH98" s="28"/>
      <c r="BI98" s="35"/>
      <c r="BJ98" s="19"/>
      <c r="BK98" s="35"/>
    </row>
    <row r="99" spans="1:63" s="3" customFormat="1" ht="15" x14ac:dyDescent="0.25">
      <c r="A99" s="41"/>
      <c r="B99" s="42"/>
      <c r="C99" s="42"/>
      <c r="D99" s="42"/>
      <c r="E99" s="43" t="s">
        <v>42</v>
      </c>
      <c r="F99" s="43"/>
      <c r="G99" s="44"/>
      <c r="H99" s="45"/>
      <c r="I99" s="11"/>
      <c r="J99" s="11"/>
      <c r="K99" s="11"/>
      <c r="L99" s="46">
        <v>9433.64</v>
      </c>
      <c r="M99" s="47"/>
      <c r="N99" s="47"/>
      <c r="O99" s="48"/>
      <c r="BG99" s="27"/>
      <c r="BH99" s="28"/>
      <c r="BI99" s="35"/>
      <c r="BJ99" s="19"/>
      <c r="BK99" s="35"/>
    </row>
    <row r="100" spans="1:63" s="3" customFormat="1" ht="15" x14ac:dyDescent="0.25">
      <c r="A100" s="91" t="s">
        <v>4785</v>
      </c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3"/>
      <c r="BG100" s="27"/>
      <c r="BH100" s="28" t="s">
        <v>4785</v>
      </c>
      <c r="BI100" s="35"/>
      <c r="BJ100" s="19"/>
      <c r="BK100" s="35"/>
    </row>
    <row r="101" spans="1:63" s="3" customFormat="1" ht="15" x14ac:dyDescent="0.25">
      <c r="A101" s="91" t="s">
        <v>4786</v>
      </c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3"/>
      <c r="BG101" s="27"/>
      <c r="BH101" s="28" t="s">
        <v>4786</v>
      </c>
      <c r="BI101" s="35"/>
      <c r="BJ101" s="19"/>
      <c r="BK101" s="35"/>
    </row>
    <row r="102" spans="1:63" s="3" customFormat="1" ht="180" x14ac:dyDescent="0.25">
      <c r="A102" s="29" t="s">
        <v>161</v>
      </c>
      <c r="B102" s="30" t="s">
        <v>4787</v>
      </c>
      <c r="C102" s="94" t="s">
        <v>4788</v>
      </c>
      <c r="D102" s="94"/>
      <c r="E102" s="94"/>
      <c r="F102" s="29" t="s">
        <v>185</v>
      </c>
      <c r="G102" s="50">
        <v>0.65110000000000001</v>
      </c>
      <c r="H102" s="33" t="s">
        <v>4789</v>
      </c>
      <c r="I102" s="33" t="s">
        <v>4790</v>
      </c>
      <c r="J102" s="33">
        <v>6516.18</v>
      </c>
      <c r="K102" s="31" t="s">
        <v>37</v>
      </c>
      <c r="L102" s="33">
        <v>60793.39</v>
      </c>
      <c r="M102" s="33">
        <v>23051.17</v>
      </c>
      <c r="N102" s="34" t="s">
        <v>4791</v>
      </c>
      <c r="O102" s="33">
        <v>37547.760000000002</v>
      </c>
      <c r="BG102" s="27"/>
      <c r="BH102" s="28"/>
      <c r="BI102" s="35" t="s">
        <v>4788</v>
      </c>
      <c r="BJ102" s="19"/>
      <c r="BK102" s="35"/>
    </row>
    <row r="103" spans="1:63" s="3" customFormat="1" ht="15" x14ac:dyDescent="0.25">
      <c r="A103" s="36"/>
      <c r="B103" s="37"/>
      <c r="C103" s="38" t="s">
        <v>4792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40"/>
      <c r="BG103" s="27"/>
      <c r="BH103" s="28"/>
      <c r="BI103" s="35"/>
      <c r="BJ103" s="19"/>
      <c r="BK103" s="35"/>
    </row>
    <row r="104" spans="1:63" s="3" customFormat="1" ht="15" x14ac:dyDescent="0.25">
      <c r="A104" s="41"/>
      <c r="B104" s="42"/>
      <c r="C104" s="42"/>
      <c r="D104" s="42"/>
      <c r="E104" s="43" t="s">
        <v>4793</v>
      </c>
      <c r="F104" s="43"/>
      <c r="G104" s="44"/>
      <c r="H104" s="45"/>
      <c r="I104" s="11"/>
      <c r="J104" s="11"/>
      <c r="K104" s="11"/>
      <c r="L104" s="46">
        <v>25232.14</v>
      </c>
      <c r="M104" s="47"/>
      <c r="N104" s="47"/>
      <c r="O104" s="48"/>
      <c r="BG104" s="27"/>
      <c r="BH104" s="28"/>
      <c r="BI104" s="35"/>
      <c r="BJ104" s="19"/>
      <c r="BK104" s="35"/>
    </row>
    <row r="105" spans="1:63" s="3" customFormat="1" ht="15" x14ac:dyDescent="0.25">
      <c r="A105" s="41"/>
      <c r="B105" s="42"/>
      <c r="C105" s="42"/>
      <c r="D105" s="42"/>
      <c r="E105" s="43" t="s">
        <v>4794</v>
      </c>
      <c r="F105" s="43"/>
      <c r="G105" s="44"/>
      <c r="H105" s="45"/>
      <c r="I105" s="11"/>
      <c r="J105" s="11"/>
      <c r="K105" s="11"/>
      <c r="L105" s="46">
        <v>13194.79</v>
      </c>
      <c r="M105" s="47"/>
      <c r="N105" s="47"/>
      <c r="O105" s="48"/>
      <c r="BG105" s="27"/>
      <c r="BH105" s="28"/>
      <c r="BI105" s="35"/>
      <c r="BJ105" s="19"/>
      <c r="BK105" s="35"/>
    </row>
    <row r="106" spans="1:63" s="3" customFormat="1" ht="15" x14ac:dyDescent="0.25">
      <c r="A106" s="41"/>
      <c r="B106" s="42"/>
      <c r="C106" s="42"/>
      <c r="D106" s="42"/>
      <c r="E106" s="43" t="s">
        <v>42</v>
      </c>
      <c r="F106" s="43"/>
      <c r="G106" s="44"/>
      <c r="H106" s="45"/>
      <c r="I106" s="11"/>
      <c r="J106" s="11"/>
      <c r="K106" s="11"/>
      <c r="L106" s="46">
        <v>99220.32</v>
      </c>
      <c r="M106" s="47"/>
      <c r="N106" s="47"/>
      <c r="O106" s="48"/>
      <c r="BG106" s="27"/>
      <c r="BH106" s="28"/>
      <c r="BI106" s="35"/>
      <c r="BJ106" s="19"/>
      <c r="BK106" s="35"/>
    </row>
    <row r="107" spans="1:63" s="3" customFormat="1" ht="22.5" x14ac:dyDescent="0.25">
      <c r="A107" s="99" t="s">
        <v>93</v>
      </c>
      <c r="B107" s="100"/>
      <c r="C107" s="100"/>
      <c r="D107" s="100"/>
      <c r="E107" s="100"/>
      <c r="F107" s="100"/>
      <c r="G107" s="100"/>
      <c r="H107" s="100"/>
      <c r="I107" s="100"/>
      <c r="J107" s="100"/>
      <c r="K107" s="101"/>
      <c r="L107" s="33">
        <v>438391.4</v>
      </c>
      <c r="M107" s="33">
        <v>83419.53</v>
      </c>
      <c r="N107" s="33" t="s">
        <v>4795</v>
      </c>
      <c r="O107" s="33">
        <v>286499.83</v>
      </c>
      <c r="BG107" s="27"/>
      <c r="BH107" s="28"/>
      <c r="BI107" s="35"/>
      <c r="BJ107" s="19"/>
      <c r="BK107" s="35" t="s">
        <v>93</v>
      </c>
    </row>
    <row r="108" spans="1:63" s="3" customFormat="1" ht="15" x14ac:dyDescent="0.25">
      <c r="A108" s="99" t="s">
        <v>95</v>
      </c>
      <c r="B108" s="100"/>
      <c r="C108" s="100"/>
      <c r="D108" s="100"/>
      <c r="E108" s="100"/>
      <c r="F108" s="100"/>
      <c r="G108" s="100"/>
      <c r="H108" s="100"/>
      <c r="I108" s="100"/>
      <c r="J108" s="100"/>
      <c r="K108" s="101"/>
      <c r="L108" s="33">
        <v>98884.83</v>
      </c>
      <c r="M108" s="33"/>
      <c r="N108" s="33"/>
      <c r="O108" s="33"/>
      <c r="BG108" s="27"/>
      <c r="BH108" s="28"/>
      <c r="BI108" s="35"/>
      <c r="BJ108" s="19"/>
      <c r="BK108" s="35" t="s">
        <v>95</v>
      </c>
    </row>
    <row r="109" spans="1:63" s="3" customFormat="1" ht="15" x14ac:dyDescent="0.25">
      <c r="A109" s="99" t="s">
        <v>96</v>
      </c>
      <c r="B109" s="100"/>
      <c r="C109" s="100"/>
      <c r="D109" s="100"/>
      <c r="E109" s="100"/>
      <c r="F109" s="100"/>
      <c r="G109" s="100"/>
      <c r="H109" s="100"/>
      <c r="I109" s="100"/>
      <c r="J109" s="100"/>
      <c r="K109" s="101"/>
      <c r="L109" s="33">
        <v>62316.01</v>
      </c>
      <c r="M109" s="33"/>
      <c r="N109" s="33"/>
      <c r="O109" s="33"/>
      <c r="BG109" s="27"/>
      <c r="BH109" s="28"/>
      <c r="BI109" s="35"/>
      <c r="BJ109" s="19"/>
      <c r="BK109" s="35" t="s">
        <v>96</v>
      </c>
    </row>
    <row r="110" spans="1:63" s="3" customFormat="1" ht="15" x14ac:dyDescent="0.25">
      <c r="A110" s="99" t="s">
        <v>4796</v>
      </c>
      <c r="B110" s="100"/>
      <c r="C110" s="100"/>
      <c r="D110" s="100"/>
      <c r="E110" s="100"/>
      <c r="F110" s="100"/>
      <c r="G110" s="100"/>
      <c r="H110" s="100"/>
      <c r="I110" s="100"/>
      <c r="J110" s="100"/>
      <c r="K110" s="101"/>
      <c r="L110" s="33">
        <v>599592.24</v>
      </c>
      <c r="M110" s="33"/>
      <c r="N110" s="33"/>
      <c r="O110" s="33"/>
      <c r="BG110" s="27"/>
      <c r="BH110" s="28"/>
      <c r="BI110" s="35"/>
      <c r="BJ110" s="19"/>
      <c r="BK110" s="35" t="s">
        <v>4796</v>
      </c>
    </row>
    <row r="111" spans="1:63" s="3" customFormat="1" ht="15" x14ac:dyDescent="0.25">
      <c r="A111" s="96" t="s">
        <v>4797</v>
      </c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8"/>
      <c r="BG111" s="27" t="s">
        <v>4797</v>
      </c>
      <c r="BH111" s="28"/>
      <c r="BI111" s="35"/>
      <c r="BJ111" s="19"/>
      <c r="BK111" s="35"/>
    </row>
    <row r="112" spans="1:63" s="3" customFormat="1" ht="15" x14ac:dyDescent="0.25">
      <c r="A112" s="91" t="s">
        <v>4798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3"/>
      <c r="BG112" s="27"/>
      <c r="BH112" s="28" t="s">
        <v>4798</v>
      </c>
      <c r="BI112" s="35"/>
      <c r="BJ112" s="19"/>
      <c r="BK112" s="35"/>
    </row>
    <row r="113" spans="1:63" s="3" customFormat="1" ht="15" x14ac:dyDescent="0.25">
      <c r="A113" s="91" t="s">
        <v>4799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3"/>
      <c r="BG113" s="27"/>
      <c r="BH113" s="28" t="s">
        <v>4799</v>
      </c>
      <c r="BI113" s="35"/>
      <c r="BJ113" s="19"/>
      <c r="BK113" s="35"/>
    </row>
    <row r="114" spans="1:63" s="3" customFormat="1" ht="180" x14ac:dyDescent="0.25">
      <c r="A114" s="29" t="s">
        <v>165</v>
      </c>
      <c r="B114" s="30" t="s">
        <v>4800</v>
      </c>
      <c r="C114" s="94" t="s">
        <v>4801</v>
      </c>
      <c r="D114" s="94"/>
      <c r="E114" s="94"/>
      <c r="F114" s="29" t="s">
        <v>185</v>
      </c>
      <c r="G114" s="53">
        <v>6.5000000000000002E-2</v>
      </c>
      <c r="H114" s="33" t="s">
        <v>4802</v>
      </c>
      <c r="I114" s="33" t="s">
        <v>4803</v>
      </c>
      <c r="J114" s="33">
        <v>19801.93</v>
      </c>
      <c r="K114" s="31" t="s">
        <v>37</v>
      </c>
      <c r="L114" s="33">
        <v>18942.86</v>
      </c>
      <c r="M114" s="33">
        <v>7530.13</v>
      </c>
      <c r="N114" s="34" t="s">
        <v>4804</v>
      </c>
      <c r="O114" s="33">
        <v>11391.06</v>
      </c>
      <c r="BG114" s="27"/>
      <c r="BH114" s="28"/>
      <c r="BI114" s="35" t="s">
        <v>4801</v>
      </c>
      <c r="BJ114" s="19"/>
      <c r="BK114" s="35"/>
    </row>
    <row r="115" spans="1:63" s="3" customFormat="1" ht="15" x14ac:dyDescent="0.25">
      <c r="A115" s="36"/>
      <c r="B115" s="37"/>
      <c r="C115" s="38" t="s">
        <v>4805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40"/>
      <c r="BG115" s="27"/>
      <c r="BH115" s="28"/>
      <c r="BI115" s="35"/>
      <c r="BJ115" s="19"/>
      <c r="BK115" s="35"/>
    </row>
    <row r="116" spans="1:63" s="3" customFormat="1" ht="15" x14ac:dyDescent="0.25">
      <c r="A116" s="41"/>
      <c r="B116" s="42"/>
      <c r="C116" s="42"/>
      <c r="D116" s="42"/>
      <c r="E116" s="43" t="s">
        <v>4806</v>
      </c>
      <c r="F116" s="43"/>
      <c r="G116" s="44"/>
      <c r="H116" s="45"/>
      <c r="I116" s="11"/>
      <c r="J116" s="11"/>
      <c r="K116" s="11"/>
      <c r="L116" s="46">
        <v>8488.23</v>
      </c>
      <c r="M116" s="47"/>
      <c r="N116" s="47"/>
      <c r="O116" s="48"/>
      <c r="BG116" s="27"/>
      <c r="BH116" s="28"/>
      <c r="BI116" s="35"/>
      <c r="BJ116" s="19"/>
      <c r="BK116" s="35"/>
    </row>
    <row r="117" spans="1:63" s="3" customFormat="1" ht="15" x14ac:dyDescent="0.25">
      <c r="A117" s="41"/>
      <c r="B117" s="42"/>
      <c r="C117" s="42"/>
      <c r="D117" s="42"/>
      <c r="E117" s="43" t="s">
        <v>4807</v>
      </c>
      <c r="F117" s="43"/>
      <c r="G117" s="44"/>
      <c r="H117" s="45"/>
      <c r="I117" s="11"/>
      <c r="J117" s="11"/>
      <c r="K117" s="11"/>
      <c r="L117" s="46">
        <v>4926.21</v>
      </c>
      <c r="M117" s="47"/>
      <c r="N117" s="47"/>
      <c r="O117" s="48"/>
      <c r="BG117" s="27"/>
      <c r="BH117" s="28"/>
      <c r="BI117" s="35"/>
      <c r="BJ117" s="19"/>
      <c r="BK117" s="35"/>
    </row>
    <row r="118" spans="1:63" s="3" customFormat="1" ht="15" x14ac:dyDescent="0.25">
      <c r="A118" s="41"/>
      <c r="B118" s="42"/>
      <c r="C118" s="42"/>
      <c r="D118" s="42"/>
      <c r="E118" s="43" t="s">
        <v>42</v>
      </c>
      <c r="F118" s="43"/>
      <c r="G118" s="44"/>
      <c r="H118" s="45"/>
      <c r="I118" s="11"/>
      <c r="J118" s="11"/>
      <c r="K118" s="11"/>
      <c r="L118" s="46">
        <v>32357.3</v>
      </c>
      <c r="M118" s="47"/>
      <c r="N118" s="47"/>
      <c r="O118" s="48"/>
      <c r="BG118" s="27"/>
      <c r="BH118" s="28"/>
      <c r="BI118" s="35"/>
      <c r="BJ118" s="19"/>
      <c r="BK118" s="35"/>
    </row>
    <row r="119" spans="1:63" s="3" customFormat="1" ht="23.25" x14ac:dyDescent="0.25">
      <c r="A119" s="54" t="s">
        <v>110</v>
      </c>
      <c r="B119" s="55" t="s">
        <v>4808</v>
      </c>
      <c r="C119" s="102" t="s">
        <v>4809</v>
      </c>
      <c r="D119" s="102"/>
      <c r="E119" s="102"/>
      <c r="F119" s="56" t="s">
        <v>113</v>
      </c>
      <c r="G119" s="44" t="s">
        <v>4810</v>
      </c>
      <c r="H119" s="57">
        <v>122.04</v>
      </c>
      <c r="I119" s="57"/>
      <c r="J119" s="57">
        <v>122.04</v>
      </c>
      <c r="K119" s="58"/>
      <c r="L119" s="57">
        <v>809.13</v>
      </c>
      <c r="M119" s="57"/>
      <c r="N119" s="57"/>
      <c r="O119" s="59">
        <v>809.13</v>
      </c>
      <c r="BG119" s="27"/>
      <c r="BH119" s="28"/>
      <c r="BI119" s="35"/>
      <c r="BJ119" s="19" t="s">
        <v>4809</v>
      </c>
      <c r="BK119" s="35"/>
    </row>
    <row r="120" spans="1:63" s="3" customFormat="1" ht="22.5" x14ac:dyDescent="0.25">
      <c r="A120" s="54" t="s">
        <v>110</v>
      </c>
      <c r="B120" s="55" t="s">
        <v>4811</v>
      </c>
      <c r="C120" s="102" t="s">
        <v>4812</v>
      </c>
      <c r="D120" s="102"/>
      <c r="E120" s="102"/>
      <c r="F120" s="56" t="s">
        <v>68</v>
      </c>
      <c r="G120" s="44" t="s">
        <v>4813</v>
      </c>
      <c r="H120" s="57">
        <v>5849.07</v>
      </c>
      <c r="I120" s="57"/>
      <c r="J120" s="57">
        <v>5849.07</v>
      </c>
      <c r="K120" s="58"/>
      <c r="L120" s="57">
        <v>456.23</v>
      </c>
      <c r="M120" s="57"/>
      <c r="N120" s="57"/>
      <c r="O120" s="59">
        <v>456.23</v>
      </c>
      <c r="BG120" s="27"/>
      <c r="BH120" s="28"/>
      <c r="BI120" s="35"/>
      <c r="BJ120" s="19" t="s">
        <v>4812</v>
      </c>
      <c r="BK120" s="35"/>
    </row>
    <row r="121" spans="1:63" s="3" customFormat="1" ht="22.5" x14ac:dyDescent="0.25">
      <c r="A121" s="54" t="s">
        <v>110</v>
      </c>
      <c r="B121" s="55" t="s">
        <v>4814</v>
      </c>
      <c r="C121" s="102" t="s">
        <v>4815</v>
      </c>
      <c r="D121" s="102"/>
      <c r="E121" s="102"/>
      <c r="F121" s="56" t="s">
        <v>91</v>
      </c>
      <c r="G121" s="44" t="s">
        <v>4816</v>
      </c>
      <c r="H121" s="57">
        <v>2500</v>
      </c>
      <c r="I121" s="57"/>
      <c r="J121" s="57">
        <v>2500</v>
      </c>
      <c r="K121" s="58"/>
      <c r="L121" s="57">
        <v>1.63</v>
      </c>
      <c r="M121" s="57"/>
      <c r="N121" s="57"/>
      <c r="O121" s="59">
        <v>1.63</v>
      </c>
      <c r="BG121" s="27"/>
      <c r="BH121" s="28"/>
      <c r="BI121" s="35"/>
      <c r="BJ121" s="19" t="s">
        <v>4815</v>
      </c>
      <c r="BK121" s="35"/>
    </row>
    <row r="122" spans="1:63" s="3" customFormat="1" ht="23.25" x14ac:dyDescent="0.25">
      <c r="A122" s="54" t="s">
        <v>110</v>
      </c>
      <c r="B122" s="55" t="s">
        <v>4817</v>
      </c>
      <c r="C122" s="102" t="s">
        <v>4818</v>
      </c>
      <c r="D122" s="102"/>
      <c r="E122" s="102"/>
      <c r="F122" s="56" t="s">
        <v>194</v>
      </c>
      <c r="G122" s="44" t="s">
        <v>4819</v>
      </c>
      <c r="H122" s="57">
        <v>21.77</v>
      </c>
      <c r="I122" s="57"/>
      <c r="J122" s="57">
        <v>21.77</v>
      </c>
      <c r="K122" s="58"/>
      <c r="L122" s="57">
        <v>14.58</v>
      </c>
      <c r="M122" s="57"/>
      <c r="N122" s="57"/>
      <c r="O122" s="59">
        <v>14.58</v>
      </c>
      <c r="BG122" s="27"/>
      <c r="BH122" s="28"/>
      <c r="BI122" s="35"/>
      <c r="BJ122" s="19" t="s">
        <v>4818</v>
      </c>
      <c r="BK122" s="35"/>
    </row>
    <row r="123" spans="1:63" s="3" customFormat="1" ht="15" x14ac:dyDescent="0.25">
      <c r="A123" s="91" t="s">
        <v>4820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3"/>
      <c r="BG123" s="27"/>
      <c r="BH123" s="28" t="s">
        <v>4820</v>
      </c>
      <c r="BI123" s="35"/>
      <c r="BJ123" s="19"/>
      <c r="BK123" s="35"/>
    </row>
    <row r="124" spans="1:63" s="3" customFormat="1" ht="180" x14ac:dyDescent="0.25">
      <c r="A124" s="29" t="s">
        <v>175</v>
      </c>
      <c r="B124" s="30" t="s">
        <v>4821</v>
      </c>
      <c r="C124" s="94" t="s">
        <v>4822</v>
      </c>
      <c r="D124" s="94"/>
      <c r="E124" s="94"/>
      <c r="F124" s="29" t="s">
        <v>185</v>
      </c>
      <c r="G124" s="50">
        <v>7.0300000000000001E-2</v>
      </c>
      <c r="H124" s="33" t="s">
        <v>4823</v>
      </c>
      <c r="I124" s="33" t="s">
        <v>4824</v>
      </c>
      <c r="J124" s="33">
        <v>1127.07</v>
      </c>
      <c r="K124" s="31" t="s">
        <v>37</v>
      </c>
      <c r="L124" s="33">
        <v>1591.55</v>
      </c>
      <c r="M124" s="33">
        <v>848.49</v>
      </c>
      <c r="N124" s="34" t="s">
        <v>4825</v>
      </c>
      <c r="O124" s="33">
        <v>701.21</v>
      </c>
      <c r="BG124" s="27"/>
      <c r="BH124" s="28"/>
      <c r="BI124" s="35" t="s">
        <v>4822</v>
      </c>
      <c r="BJ124" s="19"/>
      <c r="BK124" s="35"/>
    </row>
    <row r="125" spans="1:63" s="3" customFormat="1" ht="15" x14ac:dyDescent="0.25">
      <c r="A125" s="36"/>
      <c r="B125" s="37"/>
      <c r="C125" s="38" t="s">
        <v>4826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40"/>
      <c r="BG125" s="27"/>
      <c r="BH125" s="28"/>
      <c r="BI125" s="35"/>
      <c r="BJ125" s="19"/>
      <c r="BK125" s="35"/>
    </row>
    <row r="126" spans="1:63" s="3" customFormat="1" ht="15" x14ac:dyDescent="0.25">
      <c r="A126" s="41"/>
      <c r="B126" s="42"/>
      <c r="C126" s="42"/>
      <c r="D126" s="42"/>
      <c r="E126" s="43" t="s">
        <v>4827</v>
      </c>
      <c r="F126" s="43"/>
      <c r="G126" s="44"/>
      <c r="H126" s="45"/>
      <c r="I126" s="11"/>
      <c r="J126" s="11"/>
      <c r="K126" s="11"/>
      <c r="L126" s="46">
        <v>1007.97</v>
      </c>
      <c r="M126" s="47"/>
      <c r="N126" s="47"/>
      <c r="O126" s="48"/>
      <c r="BG126" s="27"/>
      <c r="BH126" s="28"/>
      <c r="BI126" s="35"/>
      <c r="BJ126" s="19"/>
      <c r="BK126" s="35"/>
    </row>
    <row r="127" spans="1:63" s="3" customFormat="1" ht="15" x14ac:dyDescent="0.25">
      <c r="A127" s="41"/>
      <c r="B127" s="42"/>
      <c r="C127" s="42"/>
      <c r="D127" s="42"/>
      <c r="E127" s="43" t="s">
        <v>4828</v>
      </c>
      <c r="F127" s="43"/>
      <c r="G127" s="44"/>
      <c r="H127" s="45"/>
      <c r="I127" s="11"/>
      <c r="J127" s="11"/>
      <c r="K127" s="11"/>
      <c r="L127" s="46">
        <v>584.98</v>
      </c>
      <c r="M127" s="47"/>
      <c r="N127" s="47"/>
      <c r="O127" s="48"/>
      <c r="BG127" s="27"/>
      <c r="BH127" s="28"/>
      <c r="BI127" s="35"/>
      <c r="BJ127" s="19"/>
      <c r="BK127" s="35"/>
    </row>
    <row r="128" spans="1:63" s="3" customFormat="1" ht="15" x14ac:dyDescent="0.25">
      <c r="A128" s="41"/>
      <c r="B128" s="42"/>
      <c r="C128" s="42"/>
      <c r="D128" s="42"/>
      <c r="E128" s="43" t="s">
        <v>42</v>
      </c>
      <c r="F128" s="43"/>
      <c r="G128" s="44"/>
      <c r="H128" s="45"/>
      <c r="I128" s="11"/>
      <c r="J128" s="11"/>
      <c r="K128" s="11"/>
      <c r="L128" s="46">
        <v>3184.5</v>
      </c>
      <c r="M128" s="47"/>
      <c r="N128" s="47"/>
      <c r="O128" s="48"/>
      <c r="BG128" s="27"/>
      <c r="BH128" s="28"/>
      <c r="BI128" s="35"/>
      <c r="BJ128" s="19"/>
      <c r="BK128" s="35"/>
    </row>
    <row r="129" spans="1:63" s="3" customFormat="1" ht="23.25" x14ac:dyDescent="0.25">
      <c r="A129" s="54" t="s">
        <v>110</v>
      </c>
      <c r="B129" s="55" t="s">
        <v>4829</v>
      </c>
      <c r="C129" s="102" t="s">
        <v>4830</v>
      </c>
      <c r="D129" s="102"/>
      <c r="E129" s="102"/>
      <c r="F129" s="56" t="s">
        <v>91</v>
      </c>
      <c r="G129" s="44" t="s">
        <v>4831</v>
      </c>
      <c r="H129" s="57">
        <v>548.29999999999995</v>
      </c>
      <c r="I129" s="57"/>
      <c r="J129" s="57">
        <v>548.29999999999995</v>
      </c>
      <c r="K129" s="58"/>
      <c r="L129" s="57">
        <v>78.63</v>
      </c>
      <c r="M129" s="57"/>
      <c r="N129" s="57"/>
      <c r="O129" s="59">
        <v>78.63</v>
      </c>
      <c r="BG129" s="27"/>
      <c r="BH129" s="28"/>
      <c r="BI129" s="35"/>
      <c r="BJ129" s="19" t="s">
        <v>4830</v>
      </c>
      <c r="BK129" s="35"/>
    </row>
    <row r="130" spans="1:63" s="3" customFormat="1" ht="180" x14ac:dyDescent="0.25">
      <c r="A130" s="29" t="s">
        <v>182</v>
      </c>
      <c r="B130" s="30" t="s">
        <v>4832</v>
      </c>
      <c r="C130" s="94" t="s">
        <v>4833</v>
      </c>
      <c r="D130" s="94"/>
      <c r="E130" s="94"/>
      <c r="F130" s="29" t="s">
        <v>185</v>
      </c>
      <c r="G130" s="50">
        <v>7.0300000000000001E-2</v>
      </c>
      <c r="H130" s="33" t="s">
        <v>4834</v>
      </c>
      <c r="I130" s="33" t="s">
        <v>4835</v>
      </c>
      <c r="J130" s="33">
        <v>5592.65</v>
      </c>
      <c r="K130" s="31" t="s">
        <v>37</v>
      </c>
      <c r="L130" s="33">
        <v>3568.15</v>
      </c>
      <c r="M130" s="33">
        <v>52.38</v>
      </c>
      <c r="N130" s="34" t="s">
        <v>4836</v>
      </c>
      <c r="O130" s="33">
        <v>3479.5</v>
      </c>
      <c r="BG130" s="27"/>
      <c r="BH130" s="28"/>
      <c r="BI130" s="35" t="s">
        <v>4833</v>
      </c>
      <c r="BJ130" s="19"/>
      <c r="BK130" s="35"/>
    </row>
    <row r="131" spans="1:63" s="3" customFormat="1" ht="15" x14ac:dyDescent="0.25">
      <c r="A131" s="36"/>
      <c r="B131" s="37"/>
      <c r="C131" s="38" t="s">
        <v>4826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40"/>
      <c r="BG131" s="27"/>
      <c r="BH131" s="28"/>
      <c r="BI131" s="35"/>
      <c r="BJ131" s="19"/>
      <c r="BK131" s="35"/>
    </row>
    <row r="132" spans="1:63" s="3" customFormat="1" ht="15" x14ac:dyDescent="0.25">
      <c r="A132" s="41"/>
      <c r="B132" s="42"/>
      <c r="C132" s="42"/>
      <c r="D132" s="42"/>
      <c r="E132" s="43" t="s">
        <v>4837</v>
      </c>
      <c r="F132" s="43"/>
      <c r="G132" s="44"/>
      <c r="H132" s="45"/>
      <c r="I132" s="11"/>
      <c r="J132" s="11"/>
      <c r="K132" s="11"/>
      <c r="L132" s="46">
        <v>106.41</v>
      </c>
      <c r="M132" s="47"/>
      <c r="N132" s="47"/>
      <c r="O132" s="48"/>
      <c r="BG132" s="27"/>
      <c r="BH132" s="28"/>
      <c r="BI132" s="35"/>
      <c r="BJ132" s="19"/>
      <c r="BK132" s="35"/>
    </row>
    <row r="133" spans="1:63" s="3" customFormat="1" ht="15" x14ac:dyDescent="0.25">
      <c r="A133" s="41"/>
      <c r="B133" s="42"/>
      <c r="C133" s="42"/>
      <c r="D133" s="42"/>
      <c r="E133" s="43" t="s">
        <v>4838</v>
      </c>
      <c r="F133" s="43"/>
      <c r="G133" s="44"/>
      <c r="H133" s="45"/>
      <c r="I133" s="11"/>
      <c r="J133" s="11"/>
      <c r="K133" s="11"/>
      <c r="L133" s="46">
        <v>61.76</v>
      </c>
      <c r="M133" s="47"/>
      <c r="N133" s="47"/>
      <c r="O133" s="48"/>
      <c r="BG133" s="27"/>
      <c r="BH133" s="28"/>
      <c r="BI133" s="35"/>
      <c r="BJ133" s="19"/>
      <c r="BK133" s="35"/>
    </row>
    <row r="134" spans="1:63" s="3" customFormat="1" ht="15" x14ac:dyDescent="0.25">
      <c r="A134" s="41"/>
      <c r="B134" s="42"/>
      <c r="C134" s="42"/>
      <c r="D134" s="42"/>
      <c r="E134" s="43" t="s">
        <v>42</v>
      </c>
      <c r="F134" s="43"/>
      <c r="G134" s="44"/>
      <c r="H134" s="45"/>
      <c r="I134" s="11"/>
      <c r="J134" s="11"/>
      <c r="K134" s="11"/>
      <c r="L134" s="46">
        <v>3736.32</v>
      </c>
      <c r="M134" s="47"/>
      <c r="N134" s="47"/>
      <c r="O134" s="48"/>
      <c r="BG134" s="27"/>
      <c r="BH134" s="28"/>
      <c r="BI134" s="35"/>
      <c r="BJ134" s="19"/>
      <c r="BK134" s="35"/>
    </row>
    <row r="135" spans="1:63" s="3" customFormat="1" ht="23.25" x14ac:dyDescent="0.25">
      <c r="A135" s="54" t="s">
        <v>110</v>
      </c>
      <c r="B135" s="55" t="s">
        <v>4829</v>
      </c>
      <c r="C135" s="102" t="s">
        <v>4830</v>
      </c>
      <c r="D135" s="102"/>
      <c r="E135" s="102"/>
      <c r="F135" s="56" t="s">
        <v>91</v>
      </c>
      <c r="G135" s="44" t="s">
        <v>4839</v>
      </c>
      <c r="H135" s="57">
        <v>548.29999999999995</v>
      </c>
      <c r="I135" s="57"/>
      <c r="J135" s="57">
        <v>548.29999999999995</v>
      </c>
      <c r="K135" s="58"/>
      <c r="L135" s="57">
        <v>393.16</v>
      </c>
      <c r="M135" s="57"/>
      <c r="N135" s="57"/>
      <c r="O135" s="59">
        <v>393.16</v>
      </c>
      <c r="BG135" s="27"/>
      <c r="BH135" s="28"/>
      <c r="BI135" s="35"/>
      <c r="BJ135" s="19" t="s">
        <v>4830</v>
      </c>
      <c r="BK135" s="35"/>
    </row>
    <row r="136" spans="1:63" s="3" customFormat="1" ht="180" x14ac:dyDescent="0.25">
      <c r="A136" s="29" t="s">
        <v>200</v>
      </c>
      <c r="B136" s="30" t="s">
        <v>4840</v>
      </c>
      <c r="C136" s="94" t="s">
        <v>4841</v>
      </c>
      <c r="D136" s="94"/>
      <c r="E136" s="94"/>
      <c r="F136" s="29" t="s">
        <v>68</v>
      </c>
      <c r="G136" s="62">
        <v>2.1793E-2</v>
      </c>
      <c r="H136" s="33" t="s">
        <v>4842</v>
      </c>
      <c r="I136" s="33" t="s">
        <v>4843</v>
      </c>
      <c r="J136" s="33">
        <v>7950.12</v>
      </c>
      <c r="K136" s="31" t="s">
        <v>37</v>
      </c>
      <c r="L136" s="33">
        <v>1638.02</v>
      </c>
      <c r="M136" s="33">
        <v>95.64</v>
      </c>
      <c r="N136" s="34" t="s">
        <v>4844</v>
      </c>
      <c r="O136" s="33">
        <v>1533.32</v>
      </c>
      <c r="BG136" s="27"/>
      <c r="BH136" s="28"/>
      <c r="BI136" s="35" t="s">
        <v>4841</v>
      </c>
      <c r="BJ136" s="19"/>
      <c r="BK136" s="35"/>
    </row>
    <row r="137" spans="1:63" s="3" customFormat="1" ht="15" x14ac:dyDescent="0.25">
      <c r="A137" s="36"/>
      <c r="B137" s="37"/>
      <c r="C137" s="38" t="s">
        <v>4845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40"/>
      <c r="BG137" s="27"/>
      <c r="BH137" s="28"/>
      <c r="BI137" s="35"/>
      <c r="BJ137" s="19"/>
      <c r="BK137" s="35"/>
    </row>
    <row r="138" spans="1:63" s="3" customFormat="1" ht="15" x14ac:dyDescent="0.25">
      <c r="A138" s="41"/>
      <c r="B138" s="42"/>
      <c r="C138" s="42"/>
      <c r="D138" s="42"/>
      <c r="E138" s="43" t="s">
        <v>4846</v>
      </c>
      <c r="F138" s="43"/>
      <c r="G138" s="44"/>
      <c r="H138" s="45"/>
      <c r="I138" s="11"/>
      <c r="J138" s="11"/>
      <c r="K138" s="11"/>
      <c r="L138" s="46">
        <v>101.68</v>
      </c>
      <c r="M138" s="47"/>
      <c r="N138" s="47"/>
      <c r="O138" s="48"/>
      <c r="BG138" s="27"/>
      <c r="BH138" s="28"/>
      <c r="BI138" s="35"/>
      <c r="BJ138" s="19"/>
      <c r="BK138" s="35"/>
    </row>
    <row r="139" spans="1:63" s="3" customFormat="1" ht="15" x14ac:dyDescent="0.25">
      <c r="A139" s="41"/>
      <c r="B139" s="42"/>
      <c r="C139" s="42"/>
      <c r="D139" s="42"/>
      <c r="E139" s="43" t="s">
        <v>4847</v>
      </c>
      <c r="F139" s="43"/>
      <c r="G139" s="44"/>
      <c r="H139" s="45"/>
      <c r="I139" s="11"/>
      <c r="J139" s="11"/>
      <c r="K139" s="11"/>
      <c r="L139" s="46">
        <v>57.82</v>
      </c>
      <c r="M139" s="47"/>
      <c r="N139" s="47"/>
      <c r="O139" s="48"/>
      <c r="BG139" s="27"/>
      <c r="BH139" s="28"/>
      <c r="BI139" s="35"/>
      <c r="BJ139" s="19"/>
      <c r="BK139" s="35"/>
    </row>
    <row r="140" spans="1:63" s="3" customFormat="1" ht="15" x14ac:dyDescent="0.25">
      <c r="A140" s="41"/>
      <c r="B140" s="42"/>
      <c r="C140" s="42"/>
      <c r="D140" s="42"/>
      <c r="E140" s="43" t="s">
        <v>42</v>
      </c>
      <c r="F140" s="43"/>
      <c r="G140" s="44"/>
      <c r="H140" s="45"/>
      <c r="I140" s="11"/>
      <c r="J140" s="11"/>
      <c r="K140" s="11"/>
      <c r="L140" s="46">
        <v>1797.52</v>
      </c>
      <c r="M140" s="47"/>
      <c r="N140" s="47"/>
      <c r="O140" s="48"/>
      <c r="BG140" s="27"/>
      <c r="BH140" s="28"/>
      <c r="BI140" s="35"/>
      <c r="BJ140" s="19"/>
      <c r="BK140" s="35"/>
    </row>
    <row r="141" spans="1:63" s="3" customFormat="1" ht="34.5" x14ac:dyDescent="0.25">
      <c r="A141" s="54" t="s">
        <v>110</v>
      </c>
      <c r="B141" s="55" t="s">
        <v>4848</v>
      </c>
      <c r="C141" s="102" t="s">
        <v>4849</v>
      </c>
      <c r="D141" s="102"/>
      <c r="E141" s="102"/>
      <c r="F141" s="56" t="s">
        <v>113</v>
      </c>
      <c r="G141" s="44" t="s">
        <v>4850</v>
      </c>
      <c r="H141" s="57">
        <v>23.76</v>
      </c>
      <c r="I141" s="57"/>
      <c r="J141" s="57">
        <v>23.76</v>
      </c>
      <c r="K141" s="58"/>
      <c r="L141" s="57">
        <v>167.03</v>
      </c>
      <c r="M141" s="57"/>
      <c r="N141" s="57"/>
      <c r="O141" s="59">
        <v>167.03</v>
      </c>
      <c r="BG141" s="27"/>
      <c r="BH141" s="28"/>
      <c r="BI141" s="35"/>
      <c r="BJ141" s="19" t="s">
        <v>4849</v>
      </c>
      <c r="BK141" s="35"/>
    </row>
    <row r="142" spans="1:63" s="3" customFormat="1" ht="15" x14ac:dyDescent="0.25">
      <c r="A142" s="91" t="s">
        <v>4851</v>
      </c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3"/>
      <c r="BG142" s="27"/>
      <c r="BH142" s="28" t="s">
        <v>4851</v>
      </c>
      <c r="BI142" s="35"/>
      <c r="BJ142" s="19"/>
      <c r="BK142" s="35"/>
    </row>
    <row r="143" spans="1:63" s="3" customFormat="1" ht="180" x14ac:dyDescent="0.25">
      <c r="A143" s="29" t="s">
        <v>374</v>
      </c>
      <c r="B143" s="30" t="s">
        <v>4852</v>
      </c>
      <c r="C143" s="94" t="s">
        <v>4853</v>
      </c>
      <c r="D143" s="94"/>
      <c r="E143" s="94"/>
      <c r="F143" s="29" t="s">
        <v>185</v>
      </c>
      <c r="G143" s="50">
        <v>7.0300000000000001E-2</v>
      </c>
      <c r="H143" s="33" t="s">
        <v>4854</v>
      </c>
      <c r="I143" s="33" t="s">
        <v>939</v>
      </c>
      <c r="J143" s="33">
        <v>1492.06</v>
      </c>
      <c r="K143" s="31" t="s">
        <v>37</v>
      </c>
      <c r="L143" s="33">
        <v>1017.89</v>
      </c>
      <c r="M143" s="33">
        <v>88.34</v>
      </c>
      <c r="N143" s="34" t="s">
        <v>4855</v>
      </c>
      <c r="O143" s="33">
        <v>928.29</v>
      </c>
      <c r="BG143" s="27"/>
      <c r="BH143" s="28"/>
      <c r="BI143" s="35" t="s">
        <v>4853</v>
      </c>
      <c r="BJ143" s="19"/>
      <c r="BK143" s="35"/>
    </row>
    <row r="144" spans="1:63" s="3" customFormat="1" ht="15" x14ac:dyDescent="0.25">
      <c r="A144" s="36"/>
      <c r="B144" s="37"/>
      <c r="C144" s="38" t="s">
        <v>4826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40"/>
      <c r="BG144" s="27"/>
      <c r="BH144" s="28"/>
      <c r="BI144" s="35"/>
      <c r="BJ144" s="19"/>
      <c r="BK144" s="35"/>
    </row>
    <row r="145" spans="1:63" s="3" customFormat="1" ht="15" x14ac:dyDescent="0.25">
      <c r="A145" s="41"/>
      <c r="B145" s="42"/>
      <c r="C145" s="42"/>
      <c r="D145" s="42"/>
      <c r="E145" s="43" t="s">
        <v>4856</v>
      </c>
      <c r="F145" s="43"/>
      <c r="G145" s="44"/>
      <c r="H145" s="45"/>
      <c r="I145" s="11"/>
      <c r="J145" s="11"/>
      <c r="K145" s="11"/>
      <c r="L145" s="46">
        <v>99.71</v>
      </c>
      <c r="M145" s="47"/>
      <c r="N145" s="47"/>
      <c r="O145" s="48"/>
      <c r="BG145" s="27"/>
      <c r="BH145" s="28"/>
      <c r="BI145" s="35"/>
      <c r="BJ145" s="19"/>
      <c r="BK145" s="35"/>
    </row>
    <row r="146" spans="1:63" s="3" customFormat="1" ht="15" x14ac:dyDescent="0.25">
      <c r="A146" s="41"/>
      <c r="B146" s="42"/>
      <c r="C146" s="42"/>
      <c r="D146" s="42"/>
      <c r="E146" s="43" t="s">
        <v>4857</v>
      </c>
      <c r="F146" s="43"/>
      <c r="G146" s="44"/>
      <c r="H146" s="45"/>
      <c r="I146" s="11"/>
      <c r="J146" s="11"/>
      <c r="K146" s="11"/>
      <c r="L146" s="46">
        <v>57.87</v>
      </c>
      <c r="M146" s="47"/>
      <c r="N146" s="47"/>
      <c r="O146" s="48"/>
      <c r="BG146" s="27"/>
      <c r="BH146" s="28"/>
      <c r="BI146" s="35"/>
      <c r="BJ146" s="19"/>
      <c r="BK146" s="35"/>
    </row>
    <row r="147" spans="1:63" s="3" customFormat="1" ht="15" x14ac:dyDescent="0.25">
      <c r="A147" s="41"/>
      <c r="B147" s="42"/>
      <c r="C147" s="42"/>
      <c r="D147" s="42"/>
      <c r="E147" s="43" t="s">
        <v>42</v>
      </c>
      <c r="F147" s="43"/>
      <c r="G147" s="44"/>
      <c r="H147" s="45"/>
      <c r="I147" s="11"/>
      <c r="J147" s="11"/>
      <c r="K147" s="11"/>
      <c r="L147" s="46">
        <v>1175.47</v>
      </c>
      <c r="M147" s="47"/>
      <c r="N147" s="47"/>
      <c r="O147" s="48"/>
      <c r="BG147" s="27"/>
      <c r="BH147" s="28"/>
      <c r="BI147" s="35"/>
      <c r="BJ147" s="19"/>
      <c r="BK147" s="35"/>
    </row>
    <row r="148" spans="1:63" s="3" customFormat="1" ht="15" x14ac:dyDescent="0.25">
      <c r="A148" s="91" t="s">
        <v>4858</v>
      </c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3"/>
      <c r="BG148" s="27"/>
      <c r="BH148" s="28" t="s">
        <v>4858</v>
      </c>
      <c r="BI148" s="35"/>
      <c r="BJ148" s="19"/>
      <c r="BK148" s="35"/>
    </row>
    <row r="149" spans="1:63" s="3" customFormat="1" ht="180" x14ac:dyDescent="0.25">
      <c r="A149" s="29" t="s">
        <v>382</v>
      </c>
      <c r="B149" s="30" t="s">
        <v>4859</v>
      </c>
      <c r="C149" s="94" t="s">
        <v>4860</v>
      </c>
      <c r="D149" s="94"/>
      <c r="E149" s="94"/>
      <c r="F149" s="29" t="s">
        <v>185</v>
      </c>
      <c r="G149" s="50">
        <v>7.0300000000000001E-2</v>
      </c>
      <c r="H149" s="33" t="s">
        <v>4861</v>
      </c>
      <c r="I149" s="33" t="s">
        <v>4862</v>
      </c>
      <c r="J149" s="33">
        <v>23572.52</v>
      </c>
      <c r="K149" s="31" t="s">
        <v>37</v>
      </c>
      <c r="L149" s="33">
        <v>15422.62</v>
      </c>
      <c r="M149" s="33">
        <v>694.71</v>
      </c>
      <c r="N149" s="34" t="s">
        <v>4863</v>
      </c>
      <c r="O149" s="33">
        <v>14665.76</v>
      </c>
      <c r="BG149" s="27"/>
      <c r="BH149" s="28"/>
      <c r="BI149" s="35" t="s">
        <v>4860</v>
      </c>
      <c r="BJ149" s="19"/>
      <c r="BK149" s="35"/>
    </row>
    <row r="150" spans="1:63" s="3" customFormat="1" ht="15" x14ac:dyDescent="0.25">
      <c r="A150" s="36"/>
      <c r="B150" s="37"/>
      <c r="C150" s="38" t="s">
        <v>4826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40"/>
      <c r="BG150" s="27"/>
      <c r="BH150" s="28"/>
      <c r="BI150" s="35"/>
      <c r="BJ150" s="19"/>
      <c r="BK150" s="35"/>
    </row>
    <row r="151" spans="1:63" s="3" customFormat="1" ht="15" x14ac:dyDescent="0.25">
      <c r="A151" s="41"/>
      <c r="B151" s="42"/>
      <c r="C151" s="42"/>
      <c r="D151" s="42"/>
      <c r="E151" s="43" t="s">
        <v>4864</v>
      </c>
      <c r="F151" s="43"/>
      <c r="G151" s="44"/>
      <c r="H151" s="45"/>
      <c r="I151" s="11"/>
      <c r="J151" s="11"/>
      <c r="K151" s="11"/>
      <c r="L151" s="46">
        <v>821.34</v>
      </c>
      <c r="M151" s="47"/>
      <c r="N151" s="47"/>
      <c r="O151" s="48"/>
      <c r="BG151" s="27"/>
      <c r="BH151" s="28"/>
      <c r="BI151" s="35"/>
      <c r="BJ151" s="19"/>
      <c r="BK151" s="35"/>
    </row>
    <row r="152" spans="1:63" s="3" customFormat="1" ht="15" x14ac:dyDescent="0.25">
      <c r="A152" s="41"/>
      <c r="B152" s="42"/>
      <c r="C152" s="42"/>
      <c r="D152" s="42"/>
      <c r="E152" s="43" t="s">
        <v>4865</v>
      </c>
      <c r="F152" s="43"/>
      <c r="G152" s="44"/>
      <c r="H152" s="45"/>
      <c r="I152" s="11"/>
      <c r="J152" s="11"/>
      <c r="K152" s="11"/>
      <c r="L152" s="46">
        <v>476.67</v>
      </c>
      <c r="M152" s="47"/>
      <c r="N152" s="47"/>
      <c r="O152" s="48"/>
      <c r="BG152" s="27"/>
      <c r="BH152" s="28"/>
      <c r="BI152" s="35"/>
      <c r="BJ152" s="19"/>
      <c r="BK152" s="35"/>
    </row>
    <row r="153" spans="1:63" s="3" customFormat="1" ht="15" x14ac:dyDescent="0.25">
      <c r="A153" s="41"/>
      <c r="B153" s="42"/>
      <c r="C153" s="42"/>
      <c r="D153" s="42"/>
      <c r="E153" s="43" t="s">
        <v>42</v>
      </c>
      <c r="F153" s="43"/>
      <c r="G153" s="44"/>
      <c r="H153" s="45"/>
      <c r="I153" s="11"/>
      <c r="J153" s="11"/>
      <c r="K153" s="11"/>
      <c r="L153" s="46">
        <v>16720.63</v>
      </c>
      <c r="M153" s="47"/>
      <c r="N153" s="47"/>
      <c r="O153" s="48"/>
      <c r="BG153" s="27"/>
      <c r="BH153" s="28"/>
      <c r="BI153" s="35"/>
      <c r="BJ153" s="19"/>
      <c r="BK153" s="35"/>
    </row>
    <row r="154" spans="1:63" s="3" customFormat="1" ht="23.25" x14ac:dyDescent="0.25">
      <c r="A154" s="54" t="s">
        <v>110</v>
      </c>
      <c r="B154" s="55" t="s">
        <v>4866</v>
      </c>
      <c r="C154" s="102" t="s">
        <v>4867</v>
      </c>
      <c r="D154" s="102"/>
      <c r="E154" s="102"/>
      <c r="F154" s="56" t="s">
        <v>91</v>
      </c>
      <c r="G154" s="44" t="s">
        <v>4868</v>
      </c>
      <c r="H154" s="57">
        <v>1634.71</v>
      </c>
      <c r="I154" s="57"/>
      <c r="J154" s="57">
        <v>1634.71</v>
      </c>
      <c r="K154" s="58"/>
      <c r="L154" s="57">
        <v>1657.15</v>
      </c>
      <c r="M154" s="57"/>
      <c r="N154" s="57"/>
      <c r="O154" s="59">
        <v>1657.15</v>
      </c>
      <c r="BG154" s="27"/>
      <c r="BH154" s="28"/>
      <c r="BI154" s="35"/>
      <c r="BJ154" s="19" t="s">
        <v>4867</v>
      </c>
      <c r="BK154" s="35"/>
    </row>
    <row r="155" spans="1:63" s="3" customFormat="1" ht="15" x14ac:dyDescent="0.25">
      <c r="A155" s="91" t="s">
        <v>4869</v>
      </c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3"/>
      <c r="BG155" s="27"/>
      <c r="BH155" s="28" t="s">
        <v>4869</v>
      </c>
      <c r="BI155" s="35"/>
      <c r="BJ155" s="19"/>
      <c r="BK155" s="35"/>
    </row>
    <row r="156" spans="1:63" s="3" customFormat="1" ht="180" x14ac:dyDescent="0.25">
      <c r="A156" s="29" t="s">
        <v>392</v>
      </c>
      <c r="B156" s="30" t="s">
        <v>4870</v>
      </c>
      <c r="C156" s="94" t="s">
        <v>4871</v>
      </c>
      <c r="D156" s="94"/>
      <c r="E156" s="94"/>
      <c r="F156" s="29" t="s">
        <v>669</v>
      </c>
      <c r="G156" s="50">
        <v>8.2100000000000006E-2</v>
      </c>
      <c r="H156" s="33" t="s">
        <v>4872</v>
      </c>
      <c r="I156" s="33" t="s">
        <v>4873</v>
      </c>
      <c r="J156" s="33">
        <v>1046.03</v>
      </c>
      <c r="K156" s="31" t="s">
        <v>37</v>
      </c>
      <c r="L156" s="33">
        <v>1751.61</v>
      </c>
      <c r="M156" s="33">
        <v>969.14</v>
      </c>
      <c r="N156" s="34" t="s">
        <v>4874</v>
      </c>
      <c r="O156" s="33">
        <v>760.03</v>
      </c>
      <c r="BG156" s="27"/>
      <c r="BH156" s="28"/>
      <c r="BI156" s="35" t="s">
        <v>4871</v>
      </c>
      <c r="BJ156" s="19"/>
      <c r="BK156" s="35"/>
    </row>
    <row r="157" spans="1:63" s="3" customFormat="1" ht="15" x14ac:dyDescent="0.25">
      <c r="A157" s="36"/>
      <c r="B157" s="37"/>
      <c r="C157" s="38" t="s">
        <v>4875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40"/>
      <c r="BG157" s="27"/>
      <c r="BH157" s="28"/>
      <c r="BI157" s="35"/>
      <c r="BJ157" s="19"/>
      <c r="BK157" s="35"/>
    </row>
    <row r="158" spans="1:63" s="3" customFormat="1" ht="15" x14ac:dyDescent="0.25">
      <c r="A158" s="41"/>
      <c r="B158" s="42"/>
      <c r="C158" s="42"/>
      <c r="D158" s="42"/>
      <c r="E158" s="43" t="s">
        <v>4876</v>
      </c>
      <c r="F158" s="43"/>
      <c r="G158" s="44"/>
      <c r="H158" s="45"/>
      <c r="I158" s="11"/>
      <c r="J158" s="11"/>
      <c r="K158" s="11"/>
      <c r="L158" s="46">
        <v>1099.6500000000001</v>
      </c>
      <c r="M158" s="47"/>
      <c r="N158" s="47"/>
      <c r="O158" s="48"/>
      <c r="BG158" s="27"/>
      <c r="BH158" s="28"/>
      <c r="BI158" s="35"/>
      <c r="BJ158" s="19"/>
      <c r="BK158" s="35"/>
    </row>
    <row r="159" spans="1:63" s="3" customFormat="1" ht="15" x14ac:dyDescent="0.25">
      <c r="A159" s="41"/>
      <c r="B159" s="42"/>
      <c r="C159" s="42"/>
      <c r="D159" s="42"/>
      <c r="E159" s="43" t="s">
        <v>4877</v>
      </c>
      <c r="F159" s="43"/>
      <c r="G159" s="44"/>
      <c r="H159" s="45"/>
      <c r="I159" s="11"/>
      <c r="J159" s="11"/>
      <c r="K159" s="11"/>
      <c r="L159" s="46">
        <v>638.19000000000005</v>
      </c>
      <c r="M159" s="47"/>
      <c r="N159" s="47"/>
      <c r="O159" s="48"/>
      <c r="BG159" s="27"/>
      <c r="BH159" s="28"/>
      <c r="BI159" s="35"/>
      <c r="BJ159" s="19"/>
      <c r="BK159" s="35"/>
    </row>
    <row r="160" spans="1:63" s="3" customFormat="1" ht="15" x14ac:dyDescent="0.25">
      <c r="A160" s="41"/>
      <c r="B160" s="42"/>
      <c r="C160" s="42"/>
      <c r="D160" s="42"/>
      <c r="E160" s="43" t="s">
        <v>42</v>
      </c>
      <c r="F160" s="43"/>
      <c r="G160" s="44"/>
      <c r="H160" s="45"/>
      <c r="I160" s="11"/>
      <c r="J160" s="11"/>
      <c r="K160" s="11"/>
      <c r="L160" s="46">
        <v>3489.45</v>
      </c>
      <c r="M160" s="47"/>
      <c r="N160" s="47"/>
      <c r="O160" s="48"/>
      <c r="BG160" s="27"/>
      <c r="BH160" s="28"/>
      <c r="BI160" s="35"/>
      <c r="BJ160" s="19"/>
      <c r="BK160" s="35"/>
    </row>
    <row r="161" spans="1:63" s="3" customFormat="1" ht="34.5" x14ac:dyDescent="0.25">
      <c r="A161" s="54" t="s">
        <v>110</v>
      </c>
      <c r="B161" s="55" t="s">
        <v>4878</v>
      </c>
      <c r="C161" s="102" t="s">
        <v>4879</v>
      </c>
      <c r="D161" s="102"/>
      <c r="E161" s="102"/>
      <c r="F161" s="56" t="s">
        <v>68</v>
      </c>
      <c r="G161" s="44" t="s">
        <v>4880</v>
      </c>
      <c r="H161" s="57">
        <v>6513</v>
      </c>
      <c r="I161" s="57"/>
      <c r="J161" s="57">
        <v>6513</v>
      </c>
      <c r="K161" s="58"/>
      <c r="L161" s="57">
        <v>5.35</v>
      </c>
      <c r="M161" s="57"/>
      <c r="N161" s="57"/>
      <c r="O161" s="59">
        <v>5.35</v>
      </c>
      <c r="BG161" s="27"/>
      <c r="BH161" s="28"/>
      <c r="BI161" s="35"/>
      <c r="BJ161" s="19" t="s">
        <v>4879</v>
      </c>
      <c r="BK161" s="35"/>
    </row>
    <row r="162" spans="1:63" s="3" customFormat="1" ht="23.25" x14ac:dyDescent="0.25">
      <c r="A162" s="54" t="s">
        <v>110</v>
      </c>
      <c r="B162" s="55" t="s">
        <v>4808</v>
      </c>
      <c r="C162" s="102" t="s">
        <v>4809</v>
      </c>
      <c r="D162" s="102"/>
      <c r="E162" s="102"/>
      <c r="F162" s="56" t="s">
        <v>113</v>
      </c>
      <c r="G162" s="44" t="s">
        <v>4881</v>
      </c>
      <c r="H162" s="57">
        <v>122.04</v>
      </c>
      <c r="I162" s="57"/>
      <c r="J162" s="57">
        <v>122.04</v>
      </c>
      <c r="K162" s="58"/>
      <c r="L162" s="57">
        <v>61.32</v>
      </c>
      <c r="M162" s="57"/>
      <c r="N162" s="57"/>
      <c r="O162" s="59">
        <v>61.32</v>
      </c>
      <c r="BG162" s="27"/>
      <c r="BH162" s="28"/>
      <c r="BI162" s="35"/>
      <c r="BJ162" s="19" t="s">
        <v>4809</v>
      </c>
      <c r="BK162" s="35"/>
    </row>
    <row r="163" spans="1:63" s="3" customFormat="1" ht="22.5" x14ac:dyDescent="0.25">
      <c r="A163" s="54" t="s">
        <v>110</v>
      </c>
      <c r="B163" s="55" t="s">
        <v>4811</v>
      </c>
      <c r="C163" s="102" t="s">
        <v>4812</v>
      </c>
      <c r="D163" s="102"/>
      <c r="E163" s="102"/>
      <c r="F163" s="56" t="s">
        <v>68</v>
      </c>
      <c r="G163" s="44" t="s">
        <v>4882</v>
      </c>
      <c r="H163" s="57">
        <v>5849.07</v>
      </c>
      <c r="I163" s="57"/>
      <c r="J163" s="57">
        <v>5849.07</v>
      </c>
      <c r="K163" s="58"/>
      <c r="L163" s="57">
        <v>19.21</v>
      </c>
      <c r="M163" s="57"/>
      <c r="N163" s="57"/>
      <c r="O163" s="59">
        <v>19.21</v>
      </c>
      <c r="BG163" s="27"/>
      <c r="BH163" s="28"/>
      <c r="BI163" s="35"/>
      <c r="BJ163" s="19" t="s">
        <v>4812</v>
      </c>
      <c r="BK163" s="35"/>
    </row>
    <row r="164" spans="1:63" s="3" customFormat="1" ht="15" x14ac:dyDescent="0.25">
      <c r="A164" s="91" t="s">
        <v>4883</v>
      </c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3"/>
      <c r="BG164" s="27"/>
      <c r="BH164" s="28" t="s">
        <v>4883</v>
      </c>
      <c r="BI164" s="35"/>
      <c r="BJ164" s="19"/>
      <c r="BK164" s="35"/>
    </row>
    <row r="165" spans="1:63" s="3" customFormat="1" ht="15" x14ac:dyDescent="0.25">
      <c r="A165" s="91" t="s">
        <v>4799</v>
      </c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3"/>
      <c r="BG165" s="27"/>
      <c r="BH165" s="28" t="s">
        <v>4799</v>
      </c>
      <c r="BI165" s="35"/>
      <c r="BJ165" s="19"/>
      <c r="BK165" s="35"/>
    </row>
    <row r="166" spans="1:63" s="3" customFormat="1" ht="180" x14ac:dyDescent="0.25">
      <c r="A166" s="29" t="s">
        <v>397</v>
      </c>
      <c r="B166" s="30" t="s">
        <v>4800</v>
      </c>
      <c r="C166" s="94" t="s">
        <v>4801</v>
      </c>
      <c r="D166" s="94"/>
      <c r="E166" s="94"/>
      <c r="F166" s="29" t="s">
        <v>185</v>
      </c>
      <c r="G166" s="50">
        <v>3.9199999999999999E-2</v>
      </c>
      <c r="H166" s="33" t="s">
        <v>4802</v>
      </c>
      <c r="I166" s="33" t="s">
        <v>4803</v>
      </c>
      <c r="J166" s="33">
        <v>19801.93</v>
      </c>
      <c r="K166" s="31" t="s">
        <v>37</v>
      </c>
      <c r="L166" s="33">
        <v>11424.01</v>
      </c>
      <c r="M166" s="33">
        <v>4541.25</v>
      </c>
      <c r="N166" s="34" t="s">
        <v>4884</v>
      </c>
      <c r="O166" s="33">
        <v>6869.69</v>
      </c>
      <c r="BG166" s="27"/>
      <c r="BH166" s="28"/>
      <c r="BI166" s="35" t="s">
        <v>4801</v>
      </c>
      <c r="BJ166" s="19"/>
      <c r="BK166" s="35"/>
    </row>
    <row r="167" spans="1:63" s="3" customFormat="1" ht="15" x14ac:dyDescent="0.25">
      <c r="A167" s="36"/>
      <c r="B167" s="37"/>
      <c r="C167" s="38" t="s">
        <v>4885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40"/>
      <c r="BG167" s="27"/>
      <c r="BH167" s="28"/>
      <c r="BI167" s="35"/>
      <c r="BJ167" s="19"/>
      <c r="BK167" s="35"/>
    </row>
    <row r="168" spans="1:63" s="3" customFormat="1" ht="15" x14ac:dyDescent="0.25">
      <c r="A168" s="41"/>
      <c r="B168" s="42"/>
      <c r="C168" s="42"/>
      <c r="D168" s="42"/>
      <c r="E168" s="43" t="s">
        <v>4886</v>
      </c>
      <c r="F168" s="43"/>
      <c r="G168" s="44"/>
      <c r="H168" s="45"/>
      <c r="I168" s="11"/>
      <c r="J168" s="11"/>
      <c r="K168" s="11"/>
      <c r="L168" s="46">
        <v>5119.0600000000004</v>
      </c>
      <c r="M168" s="47"/>
      <c r="N168" s="47"/>
      <c r="O168" s="48"/>
      <c r="BG168" s="27"/>
      <c r="BH168" s="28"/>
      <c r="BI168" s="35"/>
      <c r="BJ168" s="19"/>
      <c r="BK168" s="35"/>
    </row>
    <row r="169" spans="1:63" s="3" customFormat="1" ht="15" x14ac:dyDescent="0.25">
      <c r="A169" s="41"/>
      <c r="B169" s="42"/>
      <c r="C169" s="42"/>
      <c r="D169" s="42"/>
      <c r="E169" s="43" t="s">
        <v>4887</v>
      </c>
      <c r="F169" s="43"/>
      <c r="G169" s="44"/>
      <c r="H169" s="45"/>
      <c r="I169" s="11"/>
      <c r="J169" s="11"/>
      <c r="K169" s="11"/>
      <c r="L169" s="46">
        <v>2970.88</v>
      </c>
      <c r="M169" s="47"/>
      <c r="N169" s="47"/>
      <c r="O169" s="48"/>
      <c r="BG169" s="27"/>
      <c r="BH169" s="28"/>
      <c r="BI169" s="35"/>
      <c r="BJ169" s="19"/>
      <c r="BK169" s="35"/>
    </row>
    <row r="170" spans="1:63" s="3" customFormat="1" ht="15" x14ac:dyDescent="0.25">
      <c r="A170" s="41"/>
      <c r="B170" s="42"/>
      <c r="C170" s="42"/>
      <c r="D170" s="42"/>
      <c r="E170" s="43" t="s">
        <v>42</v>
      </c>
      <c r="F170" s="43"/>
      <c r="G170" s="44"/>
      <c r="H170" s="45"/>
      <c r="I170" s="11"/>
      <c r="J170" s="11"/>
      <c r="K170" s="11"/>
      <c r="L170" s="46">
        <v>19513.95</v>
      </c>
      <c r="M170" s="47"/>
      <c r="N170" s="47"/>
      <c r="O170" s="48"/>
      <c r="BG170" s="27"/>
      <c r="BH170" s="28"/>
      <c r="BI170" s="35"/>
      <c r="BJ170" s="19"/>
      <c r="BK170" s="35"/>
    </row>
    <row r="171" spans="1:63" s="3" customFormat="1" ht="23.25" x14ac:dyDescent="0.25">
      <c r="A171" s="54" t="s">
        <v>110</v>
      </c>
      <c r="B171" s="55" t="s">
        <v>4808</v>
      </c>
      <c r="C171" s="102" t="s">
        <v>4809</v>
      </c>
      <c r="D171" s="102"/>
      <c r="E171" s="102"/>
      <c r="F171" s="56" t="s">
        <v>113</v>
      </c>
      <c r="G171" s="44" t="s">
        <v>4888</v>
      </c>
      <c r="H171" s="57">
        <v>122.04</v>
      </c>
      <c r="I171" s="57"/>
      <c r="J171" s="57">
        <v>122.04</v>
      </c>
      <c r="K171" s="58"/>
      <c r="L171" s="57">
        <v>487.96</v>
      </c>
      <c r="M171" s="57"/>
      <c r="N171" s="57"/>
      <c r="O171" s="59">
        <v>487.96</v>
      </c>
      <c r="BG171" s="27"/>
      <c r="BH171" s="28"/>
      <c r="BI171" s="35"/>
      <c r="BJ171" s="19" t="s">
        <v>4809</v>
      </c>
      <c r="BK171" s="35"/>
    </row>
    <row r="172" spans="1:63" s="3" customFormat="1" ht="22.5" x14ac:dyDescent="0.25">
      <c r="A172" s="54" t="s">
        <v>110</v>
      </c>
      <c r="B172" s="55" t="s">
        <v>4811</v>
      </c>
      <c r="C172" s="102" t="s">
        <v>4812</v>
      </c>
      <c r="D172" s="102"/>
      <c r="E172" s="102"/>
      <c r="F172" s="56" t="s">
        <v>68</v>
      </c>
      <c r="G172" s="44" t="s">
        <v>4889</v>
      </c>
      <c r="H172" s="57">
        <v>5849.07</v>
      </c>
      <c r="I172" s="57"/>
      <c r="J172" s="57">
        <v>5849.07</v>
      </c>
      <c r="K172" s="58"/>
      <c r="L172" s="57">
        <v>275.14</v>
      </c>
      <c r="M172" s="57"/>
      <c r="N172" s="57"/>
      <c r="O172" s="59">
        <v>275.14</v>
      </c>
      <c r="BG172" s="27"/>
      <c r="BH172" s="28"/>
      <c r="BI172" s="35"/>
      <c r="BJ172" s="19" t="s">
        <v>4812</v>
      </c>
      <c r="BK172" s="35"/>
    </row>
    <row r="173" spans="1:63" s="3" customFormat="1" ht="22.5" x14ac:dyDescent="0.25">
      <c r="A173" s="54" t="s">
        <v>110</v>
      </c>
      <c r="B173" s="55" t="s">
        <v>4814</v>
      </c>
      <c r="C173" s="102" t="s">
        <v>4815</v>
      </c>
      <c r="D173" s="102"/>
      <c r="E173" s="102"/>
      <c r="F173" s="56" t="s">
        <v>91</v>
      </c>
      <c r="G173" s="44" t="s">
        <v>4890</v>
      </c>
      <c r="H173" s="57">
        <v>2500</v>
      </c>
      <c r="I173" s="57"/>
      <c r="J173" s="57">
        <v>2500</v>
      </c>
      <c r="K173" s="58"/>
      <c r="L173" s="57">
        <v>0.98</v>
      </c>
      <c r="M173" s="57"/>
      <c r="N173" s="57"/>
      <c r="O173" s="59">
        <v>0.98</v>
      </c>
      <c r="BG173" s="27"/>
      <c r="BH173" s="28"/>
      <c r="BI173" s="35"/>
      <c r="BJ173" s="19" t="s">
        <v>4815</v>
      </c>
      <c r="BK173" s="35"/>
    </row>
    <row r="174" spans="1:63" s="3" customFormat="1" ht="23.25" x14ac:dyDescent="0.25">
      <c r="A174" s="54" t="s">
        <v>110</v>
      </c>
      <c r="B174" s="55" t="s">
        <v>4817</v>
      </c>
      <c r="C174" s="102" t="s">
        <v>4818</v>
      </c>
      <c r="D174" s="102"/>
      <c r="E174" s="102"/>
      <c r="F174" s="56" t="s">
        <v>194</v>
      </c>
      <c r="G174" s="44" t="s">
        <v>4891</v>
      </c>
      <c r="H174" s="57">
        <v>21.77</v>
      </c>
      <c r="I174" s="57"/>
      <c r="J174" s="57">
        <v>21.77</v>
      </c>
      <c r="K174" s="58"/>
      <c r="L174" s="57">
        <v>8.7899999999999991</v>
      </c>
      <c r="M174" s="57"/>
      <c r="N174" s="57"/>
      <c r="O174" s="59">
        <v>8.7899999999999991</v>
      </c>
      <c r="BG174" s="27"/>
      <c r="BH174" s="28"/>
      <c r="BI174" s="35"/>
      <c r="BJ174" s="19" t="s">
        <v>4818</v>
      </c>
      <c r="BK174" s="35"/>
    </row>
    <row r="175" spans="1:63" s="3" customFormat="1" ht="15" x14ac:dyDescent="0.25">
      <c r="A175" s="91" t="s">
        <v>4892</v>
      </c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3"/>
      <c r="BG175" s="27"/>
      <c r="BH175" s="28" t="s">
        <v>4892</v>
      </c>
      <c r="BI175" s="35"/>
      <c r="BJ175" s="19"/>
      <c r="BK175" s="35"/>
    </row>
    <row r="176" spans="1:63" s="3" customFormat="1" ht="180" x14ac:dyDescent="0.25">
      <c r="A176" s="29" t="s">
        <v>403</v>
      </c>
      <c r="B176" s="30" t="s">
        <v>4893</v>
      </c>
      <c r="C176" s="94" t="s">
        <v>4894</v>
      </c>
      <c r="D176" s="94"/>
      <c r="E176" s="94"/>
      <c r="F176" s="29" t="s">
        <v>185</v>
      </c>
      <c r="G176" s="50">
        <v>6.4600000000000005E-2</v>
      </c>
      <c r="H176" s="33" t="s">
        <v>4895</v>
      </c>
      <c r="I176" s="33" t="s">
        <v>4896</v>
      </c>
      <c r="J176" s="33">
        <v>692.97</v>
      </c>
      <c r="K176" s="31" t="s">
        <v>37</v>
      </c>
      <c r="L176" s="33">
        <v>1268.1099999999999</v>
      </c>
      <c r="M176" s="33">
        <v>733.3</v>
      </c>
      <c r="N176" s="34" t="s">
        <v>4897</v>
      </c>
      <c r="O176" s="33">
        <v>396.18</v>
      </c>
      <c r="BG176" s="27"/>
      <c r="BH176" s="28"/>
      <c r="BI176" s="35" t="s">
        <v>4894</v>
      </c>
      <c r="BJ176" s="19"/>
      <c r="BK176" s="35"/>
    </row>
    <row r="177" spans="1:63" s="3" customFormat="1" ht="15" x14ac:dyDescent="0.25">
      <c r="A177" s="36"/>
      <c r="B177" s="37"/>
      <c r="C177" s="38" t="s">
        <v>4898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40"/>
      <c r="BG177" s="27"/>
      <c r="BH177" s="28"/>
      <c r="BI177" s="35"/>
      <c r="BJ177" s="19"/>
      <c r="BK177" s="35"/>
    </row>
    <row r="178" spans="1:63" s="3" customFormat="1" ht="15" x14ac:dyDescent="0.25">
      <c r="A178" s="41"/>
      <c r="B178" s="42"/>
      <c r="C178" s="42"/>
      <c r="D178" s="42"/>
      <c r="E178" s="43" t="s">
        <v>4899</v>
      </c>
      <c r="F178" s="43"/>
      <c r="G178" s="44"/>
      <c r="H178" s="45"/>
      <c r="I178" s="11"/>
      <c r="J178" s="11"/>
      <c r="K178" s="11"/>
      <c r="L178" s="46">
        <v>837.76</v>
      </c>
      <c r="M178" s="47"/>
      <c r="N178" s="47"/>
      <c r="O178" s="48"/>
      <c r="BG178" s="27"/>
      <c r="BH178" s="28"/>
      <c r="BI178" s="35"/>
      <c r="BJ178" s="19"/>
      <c r="BK178" s="35"/>
    </row>
    <row r="179" spans="1:63" s="3" customFormat="1" ht="15" x14ac:dyDescent="0.25">
      <c r="A179" s="41"/>
      <c r="B179" s="42"/>
      <c r="C179" s="42"/>
      <c r="D179" s="42"/>
      <c r="E179" s="43" t="s">
        <v>4900</v>
      </c>
      <c r="F179" s="43"/>
      <c r="G179" s="44"/>
      <c r="H179" s="45"/>
      <c r="I179" s="11"/>
      <c r="J179" s="11"/>
      <c r="K179" s="11"/>
      <c r="L179" s="46">
        <v>486.2</v>
      </c>
      <c r="M179" s="47"/>
      <c r="N179" s="47"/>
      <c r="O179" s="48"/>
      <c r="BG179" s="27"/>
      <c r="BH179" s="28"/>
      <c r="BI179" s="35"/>
      <c r="BJ179" s="19"/>
      <c r="BK179" s="35"/>
    </row>
    <row r="180" spans="1:63" s="3" customFormat="1" ht="15" x14ac:dyDescent="0.25">
      <c r="A180" s="41"/>
      <c r="B180" s="42"/>
      <c r="C180" s="42"/>
      <c r="D180" s="42"/>
      <c r="E180" s="43" t="s">
        <v>42</v>
      </c>
      <c r="F180" s="43"/>
      <c r="G180" s="44"/>
      <c r="H180" s="45"/>
      <c r="I180" s="11"/>
      <c r="J180" s="11"/>
      <c r="K180" s="11"/>
      <c r="L180" s="46">
        <v>2592.0700000000002</v>
      </c>
      <c r="M180" s="47"/>
      <c r="N180" s="47"/>
      <c r="O180" s="48"/>
      <c r="BG180" s="27"/>
      <c r="BH180" s="28"/>
      <c r="BI180" s="35"/>
      <c r="BJ180" s="19"/>
      <c r="BK180" s="35"/>
    </row>
    <row r="181" spans="1:63" s="3" customFormat="1" ht="15" x14ac:dyDescent="0.25">
      <c r="A181" s="91" t="s">
        <v>4820</v>
      </c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3"/>
      <c r="BG181" s="27"/>
      <c r="BH181" s="28" t="s">
        <v>4820</v>
      </c>
      <c r="BI181" s="35"/>
      <c r="BJ181" s="19"/>
      <c r="BK181" s="35"/>
    </row>
    <row r="182" spans="1:63" s="3" customFormat="1" ht="180" x14ac:dyDescent="0.25">
      <c r="A182" s="29" t="s">
        <v>409</v>
      </c>
      <c r="B182" s="30" t="s">
        <v>4821</v>
      </c>
      <c r="C182" s="94" t="s">
        <v>4822</v>
      </c>
      <c r="D182" s="94"/>
      <c r="E182" s="94"/>
      <c r="F182" s="29" t="s">
        <v>185</v>
      </c>
      <c r="G182" s="50">
        <v>5.2200000000000003E-2</v>
      </c>
      <c r="H182" s="33" t="s">
        <v>4823</v>
      </c>
      <c r="I182" s="33" t="s">
        <v>4824</v>
      </c>
      <c r="J182" s="33">
        <v>1127.07</v>
      </c>
      <c r="K182" s="31" t="s">
        <v>37</v>
      </c>
      <c r="L182" s="33">
        <v>1181.77</v>
      </c>
      <c r="M182" s="33">
        <v>630.03</v>
      </c>
      <c r="N182" s="34" t="s">
        <v>4901</v>
      </c>
      <c r="O182" s="33">
        <v>520.66999999999996</v>
      </c>
      <c r="BG182" s="27"/>
      <c r="BH182" s="28"/>
      <c r="BI182" s="35" t="s">
        <v>4822</v>
      </c>
      <c r="BJ182" s="19"/>
      <c r="BK182" s="35"/>
    </row>
    <row r="183" spans="1:63" s="3" customFormat="1" ht="15" x14ac:dyDescent="0.25">
      <c r="A183" s="36"/>
      <c r="B183" s="37"/>
      <c r="C183" s="38" t="s">
        <v>4902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40"/>
      <c r="BG183" s="27"/>
      <c r="BH183" s="28"/>
      <c r="BI183" s="35"/>
      <c r="BJ183" s="19"/>
      <c r="BK183" s="35"/>
    </row>
    <row r="184" spans="1:63" s="3" customFormat="1" ht="15" x14ac:dyDescent="0.25">
      <c r="A184" s="41"/>
      <c r="B184" s="42"/>
      <c r="C184" s="42"/>
      <c r="D184" s="42"/>
      <c r="E184" s="43" t="s">
        <v>4903</v>
      </c>
      <c r="F184" s="43"/>
      <c r="G184" s="44"/>
      <c r="H184" s="45"/>
      <c r="I184" s="11"/>
      <c r="J184" s="11"/>
      <c r="K184" s="11"/>
      <c r="L184" s="46">
        <v>748.45</v>
      </c>
      <c r="M184" s="47"/>
      <c r="N184" s="47"/>
      <c r="O184" s="48"/>
      <c r="BG184" s="27"/>
      <c r="BH184" s="28"/>
      <c r="BI184" s="35"/>
      <c r="BJ184" s="19"/>
      <c r="BK184" s="35"/>
    </row>
    <row r="185" spans="1:63" s="3" customFormat="1" ht="15" x14ac:dyDescent="0.25">
      <c r="A185" s="41"/>
      <c r="B185" s="42"/>
      <c r="C185" s="42"/>
      <c r="D185" s="42"/>
      <c r="E185" s="43" t="s">
        <v>4904</v>
      </c>
      <c r="F185" s="43"/>
      <c r="G185" s="44"/>
      <c r="H185" s="45"/>
      <c r="I185" s="11"/>
      <c r="J185" s="11"/>
      <c r="K185" s="11"/>
      <c r="L185" s="46">
        <v>434.37</v>
      </c>
      <c r="M185" s="47"/>
      <c r="N185" s="47"/>
      <c r="O185" s="48"/>
      <c r="BG185" s="27"/>
      <c r="BH185" s="28"/>
      <c r="BI185" s="35"/>
      <c r="BJ185" s="19"/>
      <c r="BK185" s="35"/>
    </row>
    <row r="186" spans="1:63" s="3" customFormat="1" ht="15" x14ac:dyDescent="0.25">
      <c r="A186" s="41"/>
      <c r="B186" s="42"/>
      <c r="C186" s="42"/>
      <c r="D186" s="42"/>
      <c r="E186" s="43" t="s">
        <v>42</v>
      </c>
      <c r="F186" s="43"/>
      <c r="G186" s="44"/>
      <c r="H186" s="45"/>
      <c r="I186" s="11"/>
      <c r="J186" s="11"/>
      <c r="K186" s="11"/>
      <c r="L186" s="46">
        <v>2364.59</v>
      </c>
      <c r="M186" s="47"/>
      <c r="N186" s="47"/>
      <c r="O186" s="48"/>
      <c r="BG186" s="27"/>
      <c r="BH186" s="28"/>
      <c r="BI186" s="35"/>
      <c r="BJ186" s="19"/>
      <c r="BK186" s="35"/>
    </row>
    <row r="187" spans="1:63" s="3" customFormat="1" ht="23.25" x14ac:dyDescent="0.25">
      <c r="A187" s="54" t="s">
        <v>110</v>
      </c>
      <c r="B187" s="55" t="s">
        <v>4829</v>
      </c>
      <c r="C187" s="102" t="s">
        <v>4830</v>
      </c>
      <c r="D187" s="102"/>
      <c r="E187" s="102"/>
      <c r="F187" s="56" t="s">
        <v>91</v>
      </c>
      <c r="G187" s="44" t="s">
        <v>4905</v>
      </c>
      <c r="H187" s="57">
        <v>548.29999999999995</v>
      </c>
      <c r="I187" s="57"/>
      <c r="J187" s="57">
        <v>548.29999999999995</v>
      </c>
      <c r="K187" s="58"/>
      <c r="L187" s="57">
        <v>58.39</v>
      </c>
      <c r="M187" s="57"/>
      <c r="N187" s="57"/>
      <c r="O187" s="59">
        <v>58.39</v>
      </c>
      <c r="BG187" s="27"/>
      <c r="BH187" s="28"/>
      <c r="BI187" s="35"/>
      <c r="BJ187" s="19" t="s">
        <v>4830</v>
      </c>
      <c r="BK187" s="35"/>
    </row>
    <row r="188" spans="1:63" s="3" customFormat="1" ht="180" x14ac:dyDescent="0.25">
      <c r="A188" s="29" t="s">
        <v>418</v>
      </c>
      <c r="B188" s="30" t="s">
        <v>4832</v>
      </c>
      <c r="C188" s="94" t="s">
        <v>4833</v>
      </c>
      <c r="D188" s="94"/>
      <c r="E188" s="94"/>
      <c r="F188" s="29" t="s">
        <v>185</v>
      </c>
      <c r="G188" s="50">
        <v>5.2200000000000003E-2</v>
      </c>
      <c r="H188" s="33" t="s">
        <v>4834</v>
      </c>
      <c r="I188" s="33" t="s">
        <v>4835</v>
      </c>
      <c r="J188" s="33">
        <v>5592.65</v>
      </c>
      <c r="K188" s="31" t="s">
        <v>37</v>
      </c>
      <c r="L188" s="33">
        <v>2649.47</v>
      </c>
      <c r="M188" s="33">
        <v>38.9</v>
      </c>
      <c r="N188" s="34" t="s">
        <v>4906</v>
      </c>
      <c r="O188" s="33">
        <v>2583.64</v>
      </c>
      <c r="BG188" s="27"/>
      <c r="BH188" s="28"/>
      <c r="BI188" s="35" t="s">
        <v>4833</v>
      </c>
      <c r="BJ188" s="19"/>
      <c r="BK188" s="35"/>
    </row>
    <row r="189" spans="1:63" s="3" customFormat="1" ht="15" x14ac:dyDescent="0.25">
      <c r="A189" s="36"/>
      <c r="B189" s="37"/>
      <c r="C189" s="38" t="s">
        <v>4902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40"/>
      <c r="BG189" s="27"/>
      <c r="BH189" s="28"/>
      <c r="BI189" s="35"/>
      <c r="BJ189" s="19"/>
      <c r="BK189" s="35"/>
    </row>
    <row r="190" spans="1:63" s="3" customFormat="1" ht="15" x14ac:dyDescent="0.25">
      <c r="A190" s="41"/>
      <c r="B190" s="42"/>
      <c r="C190" s="42"/>
      <c r="D190" s="42"/>
      <c r="E190" s="43" t="s">
        <v>4907</v>
      </c>
      <c r="F190" s="43"/>
      <c r="G190" s="44"/>
      <c r="H190" s="45"/>
      <c r="I190" s="11"/>
      <c r="J190" s="11"/>
      <c r="K190" s="11"/>
      <c r="L190" s="46">
        <v>79.02</v>
      </c>
      <c r="M190" s="47"/>
      <c r="N190" s="47"/>
      <c r="O190" s="48"/>
      <c r="BG190" s="27"/>
      <c r="BH190" s="28"/>
      <c r="BI190" s="35"/>
      <c r="BJ190" s="19"/>
      <c r="BK190" s="35"/>
    </row>
    <row r="191" spans="1:63" s="3" customFormat="1" ht="15" x14ac:dyDescent="0.25">
      <c r="A191" s="41"/>
      <c r="B191" s="42"/>
      <c r="C191" s="42"/>
      <c r="D191" s="42"/>
      <c r="E191" s="43" t="s">
        <v>4908</v>
      </c>
      <c r="F191" s="43"/>
      <c r="G191" s="44"/>
      <c r="H191" s="45"/>
      <c r="I191" s="11"/>
      <c r="J191" s="11"/>
      <c r="K191" s="11"/>
      <c r="L191" s="46">
        <v>45.86</v>
      </c>
      <c r="M191" s="47"/>
      <c r="N191" s="47"/>
      <c r="O191" s="48"/>
      <c r="BG191" s="27"/>
      <c r="BH191" s="28"/>
      <c r="BI191" s="35"/>
      <c r="BJ191" s="19"/>
      <c r="BK191" s="35"/>
    </row>
    <row r="192" spans="1:63" s="3" customFormat="1" ht="15" x14ac:dyDescent="0.25">
      <c r="A192" s="41"/>
      <c r="B192" s="42"/>
      <c r="C192" s="42"/>
      <c r="D192" s="42"/>
      <c r="E192" s="43" t="s">
        <v>42</v>
      </c>
      <c r="F192" s="43"/>
      <c r="G192" s="44"/>
      <c r="H192" s="45"/>
      <c r="I192" s="11"/>
      <c r="J192" s="11"/>
      <c r="K192" s="11"/>
      <c r="L192" s="46">
        <v>2774.35</v>
      </c>
      <c r="M192" s="47"/>
      <c r="N192" s="47"/>
      <c r="O192" s="48"/>
      <c r="BG192" s="27"/>
      <c r="BH192" s="28"/>
      <c r="BI192" s="35"/>
      <c r="BJ192" s="19"/>
      <c r="BK192" s="35"/>
    </row>
    <row r="193" spans="1:63" s="3" customFormat="1" ht="23.25" x14ac:dyDescent="0.25">
      <c r="A193" s="54" t="s">
        <v>110</v>
      </c>
      <c r="B193" s="55" t="s">
        <v>4829</v>
      </c>
      <c r="C193" s="102" t="s">
        <v>4830</v>
      </c>
      <c r="D193" s="102"/>
      <c r="E193" s="102"/>
      <c r="F193" s="56" t="s">
        <v>91</v>
      </c>
      <c r="G193" s="44" t="s">
        <v>4909</v>
      </c>
      <c r="H193" s="57">
        <v>548.29999999999995</v>
      </c>
      <c r="I193" s="57"/>
      <c r="J193" s="57">
        <v>548.29999999999995</v>
      </c>
      <c r="K193" s="58"/>
      <c r="L193" s="57">
        <v>291.94</v>
      </c>
      <c r="M193" s="57"/>
      <c r="N193" s="57"/>
      <c r="O193" s="59">
        <v>291.94</v>
      </c>
      <c r="BG193" s="27"/>
      <c r="BH193" s="28"/>
      <c r="BI193" s="35"/>
      <c r="BJ193" s="19" t="s">
        <v>4830</v>
      </c>
      <c r="BK193" s="35"/>
    </row>
    <row r="194" spans="1:63" s="3" customFormat="1" ht="180" x14ac:dyDescent="0.25">
      <c r="A194" s="29" t="s">
        <v>419</v>
      </c>
      <c r="B194" s="30" t="s">
        <v>4840</v>
      </c>
      <c r="C194" s="94" t="s">
        <v>4841</v>
      </c>
      <c r="D194" s="94"/>
      <c r="E194" s="94"/>
      <c r="F194" s="29" t="s">
        <v>68</v>
      </c>
      <c r="G194" s="62">
        <v>1.6181999999999998E-2</v>
      </c>
      <c r="H194" s="33" t="s">
        <v>4842</v>
      </c>
      <c r="I194" s="33" t="s">
        <v>4843</v>
      </c>
      <c r="J194" s="33">
        <v>7950.12</v>
      </c>
      <c r="K194" s="31" t="s">
        <v>37</v>
      </c>
      <c r="L194" s="33">
        <v>1216.29</v>
      </c>
      <c r="M194" s="33">
        <v>71.02</v>
      </c>
      <c r="N194" s="34" t="s">
        <v>4910</v>
      </c>
      <c r="O194" s="33">
        <v>1138.54</v>
      </c>
      <c r="BG194" s="27"/>
      <c r="BH194" s="28"/>
      <c r="BI194" s="35" t="s">
        <v>4841</v>
      </c>
      <c r="BJ194" s="19"/>
      <c r="BK194" s="35"/>
    </row>
    <row r="195" spans="1:63" s="3" customFormat="1" ht="15" x14ac:dyDescent="0.25">
      <c r="A195" s="36"/>
      <c r="B195" s="37"/>
      <c r="C195" s="38" t="s">
        <v>4911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40"/>
      <c r="BG195" s="27"/>
      <c r="BH195" s="28"/>
      <c r="BI195" s="35"/>
      <c r="BJ195" s="19"/>
      <c r="BK195" s="35"/>
    </row>
    <row r="196" spans="1:63" s="3" customFormat="1" ht="15" x14ac:dyDescent="0.25">
      <c r="A196" s="41"/>
      <c r="B196" s="42"/>
      <c r="C196" s="42"/>
      <c r="D196" s="42"/>
      <c r="E196" s="43" t="s">
        <v>4912</v>
      </c>
      <c r="F196" s="43"/>
      <c r="G196" s="44"/>
      <c r="H196" s="45"/>
      <c r="I196" s="11"/>
      <c r="J196" s="11"/>
      <c r="K196" s="11"/>
      <c r="L196" s="46">
        <v>75.510000000000005</v>
      </c>
      <c r="M196" s="47"/>
      <c r="N196" s="47"/>
      <c r="O196" s="48"/>
      <c r="BG196" s="27"/>
      <c r="BH196" s="28"/>
      <c r="BI196" s="35"/>
      <c r="BJ196" s="19"/>
      <c r="BK196" s="35"/>
    </row>
    <row r="197" spans="1:63" s="3" customFormat="1" ht="15" x14ac:dyDescent="0.25">
      <c r="A197" s="41"/>
      <c r="B197" s="42"/>
      <c r="C197" s="42"/>
      <c r="D197" s="42"/>
      <c r="E197" s="43" t="s">
        <v>4913</v>
      </c>
      <c r="F197" s="43"/>
      <c r="G197" s="44"/>
      <c r="H197" s="45"/>
      <c r="I197" s="11"/>
      <c r="J197" s="11"/>
      <c r="K197" s="11"/>
      <c r="L197" s="46">
        <v>42.94</v>
      </c>
      <c r="M197" s="47"/>
      <c r="N197" s="47"/>
      <c r="O197" s="48"/>
      <c r="BG197" s="27"/>
      <c r="BH197" s="28"/>
      <c r="BI197" s="35"/>
      <c r="BJ197" s="19"/>
      <c r="BK197" s="35"/>
    </row>
    <row r="198" spans="1:63" s="3" customFormat="1" ht="15" x14ac:dyDescent="0.25">
      <c r="A198" s="41"/>
      <c r="B198" s="42"/>
      <c r="C198" s="42"/>
      <c r="D198" s="42"/>
      <c r="E198" s="43" t="s">
        <v>42</v>
      </c>
      <c r="F198" s="43"/>
      <c r="G198" s="44"/>
      <c r="H198" s="45"/>
      <c r="I198" s="11"/>
      <c r="J198" s="11"/>
      <c r="K198" s="11"/>
      <c r="L198" s="46">
        <v>1334.74</v>
      </c>
      <c r="M198" s="47"/>
      <c r="N198" s="47"/>
      <c r="O198" s="48"/>
      <c r="BG198" s="27"/>
      <c r="BH198" s="28"/>
      <c r="BI198" s="35"/>
      <c r="BJ198" s="19"/>
      <c r="BK198" s="35"/>
    </row>
    <row r="199" spans="1:63" s="3" customFormat="1" ht="34.5" x14ac:dyDescent="0.25">
      <c r="A199" s="54" t="s">
        <v>110</v>
      </c>
      <c r="B199" s="55" t="s">
        <v>4848</v>
      </c>
      <c r="C199" s="102" t="s">
        <v>4849</v>
      </c>
      <c r="D199" s="102"/>
      <c r="E199" s="102"/>
      <c r="F199" s="56" t="s">
        <v>113</v>
      </c>
      <c r="G199" s="44" t="s">
        <v>4914</v>
      </c>
      <c r="H199" s="57">
        <v>23.76</v>
      </c>
      <c r="I199" s="57"/>
      <c r="J199" s="57">
        <v>23.76</v>
      </c>
      <c r="K199" s="58"/>
      <c r="L199" s="57">
        <v>124.03</v>
      </c>
      <c r="M199" s="57"/>
      <c r="N199" s="57"/>
      <c r="O199" s="59">
        <v>124.03</v>
      </c>
      <c r="BG199" s="27"/>
      <c r="BH199" s="28"/>
      <c r="BI199" s="35"/>
      <c r="BJ199" s="19" t="s">
        <v>4849</v>
      </c>
      <c r="BK199" s="35"/>
    </row>
    <row r="200" spans="1:63" s="3" customFormat="1" ht="15" x14ac:dyDescent="0.25">
      <c r="A200" s="91" t="s">
        <v>4851</v>
      </c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3"/>
      <c r="BG200" s="27"/>
      <c r="BH200" s="28" t="s">
        <v>4851</v>
      </c>
      <c r="BI200" s="35"/>
      <c r="BJ200" s="19"/>
      <c r="BK200" s="35"/>
    </row>
    <row r="201" spans="1:63" s="3" customFormat="1" ht="180" x14ac:dyDescent="0.25">
      <c r="A201" s="29" t="s">
        <v>420</v>
      </c>
      <c r="B201" s="30" t="s">
        <v>4852</v>
      </c>
      <c r="C201" s="94" t="s">
        <v>4853</v>
      </c>
      <c r="D201" s="94"/>
      <c r="E201" s="94"/>
      <c r="F201" s="29" t="s">
        <v>185</v>
      </c>
      <c r="G201" s="50">
        <v>5.2200000000000003E-2</v>
      </c>
      <c r="H201" s="33" t="s">
        <v>4854</v>
      </c>
      <c r="I201" s="33" t="s">
        <v>939</v>
      </c>
      <c r="J201" s="33">
        <v>1492.06</v>
      </c>
      <c r="K201" s="31" t="s">
        <v>37</v>
      </c>
      <c r="L201" s="33">
        <v>755.82</v>
      </c>
      <c r="M201" s="33">
        <v>65.599999999999994</v>
      </c>
      <c r="N201" s="34" t="s">
        <v>4915</v>
      </c>
      <c r="O201" s="33">
        <v>689.29</v>
      </c>
      <c r="BG201" s="27"/>
      <c r="BH201" s="28"/>
      <c r="BI201" s="35" t="s">
        <v>4853</v>
      </c>
      <c r="BJ201" s="19"/>
      <c r="BK201" s="35"/>
    </row>
    <row r="202" spans="1:63" s="3" customFormat="1" ht="15" x14ac:dyDescent="0.25">
      <c r="A202" s="36"/>
      <c r="B202" s="37"/>
      <c r="C202" s="38" t="s">
        <v>4902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40"/>
      <c r="BG202" s="27"/>
      <c r="BH202" s="28"/>
      <c r="BI202" s="35"/>
      <c r="BJ202" s="19"/>
      <c r="BK202" s="35"/>
    </row>
    <row r="203" spans="1:63" s="3" customFormat="1" ht="15" x14ac:dyDescent="0.25">
      <c r="A203" s="41"/>
      <c r="B203" s="42"/>
      <c r="C203" s="42"/>
      <c r="D203" s="42"/>
      <c r="E203" s="43" t="s">
        <v>4916</v>
      </c>
      <c r="F203" s="43"/>
      <c r="G203" s="44"/>
      <c r="H203" s="45"/>
      <c r="I203" s="11"/>
      <c r="J203" s="11"/>
      <c r="K203" s="11"/>
      <c r="L203" s="46">
        <v>74.040000000000006</v>
      </c>
      <c r="M203" s="47"/>
      <c r="N203" s="47"/>
      <c r="O203" s="48"/>
      <c r="BG203" s="27"/>
      <c r="BH203" s="28"/>
      <c r="BI203" s="35"/>
      <c r="BJ203" s="19"/>
      <c r="BK203" s="35"/>
    </row>
    <row r="204" spans="1:63" s="3" customFormat="1" ht="15" x14ac:dyDescent="0.25">
      <c r="A204" s="41"/>
      <c r="B204" s="42"/>
      <c r="C204" s="42"/>
      <c r="D204" s="42"/>
      <c r="E204" s="43" t="s">
        <v>4917</v>
      </c>
      <c r="F204" s="43"/>
      <c r="G204" s="44"/>
      <c r="H204" s="45"/>
      <c r="I204" s="11"/>
      <c r="J204" s="11"/>
      <c r="K204" s="11"/>
      <c r="L204" s="46">
        <v>42.97</v>
      </c>
      <c r="M204" s="47"/>
      <c r="N204" s="47"/>
      <c r="O204" s="48"/>
      <c r="BG204" s="27"/>
      <c r="BH204" s="28"/>
      <c r="BI204" s="35"/>
      <c r="BJ204" s="19"/>
      <c r="BK204" s="35"/>
    </row>
    <row r="205" spans="1:63" s="3" customFormat="1" ht="15" x14ac:dyDescent="0.25">
      <c r="A205" s="41"/>
      <c r="B205" s="42"/>
      <c r="C205" s="42"/>
      <c r="D205" s="42"/>
      <c r="E205" s="43" t="s">
        <v>42</v>
      </c>
      <c r="F205" s="43"/>
      <c r="G205" s="44"/>
      <c r="H205" s="45"/>
      <c r="I205" s="11"/>
      <c r="J205" s="11"/>
      <c r="K205" s="11"/>
      <c r="L205" s="46">
        <v>872.83</v>
      </c>
      <c r="M205" s="47"/>
      <c r="N205" s="47"/>
      <c r="O205" s="48"/>
      <c r="BG205" s="27"/>
      <c r="BH205" s="28"/>
      <c r="BI205" s="35"/>
      <c r="BJ205" s="19"/>
      <c r="BK205" s="35"/>
    </row>
    <row r="206" spans="1:63" s="3" customFormat="1" ht="15" x14ac:dyDescent="0.25">
      <c r="A206" s="91" t="s">
        <v>4858</v>
      </c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3"/>
      <c r="BG206" s="27"/>
      <c r="BH206" s="28" t="s">
        <v>4858</v>
      </c>
      <c r="BI206" s="35"/>
      <c r="BJ206" s="19"/>
      <c r="BK206" s="35"/>
    </row>
    <row r="207" spans="1:63" s="3" customFormat="1" ht="180" x14ac:dyDescent="0.25">
      <c r="A207" s="29" t="s">
        <v>422</v>
      </c>
      <c r="B207" s="30" t="s">
        <v>4859</v>
      </c>
      <c r="C207" s="94" t="s">
        <v>4860</v>
      </c>
      <c r="D207" s="94"/>
      <c r="E207" s="94"/>
      <c r="F207" s="29" t="s">
        <v>185</v>
      </c>
      <c r="G207" s="50">
        <v>5.2200000000000003E-2</v>
      </c>
      <c r="H207" s="33" t="s">
        <v>4861</v>
      </c>
      <c r="I207" s="33" t="s">
        <v>4862</v>
      </c>
      <c r="J207" s="33">
        <v>23572.52</v>
      </c>
      <c r="K207" s="31" t="s">
        <v>37</v>
      </c>
      <c r="L207" s="33">
        <v>11451.79</v>
      </c>
      <c r="M207" s="33">
        <v>515.84</v>
      </c>
      <c r="N207" s="34" t="s">
        <v>4918</v>
      </c>
      <c r="O207" s="33">
        <v>10889.8</v>
      </c>
      <c r="BG207" s="27"/>
      <c r="BH207" s="28"/>
      <c r="BI207" s="35" t="s">
        <v>4860</v>
      </c>
      <c r="BJ207" s="19"/>
      <c r="BK207" s="35"/>
    </row>
    <row r="208" spans="1:63" s="3" customFormat="1" ht="15" x14ac:dyDescent="0.25">
      <c r="A208" s="36"/>
      <c r="B208" s="37"/>
      <c r="C208" s="38" t="s">
        <v>4902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40"/>
      <c r="BG208" s="27"/>
      <c r="BH208" s="28"/>
      <c r="BI208" s="35"/>
      <c r="BJ208" s="19"/>
      <c r="BK208" s="35"/>
    </row>
    <row r="209" spans="1:63" s="3" customFormat="1" ht="15" x14ac:dyDescent="0.25">
      <c r="A209" s="41"/>
      <c r="B209" s="42"/>
      <c r="C209" s="42"/>
      <c r="D209" s="42"/>
      <c r="E209" s="43" t="s">
        <v>4919</v>
      </c>
      <c r="F209" s="43"/>
      <c r="G209" s="44"/>
      <c r="H209" s="45"/>
      <c r="I209" s="11"/>
      <c r="J209" s="11"/>
      <c r="K209" s="11"/>
      <c r="L209" s="46">
        <v>609.87</v>
      </c>
      <c r="M209" s="47"/>
      <c r="N209" s="47"/>
      <c r="O209" s="48"/>
      <c r="BG209" s="27"/>
      <c r="BH209" s="28"/>
      <c r="BI209" s="35"/>
      <c r="BJ209" s="19"/>
      <c r="BK209" s="35"/>
    </row>
    <row r="210" spans="1:63" s="3" customFormat="1" ht="15" x14ac:dyDescent="0.25">
      <c r="A210" s="41"/>
      <c r="B210" s="42"/>
      <c r="C210" s="42"/>
      <c r="D210" s="42"/>
      <c r="E210" s="43" t="s">
        <v>4920</v>
      </c>
      <c r="F210" s="43"/>
      <c r="G210" s="44"/>
      <c r="H210" s="45"/>
      <c r="I210" s="11"/>
      <c r="J210" s="11"/>
      <c r="K210" s="11"/>
      <c r="L210" s="46">
        <v>353.94</v>
      </c>
      <c r="M210" s="47"/>
      <c r="N210" s="47"/>
      <c r="O210" s="48"/>
      <c r="BG210" s="27"/>
      <c r="BH210" s="28"/>
      <c r="BI210" s="35"/>
      <c r="BJ210" s="19"/>
      <c r="BK210" s="35"/>
    </row>
    <row r="211" spans="1:63" s="3" customFormat="1" ht="15" x14ac:dyDescent="0.25">
      <c r="A211" s="41"/>
      <c r="B211" s="42"/>
      <c r="C211" s="42"/>
      <c r="D211" s="42"/>
      <c r="E211" s="43" t="s">
        <v>42</v>
      </c>
      <c r="F211" s="43"/>
      <c r="G211" s="44"/>
      <c r="H211" s="45"/>
      <c r="I211" s="11"/>
      <c r="J211" s="11"/>
      <c r="K211" s="11"/>
      <c r="L211" s="46">
        <v>12415.6</v>
      </c>
      <c r="M211" s="47"/>
      <c r="N211" s="47"/>
      <c r="O211" s="48"/>
      <c r="BG211" s="27"/>
      <c r="BH211" s="28"/>
      <c r="BI211" s="35"/>
      <c r="BJ211" s="19"/>
      <c r="BK211" s="35"/>
    </row>
    <row r="212" spans="1:63" s="3" customFormat="1" ht="23.25" x14ac:dyDescent="0.25">
      <c r="A212" s="54" t="s">
        <v>110</v>
      </c>
      <c r="B212" s="55" t="s">
        <v>4866</v>
      </c>
      <c r="C212" s="102" t="s">
        <v>4867</v>
      </c>
      <c r="D212" s="102"/>
      <c r="E212" s="102"/>
      <c r="F212" s="56" t="s">
        <v>91</v>
      </c>
      <c r="G212" s="44" t="s">
        <v>4921</v>
      </c>
      <c r="H212" s="57">
        <v>1634.71</v>
      </c>
      <c r="I212" s="57"/>
      <c r="J212" s="57">
        <v>1634.71</v>
      </c>
      <c r="K212" s="58"/>
      <c r="L212" s="57">
        <v>1230.49</v>
      </c>
      <c r="M212" s="57"/>
      <c r="N212" s="57"/>
      <c r="O212" s="59">
        <v>1230.49</v>
      </c>
      <c r="BG212" s="27"/>
      <c r="BH212" s="28"/>
      <c r="BI212" s="35"/>
      <c r="BJ212" s="19" t="s">
        <v>4867</v>
      </c>
      <c r="BK212" s="35"/>
    </row>
    <row r="213" spans="1:63" s="3" customFormat="1" ht="15" x14ac:dyDescent="0.25">
      <c r="A213" s="91" t="s">
        <v>4922</v>
      </c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3"/>
      <c r="BG213" s="27"/>
      <c r="BH213" s="28" t="s">
        <v>4922</v>
      </c>
      <c r="BI213" s="35"/>
      <c r="BJ213" s="19"/>
      <c r="BK213" s="35"/>
    </row>
    <row r="214" spans="1:63" s="3" customFormat="1" ht="180" x14ac:dyDescent="0.25">
      <c r="A214" s="29" t="s">
        <v>427</v>
      </c>
      <c r="B214" s="30" t="s">
        <v>4923</v>
      </c>
      <c r="C214" s="94" t="s">
        <v>4924</v>
      </c>
      <c r="D214" s="94"/>
      <c r="E214" s="94"/>
      <c r="F214" s="29" t="s">
        <v>669</v>
      </c>
      <c r="G214" s="50">
        <v>8.3400000000000002E-2</v>
      </c>
      <c r="H214" s="33" t="s">
        <v>4925</v>
      </c>
      <c r="I214" s="33" t="s">
        <v>4926</v>
      </c>
      <c r="J214" s="33">
        <v>2223.34</v>
      </c>
      <c r="K214" s="31" t="s">
        <v>37</v>
      </c>
      <c r="L214" s="33">
        <v>1861.82</v>
      </c>
      <c r="M214" s="33">
        <v>218.37</v>
      </c>
      <c r="N214" s="34" t="s">
        <v>4927</v>
      </c>
      <c r="O214" s="33">
        <v>1641.03</v>
      </c>
      <c r="BG214" s="27"/>
      <c r="BH214" s="28"/>
      <c r="BI214" s="35" t="s">
        <v>4924</v>
      </c>
      <c r="BJ214" s="19"/>
      <c r="BK214" s="35"/>
    </row>
    <row r="215" spans="1:63" s="3" customFormat="1" ht="15" x14ac:dyDescent="0.25">
      <c r="A215" s="36"/>
      <c r="B215" s="37"/>
      <c r="C215" s="38" t="s">
        <v>4928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40"/>
      <c r="BG215" s="27"/>
      <c r="BH215" s="28"/>
      <c r="BI215" s="35"/>
      <c r="BJ215" s="19"/>
      <c r="BK215" s="35"/>
    </row>
    <row r="216" spans="1:63" s="3" customFormat="1" ht="15" x14ac:dyDescent="0.25">
      <c r="A216" s="41"/>
      <c r="B216" s="42"/>
      <c r="C216" s="42"/>
      <c r="D216" s="42"/>
      <c r="E216" s="43" t="s">
        <v>4929</v>
      </c>
      <c r="F216" s="43"/>
      <c r="G216" s="44"/>
      <c r="H216" s="45"/>
      <c r="I216" s="11"/>
      <c r="J216" s="11"/>
      <c r="K216" s="11"/>
      <c r="L216" s="46">
        <v>246.25</v>
      </c>
      <c r="M216" s="47"/>
      <c r="N216" s="47"/>
      <c r="O216" s="48"/>
      <c r="BG216" s="27"/>
      <c r="BH216" s="28"/>
      <c r="BI216" s="35"/>
      <c r="BJ216" s="19"/>
      <c r="BK216" s="35"/>
    </row>
    <row r="217" spans="1:63" s="3" customFormat="1" ht="15" x14ac:dyDescent="0.25">
      <c r="A217" s="41"/>
      <c r="B217" s="42"/>
      <c r="C217" s="42"/>
      <c r="D217" s="42"/>
      <c r="E217" s="43" t="s">
        <v>4930</v>
      </c>
      <c r="F217" s="43"/>
      <c r="G217" s="44"/>
      <c r="H217" s="45"/>
      <c r="I217" s="11"/>
      <c r="J217" s="11"/>
      <c r="K217" s="11"/>
      <c r="L217" s="46">
        <v>142.91999999999999</v>
      </c>
      <c r="M217" s="47"/>
      <c r="N217" s="47"/>
      <c r="O217" s="48"/>
      <c r="BG217" s="27"/>
      <c r="BH217" s="28"/>
      <c r="BI217" s="35"/>
      <c r="BJ217" s="19"/>
      <c r="BK217" s="35"/>
    </row>
    <row r="218" spans="1:63" s="3" customFormat="1" ht="15" x14ac:dyDescent="0.25">
      <c r="A218" s="41"/>
      <c r="B218" s="42"/>
      <c r="C218" s="42"/>
      <c r="D218" s="42"/>
      <c r="E218" s="43" t="s">
        <v>42</v>
      </c>
      <c r="F218" s="43"/>
      <c r="G218" s="44"/>
      <c r="H218" s="45"/>
      <c r="I218" s="11"/>
      <c r="J218" s="11"/>
      <c r="K218" s="11"/>
      <c r="L218" s="46">
        <v>2250.9899999999998</v>
      </c>
      <c r="M218" s="47"/>
      <c r="N218" s="47"/>
      <c r="O218" s="48"/>
      <c r="BG218" s="27"/>
      <c r="BH218" s="28"/>
      <c r="BI218" s="35"/>
      <c r="BJ218" s="19"/>
      <c r="BK218" s="35"/>
    </row>
    <row r="219" spans="1:63" s="3" customFormat="1" ht="23.25" x14ac:dyDescent="0.25">
      <c r="A219" s="54" t="s">
        <v>110</v>
      </c>
      <c r="B219" s="55" t="s">
        <v>4931</v>
      </c>
      <c r="C219" s="102" t="s">
        <v>4932</v>
      </c>
      <c r="D219" s="102"/>
      <c r="E219" s="102"/>
      <c r="F219" s="56" t="s">
        <v>923</v>
      </c>
      <c r="G219" s="44" t="s">
        <v>4933</v>
      </c>
      <c r="H219" s="57">
        <v>20.5</v>
      </c>
      <c r="I219" s="57"/>
      <c r="J219" s="57">
        <v>20.5</v>
      </c>
      <c r="K219" s="58"/>
      <c r="L219" s="57">
        <v>172.68</v>
      </c>
      <c r="M219" s="57"/>
      <c r="N219" s="57"/>
      <c r="O219" s="59">
        <v>172.68</v>
      </c>
      <c r="BG219" s="27"/>
      <c r="BH219" s="28"/>
      <c r="BI219" s="35"/>
      <c r="BJ219" s="19" t="s">
        <v>4932</v>
      </c>
      <c r="BK219" s="35"/>
    </row>
    <row r="220" spans="1:63" s="3" customFormat="1" ht="15" x14ac:dyDescent="0.25">
      <c r="A220" s="91" t="s">
        <v>4934</v>
      </c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3"/>
      <c r="BG220" s="27"/>
      <c r="BH220" s="28" t="s">
        <v>4934</v>
      </c>
      <c r="BI220" s="35"/>
      <c r="BJ220" s="19"/>
      <c r="BK220" s="35"/>
    </row>
    <row r="221" spans="1:63" s="3" customFormat="1" ht="15" x14ac:dyDescent="0.25">
      <c r="A221" s="91" t="s">
        <v>4935</v>
      </c>
      <c r="B221" s="92"/>
      <c r="C221" s="92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3"/>
      <c r="BG221" s="27"/>
      <c r="BH221" s="28" t="s">
        <v>4935</v>
      </c>
      <c r="BI221" s="35"/>
      <c r="BJ221" s="19"/>
      <c r="BK221" s="35"/>
    </row>
    <row r="222" spans="1:63" s="3" customFormat="1" ht="180" x14ac:dyDescent="0.25">
      <c r="A222" s="29" t="s">
        <v>431</v>
      </c>
      <c r="B222" s="30" t="s">
        <v>4936</v>
      </c>
      <c r="C222" s="94" t="s">
        <v>4937</v>
      </c>
      <c r="D222" s="94"/>
      <c r="E222" s="94"/>
      <c r="F222" s="29" t="s">
        <v>185</v>
      </c>
      <c r="G222" s="50">
        <v>0.17469999999999999</v>
      </c>
      <c r="H222" s="33" t="s">
        <v>4938</v>
      </c>
      <c r="I222" s="33" t="s">
        <v>4939</v>
      </c>
      <c r="J222" s="33">
        <v>28027.37</v>
      </c>
      <c r="K222" s="31" t="s">
        <v>37</v>
      </c>
      <c r="L222" s="33">
        <v>45805.43</v>
      </c>
      <c r="M222" s="33">
        <v>2368</v>
      </c>
      <c r="N222" s="34" t="s">
        <v>4940</v>
      </c>
      <c r="O222" s="33">
        <v>43332.98</v>
      </c>
      <c r="BG222" s="27"/>
      <c r="BH222" s="28"/>
      <c r="BI222" s="35" t="s">
        <v>4937</v>
      </c>
      <c r="BJ222" s="19"/>
      <c r="BK222" s="35"/>
    </row>
    <row r="223" spans="1:63" s="3" customFormat="1" ht="15" x14ac:dyDescent="0.25">
      <c r="A223" s="36"/>
      <c r="B223" s="37"/>
      <c r="C223" s="38" t="s">
        <v>4941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40"/>
      <c r="BG223" s="27"/>
      <c r="BH223" s="28"/>
      <c r="BI223" s="35"/>
      <c r="BJ223" s="19"/>
      <c r="BK223" s="35"/>
    </row>
    <row r="224" spans="1:63" s="3" customFormat="1" ht="15" x14ac:dyDescent="0.25">
      <c r="A224" s="41"/>
      <c r="B224" s="42"/>
      <c r="C224" s="42"/>
      <c r="D224" s="42"/>
      <c r="E224" s="43" t="s">
        <v>4942</v>
      </c>
      <c r="F224" s="43"/>
      <c r="G224" s="44"/>
      <c r="H224" s="45"/>
      <c r="I224" s="11"/>
      <c r="J224" s="11"/>
      <c r="K224" s="11"/>
      <c r="L224" s="46">
        <v>2740.14</v>
      </c>
      <c r="M224" s="47"/>
      <c r="N224" s="47"/>
      <c r="O224" s="48"/>
      <c r="BG224" s="27"/>
      <c r="BH224" s="28"/>
      <c r="BI224" s="35"/>
      <c r="BJ224" s="19"/>
      <c r="BK224" s="35"/>
    </row>
    <row r="225" spans="1:63" s="3" customFormat="1" ht="15" x14ac:dyDescent="0.25">
      <c r="A225" s="41"/>
      <c r="B225" s="42"/>
      <c r="C225" s="42"/>
      <c r="D225" s="42"/>
      <c r="E225" s="43" t="s">
        <v>4943</v>
      </c>
      <c r="F225" s="43"/>
      <c r="G225" s="44"/>
      <c r="H225" s="45"/>
      <c r="I225" s="11"/>
      <c r="J225" s="11"/>
      <c r="K225" s="11"/>
      <c r="L225" s="46">
        <v>1590.26</v>
      </c>
      <c r="M225" s="47"/>
      <c r="N225" s="47"/>
      <c r="O225" s="48"/>
      <c r="BG225" s="27"/>
      <c r="BH225" s="28"/>
      <c r="BI225" s="35"/>
      <c r="BJ225" s="19"/>
      <c r="BK225" s="35"/>
    </row>
    <row r="226" spans="1:63" s="3" customFormat="1" ht="15" x14ac:dyDescent="0.25">
      <c r="A226" s="41"/>
      <c r="B226" s="42"/>
      <c r="C226" s="42"/>
      <c r="D226" s="42"/>
      <c r="E226" s="43" t="s">
        <v>42</v>
      </c>
      <c r="F226" s="43"/>
      <c r="G226" s="44"/>
      <c r="H226" s="45"/>
      <c r="I226" s="11"/>
      <c r="J226" s="11"/>
      <c r="K226" s="11"/>
      <c r="L226" s="46">
        <v>50135.83</v>
      </c>
      <c r="M226" s="47"/>
      <c r="N226" s="47"/>
      <c r="O226" s="48"/>
      <c r="BG226" s="27"/>
      <c r="BH226" s="28"/>
      <c r="BI226" s="35"/>
      <c r="BJ226" s="19"/>
      <c r="BK226" s="35"/>
    </row>
    <row r="227" spans="1:63" s="3" customFormat="1" ht="22.5" x14ac:dyDescent="0.25">
      <c r="A227" s="54" t="s">
        <v>110</v>
      </c>
      <c r="B227" s="55" t="s">
        <v>4944</v>
      </c>
      <c r="C227" s="102" t="s">
        <v>4945</v>
      </c>
      <c r="D227" s="102"/>
      <c r="E227" s="102"/>
      <c r="F227" s="56" t="s">
        <v>68</v>
      </c>
      <c r="G227" s="44" t="s">
        <v>4946</v>
      </c>
      <c r="H227" s="57">
        <v>11300</v>
      </c>
      <c r="I227" s="57"/>
      <c r="J227" s="57">
        <v>11300</v>
      </c>
      <c r="K227" s="58"/>
      <c r="L227" s="57">
        <v>98.71</v>
      </c>
      <c r="M227" s="57"/>
      <c r="N227" s="57"/>
      <c r="O227" s="59">
        <v>98.71</v>
      </c>
      <c r="BG227" s="27"/>
      <c r="BH227" s="28"/>
      <c r="BI227" s="35"/>
      <c r="BJ227" s="19" t="s">
        <v>4945</v>
      </c>
      <c r="BK227" s="35"/>
    </row>
    <row r="228" spans="1:63" s="3" customFormat="1" ht="57" x14ac:dyDescent="0.25">
      <c r="A228" s="54" t="s">
        <v>110</v>
      </c>
      <c r="B228" s="55" t="s">
        <v>4947</v>
      </c>
      <c r="C228" s="102" t="s">
        <v>4948</v>
      </c>
      <c r="D228" s="102"/>
      <c r="E228" s="102"/>
      <c r="F228" s="56" t="s">
        <v>113</v>
      </c>
      <c r="G228" s="44" t="s">
        <v>4949</v>
      </c>
      <c r="H228" s="57">
        <v>269.23</v>
      </c>
      <c r="I228" s="57"/>
      <c r="J228" s="57">
        <v>269.23</v>
      </c>
      <c r="K228" s="58"/>
      <c r="L228" s="57">
        <v>4797.5200000000004</v>
      </c>
      <c r="M228" s="57"/>
      <c r="N228" s="57"/>
      <c r="O228" s="59">
        <v>4797.5200000000004</v>
      </c>
      <c r="BG228" s="27"/>
      <c r="BH228" s="28"/>
      <c r="BI228" s="35"/>
      <c r="BJ228" s="19" t="s">
        <v>4948</v>
      </c>
      <c r="BK228" s="35"/>
    </row>
    <row r="229" spans="1:63" s="3" customFormat="1" ht="15" x14ac:dyDescent="0.25">
      <c r="A229" s="91" t="s">
        <v>4950</v>
      </c>
      <c r="B229" s="92"/>
      <c r="C229" s="92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3"/>
      <c r="BG229" s="27"/>
      <c r="BH229" s="28" t="s">
        <v>4950</v>
      </c>
      <c r="BI229" s="35"/>
      <c r="BJ229" s="19"/>
      <c r="BK229" s="35"/>
    </row>
    <row r="230" spans="1:63" s="3" customFormat="1" ht="180" x14ac:dyDescent="0.25">
      <c r="A230" s="29" t="s">
        <v>718</v>
      </c>
      <c r="B230" s="30" t="s">
        <v>4821</v>
      </c>
      <c r="C230" s="94" t="s">
        <v>4822</v>
      </c>
      <c r="D230" s="94"/>
      <c r="E230" s="94"/>
      <c r="F230" s="29" t="s">
        <v>185</v>
      </c>
      <c r="G230" s="50">
        <v>0.17469999999999999</v>
      </c>
      <c r="H230" s="33" t="s">
        <v>4823</v>
      </c>
      <c r="I230" s="33" t="s">
        <v>4824</v>
      </c>
      <c r="J230" s="33">
        <v>1127.07</v>
      </c>
      <c r="K230" s="31" t="s">
        <v>37</v>
      </c>
      <c r="L230" s="33">
        <v>3955.11</v>
      </c>
      <c r="M230" s="33">
        <v>2108.56</v>
      </c>
      <c r="N230" s="34" t="s">
        <v>4951</v>
      </c>
      <c r="O230" s="33">
        <v>1742.56</v>
      </c>
      <c r="BG230" s="27"/>
      <c r="BH230" s="28"/>
      <c r="BI230" s="35" t="s">
        <v>4822</v>
      </c>
      <c r="BJ230" s="19"/>
      <c r="BK230" s="35"/>
    </row>
    <row r="231" spans="1:63" s="3" customFormat="1" ht="15" x14ac:dyDescent="0.25">
      <c r="A231" s="36"/>
      <c r="B231" s="37"/>
      <c r="C231" s="38" t="s">
        <v>4941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40"/>
      <c r="BG231" s="27"/>
      <c r="BH231" s="28"/>
      <c r="BI231" s="35"/>
      <c r="BJ231" s="19"/>
      <c r="BK231" s="35"/>
    </row>
    <row r="232" spans="1:63" s="3" customFormat="1" ht="15" x14ac:dyDescent="0.25">
      <c r="A232" s="41"/>
      <c r="B232" s="42"/>
      <c r="C232" s="42"/>
      <c r="D232" s="42"/>
      <c r="E232" s="43" t="s">
        <v>4952</v>
      </c>
      <c r="F232" s="43"/>
      <c r="G232" s="44"/>
      <c r="H232" s="45"/>
      <c r="I232" s="11"/>
      <c r="J232" s="11"/>
      <c r="K232" s="11"/>
      <c r="L232" s="46">
        <v>2504.87</v>
      </c>
      <c r="M232" s="47"/>
      <c r="N232" s="47"/>
      <c r="O232" s="48"/>
      <c r="BG232" s="27"/>
      <c r="BH232" s="28"/>
      <c r="BI232" s="35"/>
      <c r="BJ232" s="19"/>
      <c r="BK232" s="35"/>
    </row>
    <row r="233" spans="1:63" s="3" customFormat="1" ht="15" x14ac:dyDescent="0.25">
      <c r="A233" s="41"/>
      <c r="B233" s="42"/>
      <c r="C233" s="42"/>
      <c r="D233" s="42"/>
      <c r="E233" s="43" t="s">
        <v>4953</v>
      </c>
      <c r="F233" s="43"/>
      <c r="G233" s="44"/>
      <c r="H233" s="45"/>
      <c r="I233" s="11"/>
      <c r="J233" s="11"/>
      <c r="K233" s="11"/>
      <c r="L233" s="46">
        <v>1453.72</v>
      </c>
      <c r="M233" s="47"/>
      <c r="N233" s="47"/>
      <c r="O233" s="48"/>
      <c r="BG233" s="27"/>
      <c r="BH233" s="28"/>
      <c r="BI233" s="35"/>
      <c r="BJ233" s="19"/>
      <c r="BK233" s="35"/>
    </row>
    <row r="234" spans="1:63" s="3" customFormat="1" ht="15" x14ac:dyDescent="0.25">
      <c r="A234" s="41"/>
      <c r="B234" s="42"/>
      <c r="C234" s="42"/>
      <c r="D234" s="42"/>
      <c r="E234" s="43" t="s">
        <v>42</v>
      </c>
      <c r="F234" s="43"/>
      <c r="G234" s="44"/>
      <c r="H234" s="45"/>
      <c r="I234" s="11"/>
      <c r="J234" s="11"/>
      <c r="K234" s="11"/>
      <c r="L234" s="46">
        <v>7913.7</v>
      </c>
      <c r="M234" s="47"/>
      <c r="N234" s="47"/>
      <c r="O234" s="48"/>
      <c r="BG234" s="27"/>
      <c r="BH234" s="28"/>
      <c r="BI234" s="35"/>
      <c r="BJ234" s="19"/>
      <c r="BK234" s="35"/>
    </row>
    <row r="235" spans="1:63" s="3" customFormat="1" ht="23.25" x14ac:dyDescent="0.25">
      <c r="A235" s="54" t="s">
        <v>110</v>
      </c>
      <c r="B235" s="55" t="s">
        <v>4829</v>
      </c>
      <c r="C235" s="102" t="s">
        <v>4830</v>
      </c>
      <c r="D235" s="102"/>
      <c r="E235" s="102"/>
      <c r="F235" s="56" t="s">
        <v>91</v>
      </c>
      <c r="G235" s="44" t="s">
        <v>4954</v>
      </c>
      <c r="H235" s="57">
        <v>548.29999999999995</v>
      </c>
      <c r="I235" s="57"/>
      <c r="J235" s="57">
        <v>548.29999999999995</v>
      </c>
      <c r="K235" s="58"/>
      <c r="L235" s="57">
        <v>195.41</v>
      </c>
      <c r="M235" s="57"/>
      <c r="N235" s="57"/>
      <c r="O235" s="59">
        <v>195.41</v>
      </c>
      <c r="BG235" s="27"/>
      <c r="BH235" s="28"/>
      <c r="BI235" s="35"/>
      <c r="BJ235" s="19" t="s">
        <v>4830</v>
      </c>
      <c r="BK235" s="35"/>
    </row>
    <row r="236" spans="1:63" s="3" customFormat="1" ht="180" x14ac:dyDescent="0.25">
      <c r="A236" s="29" t="s">
        <v>724</v>
      </c>
      <c r="B236" s="30" t="s">
        <v>4832</v>
      </c>
      <c r="C236" s="94" t="s">
        <v>4833</v>
      </c>
      <c r="D236" s="94"/>
      <c r="E236" s="94"/>
      <c r="F236" s="29" t="s">
        <v>185</v>
      </c>
      <c r="G236" s="50">
        <v>0.17469999999999999</v>
      </c>
      <c r="H236" s="33" t="s">
        <v>4955</v>
      </c>
      <c r="I236" s="33" t="s">
        <v>4956</v>
      </c>
      <c r="J236" s="33">
        <v>7829.71</v>
      </c>
      <c r="K236" s="31" t="s">
        <v>37</v>
      </c>
      <c r="L236" s="33">
        <v>12413.92</v>
      </c>
      <c r="M236" s="33">
        <v>182.24</v>
      </c>
      <c r="N236" s="34" t="s">
        <v>4957</v>
      </c>
      <c r="O236" s="33">
        <v>12105.48</v>
      </c>
      <c r="BG236" s="27"/>
      <c r="BH236" s="28"/>
      <c r="BI236" s="35" t="s">
        <v>4833</v>
      </c>
      <c r="BJ236" s="19"/>
      <c r="BK236" s="35"/>
    </row>
    <row r="237" spans="1:63" s="3" customFormat="1" ht="15" x14ac:dyDescent="0.25">
      <c r="A237" s="36"/>
      <c r="B237" s="37"/>
      <c r="C237" s="38" t="s">
        <v>4941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40"/>
      <c r="BG237" s="27"/>
      <c r="BH237" s="28"/>
      <c r="BI237" s="35"/>
      <c r="BJ237" s="19"/>
      <c r="BK237" s="35"/>
    </row>
    <row r="238" spans="1:63" s="3" customFormat="1" ht="15" x14ac:dyDescent="0.25">
      <c r="A238" s="41"/>
      <c r="B238" s="42"/>
      <c r="C238" s="42"/>
      <c r="D238" s="42"/>
      <c r="E238" s="43" t="s">
        <v>4958</v>
      </c>
      <c r="F238" s="43"/>
      <c r="G238" s="44"/>
      <c r="H238" s="45"/>
      <c r="I238" s="11"/>
      <c r="J238" s="11"/>
      <c r="K238" s="11"/>
      <c r="L238" s="46">
        <v>370.2</v>
      </c>
      <c r="M238" s="47"/>
      <c r="N238" s="47"/>
      <c r="O238" s="48"/>
      <c r="BG238" s="27"/>
      <c r="BH238" s="28"/>
      <c r="BI238" s="35"/>
      <c r="BJ238" s="19"/>
      <c r="BK238" s="35"/>
    </row>
    <row r="239" spans="1:63" s="3" customFormat="1" ht="15" x14ac:dyDescent="0.25">
      <c r="A239" s="41"/>
      <c r="B239" s="42"/>
      <c r="C239" s="42"/>
      <c r="D239" s="42"/>
      <c r="E239" s="43" t="s">
        <v>4959</v>
      </c>
      <c r="F239" s="43"/>
      <c r="G239" s="44"/>
      <c r="H239" s="45"/>
      <c r="I239" s="11"/>
      <c r="J239" s="11"/>
      <c r="K239" s="11"/>
      <c r="L239" s="46">
        <v>214.85</v>
      </c>
      <c r="M239" s="47"/>
      <c r="N239" s="47"/>
      <c r="O239" s="48"/>
      <c r="BG239" s="27"/>
      <c r="BH239" s="28"/>
      <c r="BI239" s="35"/>
      <c r="BJ239" s="19"/>
      <c r="BK239" s="35"/>
    </row>
    <row r="240" spans="1:63" s="3" customFormat="1" ht="15" x14ac:dyDescent="0.25">
      <c r="A240" s="41"/>
      <c r="B240" s="42"/>
      <c r="C240" s="42"/>
      <c r="D240" s="42"/>
      <c r="E240" s="43" t="s">
        <v>42</v>
      </c>
      <c r="F240" s="43"/>
      <c r="G240" s="44"/>
      <c r="H240" s="45"/>
      <c r="I240" s="11"/>
      <c r="J240" s="11"/>
      <c r="K240" s="11"/>
      <c r="L240" s="46">
        <v>12998.97</v>
      </c>
      <c r="M240" s="47"/>
      <c r="N240" s="47"/>
      <c r="O240" s="48"/>
      <c r="BG240" s="27"/>
      <c r="BH240" s="28"/>
      <c r="BI240" s="35"/>
      <c r="BJ240" s="19"/>
      <c r="BK240" s="35"/>
    </row>
    <row r="241" spans="1:63" s="3" customFormat="1" ht="23.25" x14ac:dyDescent="0.25">
      <c r="A241" s="54" t="s">
        <v>110</v>
      </c>
      <c r="B241" s="55" t="s">
        <v>4829</v>
      </c>
      <c r="C241" s="102" t="s">
        <v>4830</v>
      </c>
      <c r="D241" s="102"/>
      <c r="E241" s="102"/>
      <c r="F241" s="56" t="s">
        <v>91</v>
      </c>
      <c r="G241" s="44" t="s">
        <v>4960</v>
      </c>
      <c r="H241" s="57">
        <v>548.29999999999995</v>
      </c>
      <c r="I241" s="57"/>
      <c r="J241" s="57">
        <v>548.29999999999995</v>
      </c>
      <c r="K241" s="58"/>
      <c r="L241" s="57">
        <v>1367.85</v>
      </c>
      <c r="M241" s="57"/>
      <c r="N241" s="57"/>
      <c r="O241" s="59">
        <v>1367.85</v>
      </c>
      <c r="BG241" s="27"/>
      <c r="BH241" s="28"/>
      <c r="BI241" s="35"/>
      <c r="BJ241" s="19" t="s">
        <v>4830</v>
      </c>
      <c r="BK241" s="35"/>
    </row>
    <row r="242" spans="1:63" s="3" customFormat="1" ht="180" x14ac:dyDescent="0.25">
      <c r="A242" s="29" t="s">
        <v>729</v>
      </c>
      <c r="B242" s="30" t="s">
        <v>4840</v>
      </c>
      <c r="C242" s="94" t="s">
        <v>4841</v>
      </c>
      <c r="D242" s="94"/>
      <c r="E242" s="94"/>
      <c r="F242" s="29" t="s">
        <v>68</v>
      </c>
      <c r="G242" s="62">
        <v>5.4156999999999997E-2</v>
      </c>
      <c r="H242" s="33" t="s">
        <v>4842</v>
      </c>
      <c r="I242" s="33" t="s">
        <v>4843</v>
      </c>
      <c r="J242" s="33">
        <v>7950.12</v>
      </c>
      <c r="K242" s="31" t="s">
        <v>37</v>
      </c>
      <c r="L242" s="33">
        <v>4070.6</v>
      </c>
      <c r="M242" s="33">
        <v>237.68</v>
      </c>
      <c r="N242" s="34" t="s">
        <v>4961</v>
      </c>
      <c r="O242" s="33">
        <v>3810.41</v>
      </c>
      <c r="BG242" s="27"/>
      <c r="BH242" s="28"/>
      <c r="BI242" s="35" t="s">
        <v>4841</v>
      </c>
      <c r="BJ242" s="19"/>
      <c r="BK242" s="35"/>
    </row>
    <row r="243" spans="1:63" s="3" customFormat="1" ht="15" x14ac:dyDescent="0.25">
      <c r="A243" s="36"/>
      <c r="B243" s="37"/>
      <c r="C243" s="38" t="s">
        <v>4962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40"/>
      <c r="BG243" s="27"/>
      <c r="BH243" s="28"/>
      <c r="BI243" s="35"/>
      <c r="BJ243" s="19"/>
      <c r="BK243" s="35"/>
    </row>
    <row r="244" spans="1:63" s="3" customFormat="1" ht="15" x14ac:dyDescent="0.25">
      <c r="A244" s="41"/>
      <c r="B244" s="42"/>
      <c r="C244" s="42"/>
      <c r="D244" s="42"/>
      <c r="E244" s="43" t="s">
        <v>4963</v>
      </c>
      <c r="F244" s="43"/>
      <c r="G244" s="44"/>
      <c r="H244" s="45"/>
      <c r="I244" s="11"/>
      <c r="J244" s="11"/>
      <c r="K244" s="11"/>
      <c r="L244" s="46">
        <v>252.69</v>
      </c>
      <c r="M244" s="47"/>
      <c r="N244" s="47"/>
      <c r="O244" s="48"/>
      <c r="BG244" s="27"/>
      <c r="BH244" s="28"/>
      <c r="BI244" s="35"/>
      <c r="BJ244" s="19"/>
      <c r="BK244" s="35"/>
    </row>
    <row r="245" spans="1:63" s="3" customFormat="1" ht="15" x14ac:dyDescent="0.25">
      <c r="A245" s="41"/>
      <c r="B245" s="42"/>
      <c r="C245" s="42"/>
      <c r="D245" s="42"/>
      <c r="E245" s="43" t="s">
        <v>4964</v>
      </c>
      <c r="F245" s="43"/>
      <c r="G245" s="44"/>
      <c r="H245" s="45"/>
      <c r="I245" s="11"/>
      <c r="J245" s="11"/>
      <c r="K245" s="11"/>
      <c r="L245" s="46">
        <v>143.69</v>
      </c>
      <c r="M245" s="47"/>
      <c r="N245" s="47"/>
      <c r="O245" s="48"/>
      <c r="BG245" s="27"/>
      <c r="BH245" s="28"/>
      <c r="BI245" s="35"/>
      <c r="BJ245" s="19"/>
      <c r="BK245" s="35"/>
    </row>
    <row r="246" spans="1:63" s="3" customFormat="1" ht="15" x14ac:dyDescent="0.25">
      <c r="A246" s="41"/>
      <c r="B246" s="42"/>
      <c r="C246" s="42"/>
      <c r="D246" s="42"/>
      <c r="E246" s="43" t="s">
        <v>42</v>
      </c>
      <c r="F246" s="43"/>
      <c r="G246" s="44"/>
      <c r="H246" s="45"/>
      <c r="I246" s="11"/>
      <c r="J246" s="11"/>
      <c r="K246" s="11"/>
      <c r="L246" s="46">
        <v>4466.9799999999996</v>
      </c>
      <c r="M246" s="47"/>
      <c r="N246" s="47"/>
      <c r="O246" s="48"/>
      <c r="BG246" s="27"/>
      <c r="BH246" s="28"/>
      <c r="BI246" s="35"/>
      <c r="BJ246" s="19"/>
      <c r="BK246" s="35"/>
    </row>
    <row r="247" spans="1:63" s="3" customFormat="1" ht="34.5" x14ac:dyDescent="0.25">
      <c r="A247" s="54" t="s">
        <v>110</v>
      </c>
      <c r="B247" s="55" t="s">
        <v>4848</v>
      </c>
      <c r="C247" s="102" t="s">
        <v>4849</v>
      </c>
      <c r="D247" s="102"/>
      <c r="E247" s="102"/>
      <c r="F247" s="56" t="s">
        <v>113</v>
      </c>
      <c r="G247" s="44" t="s">
        <v>4965</v>
      </c>
      <c r="H247" s="57">
        <v>23.76</v>
      </c>
      <c r="I247" s="57"/>
      <c r="J247" s="57">
        <v>23.76</v>
      </c>
      <c r="K247" s="58"/>
      <c r="L247" s="57">
        <v>415.09</v>
      </c>
      <c r="M247" s="57"/>
      <c r="N247" s="57"/>
      <c r="O247" s="59">
        <v>415.09</v>
      </c>
      <c r="BG247" s="27"/>
      <c r="BH247" s="28"/>
      <c r="BI247" s="35"/>
      <c r="BJ247" s="19" t="s">
        <v>4849</v>
      </c>
      <c r="BK247" s="35"/>
    </row>
    <row r="248" spans="1:63" s="3" customFormat="1" ht="15" x14ac:dyDescent="0.25">
      <c r="A248" s="91" t="s">
        <v>4851</v>
      </c>
      <c r="B248" s="92"/>
      <c r="C248" s="92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3"/>
      <c r="BG248" s="27"/>
      <c r="BH248" s="28" t="s">
        <v>4851</v>
      </c>
      <c r="BI248" s="35"/>
      <c r="BJ248" s="19"/>
      <c r="BK248" s="35"/>
    </row>
    <row r="249" spans="1:63" s="3" customFormat="1" ht="180" x14ac:dyDescent="0.25">
      <c r="A249" s="29" t="s">
        <v>733</v>
      </c>
      <c r="B249" s="30" t="s">
        <v>4852</v>
      </c>
      <c r="C249" s="94" t="s">
        <v>4853</v>
      </c>
      <c r="D249" s="94"/>
      <c r="E249" s="94"/>
      <c r="F249" s="29" t="s">
        <v>185</v>
      </c>
      <c r="G249" s="50">
        <v>0.17469999999999999</v>
      </c>
      <c r="H249" s="33" t="s">
        <v>4854</v>
      </c>
      <c r="I249" s="33" t="s">
        <v>939</v>
      </c>
      <c r="J249" s="33">
        <v>1492.06</v>
      </c>
      <c r="K249" s="31" t="s">
        <v>37</v>
      </c>
      <c r="L249" s="33">
        <v>2529.5300000000002</v>
      </c>
      <c r="M249" s="33">
        <v>219.54</v>
      </c>
      <c r="N249" s="34" t="s">
        <v>4966</v>
      </c>
      <c r="O249" s="33">
        <v>2306.87</v>
      </c>
      <c r="BG249" s="27"/>
      <c r="BH249" s="28"/>
      <c r="BI249" s="35" t="s">
        <v>4853</v>
      </c>
      <c r="BJ249" s="19"/>
      <c r="BK249" s="35"/>
    </row>
    <row r="250" spans="1:63" s="3" customFormat="1" ht="15" x14ac:dyDescent="0.25">
      <c r="A250" s="36"/>
      <c r="B250" s="37"/>
      <c r="C250" s="38" t="s">
        <v>4941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40"/>
      <c r="BG250" s="27"/>
      <c r="BH250" s="28"/>
      <c r="BI250" s="35"/>
      <c r="BJ250" s="19"/>
      <c r="BK250" s="35"/>
    </row>
    <row r="251" spans="1:63" s="3" customFormat="1" ht="15" x14ac:dyDescent="0.25">
      <c r="A251" s="41"/>
      <c r="B251" s="42"/>
      <c r="C251" s="42"/>
      <c r="D251" s="42"/>
      <c r="E251" s="43" t="s">
        <v>4967</v>
      </c>
      <c r="F251" s="43"/>
      <c r="G251" s="44"/>
      <c r="H251" s="45"/>
      <c r="I251" s="11"/>
      <c r="J251" s="11"/>
      <c r="K251" s="11"/>
      <c r="L251" s="46">
        <v>247.81</v>
      </c>
      <c r="M251" s="47"/>
      <c r="N251" s="47"/>
      <c r="O251" s="48"/>
      <c r="BG251" s="27"/>
      <c r="BH251" s="28"/>
      <c r="BI251" s="35"/>
      <c r="BJ251" s="19"/>
      <c r="BK251" s="35"/>
    </row>
    <row r="252" spans="1:63" s="3" customFormat="1" ht="15" x14ac:dyDescent="0.25">
      <c r="A252" s="41"/>
      <c r="B252" s="42"/>
      <c r="C252" s="42"/>
      <c r="D252" s="42"/>
      <c r="E252" s="43" t="s">
        <v>4968</v>
      </c>
      <c r="F252" s="43"/>
      <c r="G252" s="44"/>
      <c r="H252" s="45"/>
      <c r="I252" s="11"/>
      <c r="J252" s="11"/>
      <c r="K252" s="11"/>
      <c r="L252" s="46">
        <v>143.82</v>
      </c>
      <c r="M252" s="47"/>
      <c r="N252" s="47"/>
      <c r="O252" s="48"/>
      <c r="BG252" s="27"/>
      <c r="BH252" s="28"/>
      <c r="BI252" s="35"/>
      <c r="BJ252" s="19"/>
      <c r="BK252" s="35"/>
    </row>
    <row r="253" spans="1:63" s="3" customFormat="1" ht="15" x14ac:dyDescent="0.25">
      <c r="A253" s="41"/>
      <c r="B253" s="42"/>
      <c r="C253" s="42"/>
      <c r="D253" s="42"/>
      <c r="E253" s="43" t="s">
        <v>42</v>
      </c>
      <c r="F253" s="43"/>
      <c r="G253" s="44"/>
      <c r="H253" s="45"/>
      <c r="I253" s="11"/>
      <c r="J253" s="11"/>
      <c r="K253" s="11"/>
      <c r="L253" s="46">
        <v>2921.16</v>
      </c>
      <c r="M253" s="47"/>
      <c r="N253" s="47"/>
      <c r="O253" s="48"/>
      <c r="BG253" s="27"/>
      <c r="BH253" s="28"/>
      <c r="BI253" s="35"/>
      <c r="BJ253" s="19"/>
      <c r="BK253" s="35"/>
    </row>
    <row r="254" spans="1:63" s="3" customFormat="1" ht="15" x14ac:dyDescent="0.25">
      <c r="A254" s="91" t="s">
        <v>4858</v>
      </c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3"/>
      <c r="BG254" s="27"/>
      <c r="BH254" s="28" t="s">
        <v>4858</v>
      </c>
      <c r="BI254" s="35"/>
      <c r="BJ254" s="19"/>
      <c r="BK254" s="35"/>
    </row>
    <row r="255" spans="1:63" s="3" customFormat="1" ht="180" x14ac:dyDescent="0.25">
      <c r="A255" s="29" t="s">
        <v>738</v>
      </c>
      <c r="B255" s="30" t="s">
        <v>4859</v>
      </c>
      <c r="C255" s="94" t="s">
        <v>4860</v>
      </c>
      <c r="D255" s="94"/>
      <c r="E255" s="94"/>
      <c r="F255" s="29" t="s">
        <v>185</v>
      </c>
      <c r="G255" s="50">
        <v>0.17469999999999999</v>
      </c>
      <c r="H255" s="33" t="s">
        <v>4861</v>
      </c>
      <c r="I255" s="33" t="s">
        <v>4862</v>
      </c>
      <c r="J255" s="33">
        <v>23572.52</v>
      </c>
      <c r="K255" s="31" t="s">
        <v>37</v>
      </c>
      <c r="L255" s="33">
        <v>38326.21</v>
      </c>
      <c r="M255" s="33">
        <v>1726.4</v>
      </c>
      <c r="N255" s="34" t="s">
        <v>4969</v>
      </c>
      <c r="O255" s="33">
        <v>36445.360000000001</v>
      </c>
      <c r="BG255" s="27"/>
      <c r="BH255" s="28"/>
      <c r="BI255" s="35" t="s">
        <v>4860</v>
      </c>
      <c r="BJ255" s="19"/>
      <c r="BK255" s="35"/>
    </row>
    <row r="256" spans="1:63" s="3" customFormat="1" ht="15" x14ac:dyDescent="0.25">
      <c r="A256" s="36"/>
      <c r="B256" s="37"/>
      <c r="C256" s="38" t="s">
        <v>4941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40"/>
      <c r="BG256" s="27"/>
      <c r="BH256" s="28"/>
      <c r="BI256" s="35"/>
      <c r="BJ256" s="19"/>
      <c r="BK256" s="35"/>
    </row>
    <row r="257" spans="1:63" s="3" customFormat="1" ht="15" x14ac:dyDescent="0.25">
      <c r="A257" s="41"/>
      <c r="B257" s="42"/>
      <c r="C257" s="42"/>
      <c r="D257" s="42"/>
      <c r="E257" s="43" t="s">
        <v>4970</v>
      </c>
      <c r="F257" s="43"/>
      <c r="G257" s="44"/>
      <c r="H257" s="45"/>
      <c r="I257" s="11"/>
      <c r="J257" s="11"/>
      <c r="K257" s="11"/>
      <c r="L257" s="46">
        <v>2041.1</v>
      </c>
      <c r="M257" s="47"/>
      <c r="N257" s="47"/>
      <c r="O257" s="48"/>
      <c r="BG257" s="27"/>
      <c r="BH257" s="28"/>
      <c r="BI257" s="35"/>
      <c r="BJ257" s="19"/>
      <c r="BK257" s="35"/>
    </row>
    <row r="258" spans="1:63" s="3" customFormat="1" ht="15" x14ac:dyDescent="0.25">
      <c r="A258" s="41"/>
      <c r="B258" s="42"/>
      <c r="C258" s="42"/>
      <c r="D258" s="42"/>
      <c r="E258" s="43" t="s">
        <v>4971</v>
      </c>
      <c r="F258" s="43"/>
      <c r="G258" s="44"/>
      <c r="H258" s="45"/>
      <c r="I258" s="11"/>
      <c r="J258" s="11"/>
      <c r="K258" s="11"/>
      <c r="L258" s="46">
        <v>1184.57</v>
      </c>
      <c r="M258" s="47"/>
      <c r="N258" s="47"/>
      <c r="O258" s="48"/>
      <c r="BG258" s="27"/>
      <c r="BH258" s="28"/>
      <c r="BI258" s="35"/>
      <c r="BJ258" s="19"/>
      <c r="BK258" s="35"/>
    </row>
    <row r="259" spans="1:63" s="3" customFormat="1" ht="15" x14ac:dyDescent="0.25">
      <c r="A259" s="41"/>
      <c r="B259" s="42"/>
      <c r="C259" s="42"/>
      <c r="D259" s="42"/>
      <c r="E259" s="43" t="s">
        <v>42</v>
      </c>
      <c r="F259" s="43"/>
      <c r="G259" s="44"/>
      <c r="H259" s="45"/>
      <c r="I259" s="11"/>
      <c r="J259" s="11"/>
      <c r="K259" s="11"/>
      <c r="L259" s="46">
        <v>41551.879999999997</v>
      </c>
      <c r="M259" s="47"/>
      <c r="N259" s="47"/>
      <c r="O259" s="48"/>
      <c r="BG259" s="27"/>
      <c r="BH259" s="28"/>
      <c r="BI259" s="35"/>
      <c r="BJ259" s="19"/>
      <c r="BK259" s="35"/>
    </row>
    <row r="260" spans="1:63" s="3" customFormat="1" ht="23.25" x14ac:dyDescent="0.25">
      <c r="A260" s="54" t="s">
        <v>110</v>
      </c>
      <c r="B260" s="55" t="s">
        <v>4866</v>
      </c>
      <c r="C260" s="102" t="s">
        <v>4867</v>
      </c>
      <c r="D260" s="102"/>
      <c r="E260" s="102"/>
      <c r="F260" s="56" t="s">
        <v>91</v>
      </c>
      <c r="G260" s="44" t="s">
        <v>4972</v>
      </c>
      <c r="H260" s="57">
        <v>1634.71</v>
      </c>
      <c r="I260" s="57"/>
      <c r="J260" s="57">
        <v>1634.71</v>
      </c>
      <c r="K260" s="58"/>
      <c r="L260" s="57">
        <v>4118.12</v>
      </c>
      <c r="M260" s="57"/>
      <c r="N260" s="57"/>
      <c r="O260" s="59">
        <v>4118.12</v>
      </c>
      <c r="BG260" s="27"/>
      <c r="BH260" s="28"/>
      <c r="BI260" s="35"/>
      <c r="BJ260" s="19" t="s">
        <v>4867</v>
      </c>
      <c r="BK260" s="35"/>
    </row>
    <row r="261" spans="1:63" s="3" customFormat="1" ht="15" x14ac:dyDescent="0.25">
      <c r="A261" s="91" t="s">
        <v>4922</v>
      </c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3"/>
      <c r="BG261" s="27"/>
      <c r="BH261" s="28" t="s">
        <v>4922</v>
      </c>
      <c r="BI261" s="35"/>
      <c r="BJ261" s="19"/>
      <c r="BK261" s="35"/>
    </row>
    <row r="262" spans="1:63" s="3" customFormat="1" ht="180" x14ac:dyDescent="0.25">
      <c r="A262" s="29" t="s">
        <v>747</v>
      </c>
      <c r="B262" s="30" t="s">
        <v>4923</v>
      </c>
      <c r="C262" s="94" t="s">
        <v>4924</v>
      </c>
      <c r="D262" s="94"/>
      <c r="E262" s="94"/>
      <c r="F262" s="29" t="s">
        <v>669</v>
      </c>
      <c r="G262" s="50">
        <v>0.21859999999999999</v>
      </c>
      <c r="H262" s="33" t="s">
        <v>4925</v>
      </c>
      <c r="I262" s="33" t="s">
        <v>4926</v>
      </c>
      <c r="J262" s="33">
        <v>2223.34</v>
      </c>
      <c r="K262" s="31" t="s">
        <v>37</v>
      </c>
      <c r="L262" s="33">
        <v>4880.03</v>
      </c>
      <c r="M262" s="33">
        <v>572.37</v>
      </c>
      <c r="N262" s="34" t="s">
        <v>4973</v>
      </c>
      <c r="O262" s="33">
        <v>4301.3</v>
      </c>
      <c r="BG262" s="27"/>
      <c r="BH262" s="28"/>
      <c r="BI262" s="35" t="s">
        <v>4924</v>
      </c>
      <c r="BJ262" s="19"/>
      <c r="BK262" s="35"/>
    </row>
    <row r="263" spans="1:63" s="3" customFormat="1" ht="15" x14ac:dyDescent="0.25">
      <c r="A263" s="36"/>
      <c r="B263" s="37"/>
      <c r="C263" s="38" t="s">
        <v>4974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40"/>
      <c r="BG263" s="27"/>
      <c r="BH263" s="28"/>
      <c r="BI263" s="35"/>
      <c r="BJ263" s="19"/>
      <c r="BK263" s="35"/>
    </row>
    <row r="264" spans="1:63" s="3" customFormat="1" ht="15" x14ac:dyDescent="0.25">
      <c r="A264" s="41"/>
      <c r="B264" s="42"/>
      <c r="C264" s="42"/>
      <c r="D264" s="42"/>
      <c r="E264" s="43" t="s">
        <v>4975</v>
      </c>
      <c r="F264" s="43"/>
      <c r="G264" s="44"/>
      <c r="H264" s="45"/>
      <c r="I264" s="11"/>
      <c r="J264" s="11"/>
      <c r="K264" s="11"/>
      <c r="L264" s="46">
        <v>645.44000000000005</v>
      </c>
      <c r="M264" s="47"/>
      <c r="N264" s="47"/>
      <c r="O264" s="48"/>
      <c r="BG264" s="27"/>
      <c r="BH264" s="28"/>
      <c r="BI264" s="35"/>
      <c r="BJ264" s="19"/>
      <c r="BK264" s="35"/>
    </row>
    <row r="265" spans="1:63" s="3" customFormat="1" ht="15" x14ac:dyDescent="0.25">
      <c r="A265" s="41"/>
      <c r="B265" s="42"/>
      <c r="C265" s="42"/>
      <c r="D265" s="42"/>
      <c r="E265" s="43" t="s">
        <v>4976</v>
      </c>
      <c r="F265" s="43"/>
      <c r="G265" s="44"/>
      <c r="H265" s="45"/>
      <c r="I265" s="11"/>
      <c r="J265" s="11"/>
      <c r="K265" s="11"/>
      <c r="L265" s="46">
        <v>374.59</v>
      </c>
      <c r="M265" s="47"/>
      <c r="N265" s="47"/>
      <c r="O265" s="48"/>
      <c r="BG265" s="27"/>
      <c r="BH265" s="28"/>
      <c r="BI265" s="35"/>
      <c r="BJ265" s="19"/>
      <c r="BK265" s="35"/>
    </row>
    <row r="266" spans="1:63" s="3" customFormat="1" ht="15" x14ac:dyDescent="0.25">
      <c r="A266" s="41"/>
      <c r="B266" s="42"/>
      <c r="C266" s="42"/>
      <c r="D266" s="42"/>
      <c r="E266" s="43" t="s">
        <v>42</v>
      </c>
      <c r="F266" s="43"/>
      <c r="G266" s="44"/>
      <c r="H266" s="45"/>
      <c r="I266" s="11"/>
      <c r="J266" s="11"/>
      <c r="K266" s="11"/>
      <c r="L266" s="46">
        <v>5900.06</v>
      </c>
      <c r="M266" s="47"/>
      <c r="N266" s="47"/>
      <c r="O266" s="48"/>
      <c r="BG266" s="27"/>
      <c r="BH266" s="28"/>
      <c r="BI266" s="35"/>
      <c r="BJ266" s="19"/>
      <c r="BK266" s="35"/>
    </row>
    <row r="267" spans="1:63" s="3" customFormat="1" ht="23.25" x14ac:dyDescent="0.25">
      <c r="A267" s="54" t="s">
        <v>110</v>
      </c>
      <c r="B267" s="55" t="s">
        <v>4931</v>
      </c>
      <c r="C267" s="102" t="s">
        <v>4932</v>
      </c>
      <c r="D267" s="102"/>
      <c r="E267" s="102"/>
      <c r="F267" s="56" t="s">
        <v>923</v>
      </c>
      <c r="G267" s="44" t="s">
        <v>4977</v>
      </c>
      <c r="H267" s="57">
        <v>20.5</v>
      </c>
      <c r="I267" s="57"/>
      <c r="J267" s="57">
        <v>20.5</v>
      </c>
      <c r="K267" s="58"/>
      <c r="L267" s="57">
        <v>452.61</v>
      </c>
      <c r="M267" s="57"/>
      <c r="N267" s="57"/>
      <c r="O267" s="59">
        <v>452.61</v>
      </c>
      <c r="BG267" s="27"/>
      <c r="BH267" s="28"/>
      <c r="BI267" s="35"/>
      <c r="BJ267" s="19" t="s">
        <v>4932</v>
      </c>
      <c r="BK267" s="35"/>
    </row>
    <row r="268" spans="1:63" s="3" customFormat="1" ht="15" x14ac:dyDescent="0.25">
      <c r="A268" s="91" t="s">
        <v>4978</v>
      </c>
      <c r="B268" s="92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3"/>
      <c r="BG268" s="27"/>
      <c r="BH268" s="28" t="s">
        <v>4978</v>
      </c>
      <c r="BI268" s="35"/>
      <c r="BJ268" s="19"/>
      <c r="BK268" s="35"/>
    </row>
    <row r="269" spans="1:63" s="3" customFormat="1" ht="15" x14ac:dyDescent="0.25">
      <c r="A269" s="91" t="s">
        <v>4979</v>
      </c>
      <c r="B269" s="92"/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3"/>
      <c r="BG269" s="27"/>
      <c r="BH269" s="28" t="s">
        <v>4979</v>
      </c>
      <c r="BI269" s="35"/>
      <c r="BJ269" s="19"/>
      <c r="BK269" s="35"/>
    </row>
    <row r="270" spans="1:63" s="3" customFormat="1" ht="180" x14ac:dyDescent="0.25">
      <c r="A270" s="29" t="s">
        <v>755</v>
      </c>
      <c r="B270" s="30" t="s">
        <v>4980</v>
      </c>
      <c r="C270" s="94" t="s">
        <v>4981</v>
      </c>
      <c r="D270" s="94"/>
      <c r="E270" s="94"/>
      <c r="F270" s="29" t="s">
        <v>185</v>
      </c>
      <c r="G270" s="53">
        <v>1.7999999999999999E-2</v>
      </c>
      <c r="H270" s="33" t="s">
        <v>4982</v>
      </c>
      <c r="I270" s="33" t="s">
        <v>4983</v>
      </c>
      <c r="J270" s="33">
        <v>96.41</v>
      </c>
      <c r="K270" s="31" t="s">
        <v>37</v>
      </c>
      <c r="L270" s="33">
        <v>58.55</v>
      </c>
      <c r="M270" s="33">
        <v>41.55</v>
      </c>
      <c r="N270" s="34" t="s">
        <v>4984</v>
      </c>
      <c r="O270" s="33">
        <v>15.36</v>
      </c>
      <c r="BG270" s="27"/>
      <c r="BH270" s="28"/>
      <c r="BI270" s="35" t="s">
        <v>4981</v>
      </c>
      <c r="BJ270" s="19"/>
      <c r="BK270" s="35"/>
    </row>
    <row r="271" spans="1:63" s="3" customFormat="1" ht="15" x14ac:dyDescent="0.25">
      <c r="A271" s="36"/>
      <c r="B271" s="37"/>
      <c r="C271" s="38" t="s">
        <v>4985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40"/>
      <c r="BG271" s="27"/>
      <c r="BH271" s="28"/>
      <c r="BI271" s="35"/>
      <c r="BJ271" s="19"/>
      <c r="BK271" s="35"/>
    </row>
    <row r="272" spans="1:63" s="3" customFormat="1" ht="15" x14ac:dyDescent="0.25">
      <c r="A272" s="41"/>
      <c r="B272" s="42"/>
      <c r="C272" s="42"/>
      <c r="D272" s="42"/>
      <c r="E272" s="43" t="s">
        <v>4986</v>
      </c>
      <c r="F272" s="43"/>
      <c r="G272" s="44"/>
      <c r="H272" s="45"/>
      <c r="I272" s="11"/>
      <c r="J272" s="11"/>
      <c r="K272" s="11"/>
      <c r="L272" s="46">
        <v>39.29</v>
      </c>
      <c r="M272" s="47"/>
      <c r="N272" s="47"/>
      <c r="O272" s="48"/>
      <c r="BG272" s="27"/>
      <c r="BH272" s="28"/>
      <c r="BI272" s="35"/>
      <c r="BJ272" s="19"/>
      <c r="BK272" s="35"/>
    </row>
    <row r="273" spans="1:63" s="3" customFormat="1" ht="15" x14ac:dyDescent="0.25">
      <c r="A273" s="41"/>
      <c r="B273" s="42"/>
      <c r="C273" s="42"/>
      <c r="D273" s="42"/>
      <c r="E273" s="43" t="s">
        <v>4987</v>
      </c>
      <c r="F273" s="43"/>
      <c r="G273" s="44"/>
      <c r="H273" s="45"/>
      <c r="I273" s="11"/>
      <c r="J273" s="11"/>
      <c r="K273" s="11"/>
      <c r="L273" s="46">
        <v>21.32</v>
      </c>
      <c r="M273" s="47"/>
      <c r="N273" s="47"/>
      <c r="O273" s="48"/>
      <c r="BG273" s="27"/>
      <c r="BH273" s="28"/>
      <c r="BI273" s="35"/>
      <c r="BJ273" s="19"/>
      <c r="BK273" s="35"/>
    </row>
    <row r="274" spans="1:63" s="3" customFormat="1" ht="15" x14ac:dyDescent="0.25">
      <c r="A274" s="41"/>
      <c r="B274" s="42"/>
      <c r="C274" s="42"/>
      <c r="D274" s="42"/>
      <c r="E274" s="43" t="s">
        <v>42</v>
      </c>
      <c r="F274" s="43"/>
      <c r="G274" s="44"/>
      <c r="H274" s="45"/>
      <c r="I274" s="11"/>
      <c r="J274" s="11"/>
      <c r="K274" s="11"/>
      <c r="L274" s="46">
        <v>119.16</v>
      </c>
      <c r="M274" s="47"/>
      <c r="N274" s="47"/>
      <c r="O274" s="48"/>
      <c r="BG274" s="27"/>
      <c r="BH274" s="28"/>
      <c r="BI274" s="35"/>
      <c r="BJ274" s="19"/>
      <c r="BK274" s="35"/>
    </row>
    <row r="275" spans="1:63" s="3" customFormat="1" ht="15" x14ac:dyDescent="0.25">
      <c r="A275" s="91" t="s">
        <v>4988</v>
      </c>
      <c r="B275" s="92"/>
      <c r="C275" s="92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3"/>
      <c r="BG275" s="27"/>
      <c r="BH275" s="28" t="s">
        <v>4988</v>
      </c>
      <c r="BI275" s="35"/>
      <c r="BJ275" s="19"/>
      <c r="BK275" s="35"/>
    </row>
    <row r="276" spans="1:63" s="3" customFormat="1" ht="180" x14ac:dyDescent="0.25">
      <c r="A276" s="29" t="s">
        <v>767</v>
      </c>
      <c r="B276" s="30" t="s">
        <v>4821</v>
      </c>
      <c r="C276" s="94" t="s">
        <v>4822</v>
      </c>
      <c r="D276" s="94"/>
      <c r="E276" s="94"/>
      <c r="F276" s="29" t="s">
        <v>185</v>
      </c>
      <c r="G276" s="53">
        <v>1.7999999999999999E-2</v>
      </c>
      <c r="H276" s="33" t="s">
        <v>4823</v>
      </c>
      <c r="I276" s="33" t="s">
        <v>4824</v>
      </c>
      <c r="J276" s="33">
        <v>1127.07</v>
      </c>
      <c r="K276" s="31" t="s">
        <v>37</v>
      </c>
      <c r="L276" s="33">
        <v>407.5</v>
      </c>
      <c r="M276" s="33">
        <v>217.25</v>
      </c>
      <c r="N276" s="34" t="s">
        <v>4989</v>
      </c>
      <c r="O276" s="33">
        <v>179.54</v>
      </c>
      <c r="BG276" s="27"/>
      <c r="BH276" s="28"/>
      <c r="BI276" s="35" t="s">
        <v>4822</v>
      </c>
      <c r="BJ276" s="19"/>
      <c r="BK276" s="35"/>
    </row>
    <row r="277" spans="1:63" s="3" customFormat="1" ht="15" x14ac:dyDescent="0.25">
      <c r="A277" s="36"/>
      <c r="B277" s="37"/>
      <c r="C277" s="38" t="s">
        <v>4985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40"/>
      <c r="BG277" s="27"/>
      <c r="BH277" s="28"/>
      <c r="BI277" s="35"/>
      <c r="BJ277" s="19"/>
      <c r="BK277" s="35"/>
    </row>
    <row r="278" spans="1:63" s="3" customFormat="1" ht="15" x14ac:dyDescent="0.25">
      <c r="A278" s="41"/>
      <c r="B278" s="42"/>
      <c r="C278" s="42"/>
      <c r="D278" s="42"/>
      <c r="E278" s="43" t="s">
        <v>4990</v>
      </c>
      <c r="F278" s="43"/>
      <c r="G278" s="44"/>
      <c r="H278" s="45"/>
      <c r="I278" s="11"/>
      <c r="J278" s="11"/>
      <c r="K278" s="11"/>
      <c r="L278" s="46">
        <v>258.08</v>
      </c>
      <c r="M278" s="47"/>
      <c r="N278" s="47"/>
      <c r="O278" s="48"/>
      <c r="BG278" s="27"/>
      <c r="BH278" s="28"/>
      <c r="BI278" s="35"/>
      <c r="BJ278" s="19"/>
      <c r="BK278" s="35"/>
    </row>
    <row r="279" spans="1:63" s="3" customFormat="1" ht="15" x14ac:dyDescent="0.25">
      <c r="A279" s="41"/>
      <c r="B279" s="42"/>
      <c r="C279" s="42"/>
      <c r="D279" s="42"/>
      <c r="E279" s="43" t="s">
        <v>4991</v>
      </c>
      <c r="F279" s="43"/>
      <c r="G279" s="44"/>
      <c r="H279" s="45"/>
      <c r="I279" s="11"/>
      <c r="J279" s="11"/>
      <c r="K279" s="11"/>
      <c r="L279" s="46">
        <v>149.78</v>
      </c>
      <c r="M279" s="47"/>
      <c r="N279" s="47"/>
      <c r="O279" s="48"/>
      <c r="BG279" s="27"/>
      <c r="BH279" s="28"/>
      <c r="BI279" s="35"/>
      <c r="BJ279" s="19"/>
      <c r="BK279" s="35"/>
    </row>
    <row r="280" spans="1:63" s="3" customFormat="1" ht="15" x14ac:dyDescent="0.25">
      <c r="A280" s="41"/>
      <c r="B280" s="42"/>
      <c r="C280" s="42"/>
      <c r="D280" s="42"/>
      <c r="E280" s="43" t="s">
        <v>42</v>
      </c>
      <c r="F280" s="43"/>
      <c r="G280" s="44"/>
      <c r="H280" s="45"/>
      <c r="I280" s="11"/>
      <c r="J280" s="11"/>
      <c r="K280" s="11"/>
      <c r="L280" s="46">
        <v>815.36</v>
      </c>
      <c r="M280" s="47"/>
      <c r="N280" s="47"/>
      <c r="O280" s="48"/>
      <c r="BG280" s="27"/>
      <c r="BH280" s="28"/>
      <c r="BI280" s="35"/>
      <c r="BJ280" s="19"/>
      <c r="BK280" s="35"/>
    </row>
    <row r="281" spans="1:63" s="3" customFormat="1" ht="23.25" x14ac:dyDescent="0.25">
      <c r="A281" s="54" t="s">
        <v>110</v>
      </c>
      <c r="B281" s="55" t="s">
        <v>4829</v>
      </c>
      <c r="C281" s="102" t="s">
        <v>4830</v>
      </c>
      <c r="D281" s="102"/>
      <c r="E281" s="102"/>
      <c r="F281" s="56" t="s">
        <v>91</v>
      </c>
      <c r="G281" s="44" t="s">
        <v>4992</v>
      </c>
      <c r="H281" s="57">
        <v>548.29999999999995</v>
      </c>
      <c r="I281" s="57"/>
      <c r="J281" s="57">
        <v>548.29999999999995</v>
      </c>
      <c r="K281" s="58"/>
      <c r="L281" s="57">
        <v>20.13</v>
      </c>
      <c r="M281" s="57"/>
      <c r="N281" s="57"/>
      <c r="O281" s="59">
        <v>20.13</v>
      </c>
      <c r="BG281" s="27"/>
      <c r="BH281" s="28"/>
      <c r="BI281" s="35"/>
      <c r="BJ281" s="19" t="s">
        <v>4830</v>
      </c>
      <c r="BK281" s="35"/>
    </row>
    <row r="282" spans="1:63" s="3" customFormat="1" ht="180" x14ac:dyDescent="0.25">
      <c r="A282" s="29" t="s">
        <v>1078</v>
      </c>
      <c r="B282" s="30" t="s">
        <v>4832</v>
      </c>
      <c r="C282" s="94" t="s">
        <v>4833</v>
      </c>
      <c r="D282" s="94"/>
      <c r="E282" s="94"/>
      <c r="F282" s="29" t="s">
        <v>185</v>
      </c>
      <c r="G282" s="53">
        <v>1.7999999999999999E-2</v>
      </c>
      <c r="H282" s="33" t="s">
        <v>4993</v>
      </c>
      <c r="I282" s="33" t="s">
        <v>4994</v>
      </c>
      <c r="J282" s="33">
        <v>8948.24</v>
      </c>
      <c r="K282" s="31" t="s">
        <v>37</v>
      </c>
      <c r="L282" s="33">
        <v>1461.77</v>
      </c>
      <c r="M282" s="33">
        <v>21.46</v>
      </c>
      <c r="N282" s="34" t="s">
        <v>4995</v>
      </c>
      <c r="O282" s="33">
        <v>1425.45</v>
      </c>
      <c r="BG282" s="27"/>
      <c r="BH282" s="28"/>
      <c r="BI282" s="35" t="s">
        <v>4833</v>
      </c>
      <c r="BJ282" s="19"/>
      <c r="BK282" s="35"/>
    </row>
    <row r="283" spans="1:63" s="3" customFormat="1" ht="15" x14ac:dyDescent="0.25">
      <c r="A283" s="36"/>
      <c r="B283" s="37"/>
      <c r="C283" s="38" t="s">
        <v>4985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40"/>
      <c r="BG283" s="27"/>
      <c r="BH283" s="28"/>
      <c r="BI283" s="35"/>
      <c r="BJ283" s="19"/>
      <c r="BK283" s="35"/>
    </row>
    <row r="284" spans="1:63" s="3" customFormat="1" ht="15" x14ac:dyDescent="0.25">
      <c r="A284" s="41"/>
      <c r="B284" s="42"/>
      <c r="C284" s="42"/>
      <c r="D284" s="42"/>
      <c r="E284" s="43" t="s">
        <v>4996</v>
      </c>
      <c r="F284" s="43"/>
      <c r="G284" s="44"/>
      <c r="H284" s="45"/>
      <c r="I284" s="11"/>
      <c r="J284" s="11"/>
      <c r="K284" s="11"/>
      <c r="L284" s="46">
        <v>43.59</v>
      </c>
      <c r="M284" s="47"/>
      <c r="N284" s="47"/>
      <c r="O284" s="48"/>
      <c r="BG284" s="27"/>
      <c r="BH284" s="28"/>
      <c r="BI284" s="35"/>
      <c r="BJ284" s="19"/>
      <c r="BK284" s="35"/>
    </row>
    <row r="285" spans="1:63" s="3" customFormat="1" ht="15" x14ac:dyDescent="0.25">
      <c r="A285" s="41"/>
      <c r="B285" s="42"/>
      <c r="C285" s="42"/>
      <c r="D285" s="42"/>
      <c r="E285" s="43" t="s">
        <v>4997</v>
      </c>
      <c r="F285" s="43"/>
      <c r="G285" s="44"/>
      <c r="H285" s="45"/>
      <c r="I285" s="11"/>
      <c r="J285" s="11"/>
      <c r="K285" s="11"/>
      <c r="L285" s="46">
        <v>25.3</v>
      </c>
      <c r="M285" s="47"/>
      <c r="N285" s="47"/>
      <c r="O285" s="48"/>
      <c r="BG285" s="27"/>
      <c r="BH285" s="28"/>
      <c r="BI285" s="35"/>
      <c r="BJ285" s="19"/>
      <c r="BK285" s="35"/>
    </row>
    <row r="286" spans="1:63" s="3" customFormat="1" ht="15" x14ac:dyDescent="0.25">
      <c r="A286" s="41"/>
      <c r="B286" s="42"/>
      <c r="C286" s="42"/>
      <c r="D286" s="42"/>
      <c r="E286" s="43" t="s">
        <v>42</v>
      </c>
      <c r="F286" s="43"/>
      <c r="G286" s="44"/>
      <c r="H286" s="45"/>
      <c r="I286" s="11"/>
      <c r="J286" s="11"/>
      <c r="K286" s="11"/>
      <c r="L286" s="46">
        <v>1530.66</v>
      </c>
      <c r="M286" s="47"/>
      <c r="N286" s="47"/>
      <c r="O286" s="48"/>
      <c r="BG286" s="27"/>
      <c r="BH286" s="28"/>
      <c r="BI286" s="35"/>
      <c r="BJ286" s="19"/>
      <c r="BK286" s="35"/>
    </row>
    <row r="287" spans="1:63" s="3" customFormat="1" ht="23.25" x14ac:dyDescent="0.25">
      <c r="A287" s="54" t="s">
        <v>110</v>
      </c>
      <c r="B287" s="55" t="s">
        <v>4829</v>
      </c>
      <c r="C287" s="102" t="s">
        <v>4830</v>
      </c>
      <c r="D287" s="102"/>
      <c r="E287" s="102"/>
      <c r="F287" s="56" t="s">
        <v>91</v>
      </c>
      <c r="G287" s="44" t="s">
        <v>4998</v>
      </c>
      <c r="H287" s="57">
        <v>548.29999999999995</v>
      </c>
      <c r="I287" s="57"/>
      <c r="J287" s="57">
        <v>548.29999999999995</v>
      </c>
      <c r="K287" s="58"/>
      <c r="L287" s="57">
        <v>161.07</v>
      </c>
      <c r="M287" s="57"/>
      <c r="N287" s="57"/>
      <c r="O287" s="59">
        <v>161.07</v>
      </c>
      <c r="BG287" s="27"/>
      <c r="BH287" s="28"/>
      <c r="BI287" s="35"/>
      <c r="BJ287" s="19" t="s">
        <v>4830</v>
      </c>
      <c r="BK287" s="35"/>
    </row>
    <row r="288" spans="1:63" s="3" customFormat="1" ht="180" x14ac:dyDescent="0.25">
      <c r="A288" s="29" t="s">
        <v>1086</v>
      </c>
      <c r="B288" s="30" t="s">
        <v>4840</v>
      </c>
      <c r="C288" s="94" t="s">
        <v>4841</v>
      </c>
      <c r="D288" s="94"/>
      <c r="E288" s="94"/>
      <c r="F288" s="29" t="s">
        <v>68</v>
      </c>
      <c r="G288" s="32">
        <v>5.5799999999999999E-3</v>
      </c>
      <c r="H288" s="33" t="s">
        <v>4842</v>
      </c>
      <c r="I288" s="33" t="s">
        <v>4843</v>
      </c>
      <c r="J288" s="33">
        <v>7950.12</v>
      </c>
      <c r="K288" s="31" t="s">
        <v>37</v>
      </c>
      <c r="L288" s="33">
        <v>419.41</v>
      </c>
      <c r="M288" s="33">
        <v>24.49</v>
      </c>
      <c r="N288" s="34" t="s">
        <v>4999</v>
      </c>
      <c r="O288" s="33">
        <v>392.6</v>
      </c>
      <c r="BG288" s="27"/>
      <c r="BH288" s="28"/>
      <c r="BI288" s="35" t="s">
        <v>4841</v>
      </c>
      <c r="BJ288" s="19"/>
      <c r="BK288" s="35"/>
    </row>
    <row r="289" spans="1:63" s="3" customFormat="1" ht="15" x14ac:dyDescent="0.25">
      <c r="A289" s="36"/>
      <c r="B289" s="37"/>
      <c r="C289" s="38" t="s">
        <v>5000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40"/>
      <c r="BG289" s="27"/>
      <c r="BH289" s="28"/>
      <c r="BI289" s="35"/>
      <c r="BJ289" s="19"/>
      <c r="BK289" s="35"/>
    </row>
    <row r="290" spans="1:63" s="3" customFormat="1" ht="15" x14ac:dyDescent="0.25">
      <c r="A290" s="41"/>
      <c r="B290" s="42"/>
      <c r="C290" s="42"/>
      <c r="D290" s="42"/>
      <c r="E290" s="43" t="s">
        <v>5001</v>
      </c>
      <c r="F290" s="43"/>
      <c r="G290" s="44"/>
      <c r="H290" s="45"/>
      <c r="I290" s="11"/>
      <c r="J290" s="11"/>
      <c r="K290" s="11"/>
      <c r="L290" s="46">
        <v>26.04</v>
      </c>
      <c r="M290" s="47"/>
      <c r="N290" s="47"/>
      <c r="O290" s="48"/>
      <c r="BG290" s="27"/>
      <c r="BH290" s="28"/>
      <c r="BI290" s="35"/>
      <c r="BJ290" s="19"/>
      <c r="BK290" s="35"/>
    </row>
    <row r="291" spans="1:63" s="3" customFormat="1" ht="15" x14ac:dyDescent="0.25">
      <c r="A291" s="41"/>
      <c r="B291" s="42"/>
      <c r="C291" s="42"/>
      <c r="D291" s="42"/>
      <c r="E291" s="43" t="s">
        <v>5002</v>
      </c>
      <c r="F291" s="43"/>
      <c r="G291" s="44"/>
      <c r="H291" s="45"/>
      <c r="I291" s="11"/>
      <c r="J291" s="11"/>
      <c r="K291" s="11"/>
      <c r="L291" s="46">
        <v>14.81</v>
      </c>
      <c r="M291" s="47"/>
      <c r="N291" s="47"/>
      <c r="O291" s="48"/>
      <c r="BG291" s="27"/>
      <c r="BH291" s="28"/>
      <c r="BI291" s="35"/>
      <c r="BJ291" s="19"/>
      <c r="BK291" s="35"/>
    </row>
    <row r="292" spans="1:63" s="3" customFormat="1" ht="15" x14ac:dyDescent="0.25">
      <c r="A292" s="41"/>
      <c r="B292" s="42"/>
      <c r="C292" s="42"/>
      <c r="D292" s="42"/>
      <c r="E292" s="43" t="s">
        <v>42</v>
      </c>
      <c r="F292" s="43"/>
      <c r="G292" s="44"/>
      <c r="H292" s="45"/>
      <c r="I292" s="11"/>
      <c r="J292" s="11"/>
      <c r="K292" s="11"/>
      <c r="L292" s="46">
        <v>460.26</v>
      </c>
      <c r="M292" s="47"/>
      <c r="N292" s="47"/>
      <c r="O292" s="48"/>
      <c r="BG292" s="27"/>
      <c r="BH292" s="28"/>
      <c r="BI292" s="35"/>
      <c r="BJ292" s="19"/>
      <c r="BK292" s="35"/>
    </row>
    <row r="293" spans="1:63" s="3" customFormat="1" ht="34.5" x14ac:dyDescent="0.25">
      <c r="A293" s="54" t="s">
        <v>110</v>
      </c>
      <c r="B293" s="55" t="s">
        <v>4848</v>
      </c>
      <c r="C293" s="102" t="s">
        <v>4849</v>
      </c>
      <c r="D293" s="102"/>
      <c r="E293" s="102"/>
      <c r="F293" s="56" t="s">
        <v>113</v>
      </c>
      <c r="G293" s="44" t="s">
        <v>5003</v>
      </c>
      <c r="H293" s="57">
        <v>23.76</v>
      </c>
      <c r="I293" s="57"/>
      <c r="J293" s="57">
        <v>23.76</v>
      </c>
      <c r="K293" s="58"/>
      <c r="L293" s="57">
        <v>42.77</v>
      </c>
      <c r="M293" s="57"/>
      <c r="N293" s="57"/>
      <c r="O293" s="59">
        <v>42.77</v>
      </c>
      <c r="BG293" s="27"/>
      <c r="BH293" s="28"/>
      <c r="BI293" s="35"/>
      <c r="BJ293" s="19" t="s">
        <v>4849</v>
      </c>
      <c r="BK293" s="35"/>
    </row>
    <row r="294" spans="1:63" s="3" customFormat="1" ht="15" x14ac:dyDescent="0.25">
      <c r="A294" s="91" t="s">
        <v>4851</v>
      </c>
      <c r="B294" s="92"/>
      <c r="C294" s="92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3"/>
      <c r="BG294" s="27"/>
      <c r="BH294" s="28" t="s">
        <v>4851</v>
      </c>
      <c r="BI294" s="35"/>
      <c r="BJ294" s="19"/>
      <c r="BK294" s="35"/>
    </row>
    <row r="295" spans="1:63" s="3" customFormat="1" ht="180" x14ac:dyDescent="0.25">
      <c r="A295" s="29" t="s">
        <v>1090</v>
      </c>
      <c r="B295" s="30" t="s">
        <v>4852</v>
      </c>
      <c r="C295" s="94" t="s">
        <v>4853</v>
      </c>
      <c r="D295" s="94"/>
      <c r="E295" s="94"/>
      <c r="F295" s="29" t="s">
        <v>185</v>
      </c>
      <c r="G295" s="53">
        <v>1.7999999999999999E-2</v>
      </c>
      <c r="H295" s="33" t="s">
        <v>4854</v>
      </c>
      <c r="I295" s="33" t="s">
        <v>939</v>
      </c>
      <c r="J295" s="33">
        <v>1492.06</v>
      </c>
      <c r="K295" s="31" t="s">
        <v>37</v>
      </c>
      <c r="L295" s="33">
        <v>260.63</v>
      </c>
      <c r="M295" s="33">
        <v>22.62</v>
      </c>
      <c r="N295" s="34" t="s">
        <v>5004</v>
      </c>
      <c r="O295" s="33">
        <v>237.69</v>
      </c>
      <c r="BG295" s="27"/>
      <c r="BH295" s="28"/>
      <c r="BI295" s="35" t="s">
        <v>4853</v>
      </c>
      <c r="BJ295" s="19"/>
      <c r="BK295" s="35"/>
    </row>
    <row r="296" spans="1:63" s="3" customFormat="1" ht="15" x14ac:dyDescent="0.25">
      <c r="A296" s="36"/>
      <c r="B296" s="37"/>
      <c r="C296" s="38" t="s">
        <v>4985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40"/>
      <c r="BG296" s="27"/>
      <c r="BH296" s="28"/>
      <c r="BI296" s="35"/>
      <c r="BJ296" s="19"/>
      <c r="BK296" s="35"/>
    </row>
    <row r="297" spans="1:63" s="3" customFormat="1" ht="15" x14ac:dyDescent="0.25">
      <c r="A297" s="41"/>
      <c r="B297" s="42"/>
      <c r="C297" s="42"/>
      <c r="D297" s="42"/>
      <c r="E297" s="43" t="s">
        <v>5005</v>
      </c>
      <c r="F297" s="43"/>
      <c r="G297" s="44"/>
      <c r="H297" s="45"/>
      <c r="I297" s="11"/>
      <c r="J297" s="11"/>
      <c r="K297" s="11"/>
      <c r="L297" s="46">
        <v>25.54</v>
      </c>
      <c r="M297" s="47"/>
      <c r="N297" s="47"/>
      <c r="O297" s="48"/>
      <c r="BG297" s="27"/>
      <c r="BH297" s="28"/>
      <c r="BI297" s="35"/>
      <c r="BJ297" s="19"/>
      <c r="BK297" s="35"/>
    </row>
    <row r="298" spans="1:63" s="3" customFormat="1" ht="15" x14ac:dyDescent="0.25">
      <c r="A298" s="41"/>
      <c r="B298" s="42"/>
      <c r="C298" s="42"/>
      <c r="D298" s="42"/>
      <c r="E298" s="43" t="s">
        <v>5006</v>
      </c>
      <c r="F298" s="43"/>
      <c r="G298" s="44"/>
      <c r="H298" s="45"/>
      <c r="I298" s="11"/>
      <c r="J298" s="11"/>
      <c r="K298" s="11"/>
      <c r="L298" s="46">
        <v>14.82</v>
      </c>
      <c r="M298" s="47"/>
      <c r="N298" s="47"/>
      <c r="O298" s="48"/>
      <c r="BG298" s="27"/>
      <c r="BH298" s="28"/>
      <c r="BI298" s="35"/>
      <c r="BJ298" s="19"/>
      <c r="BK298" s="35"/>
    </row>
    <row r="299" spans="1:63" s="3" customFormat="1" ht="15" x14ac:dyDescent="0.25">
      <c r="A299" s="41"/>
      <c r="B299" s="42"/>
      <c r="C299" s="42"/>
      <c r="D299" s="42"/>
      <c r="E299" s="43" t="s">
        <v>42</v>
      </c>
      <c r="F299" s="43"/>
      <c r="G299" s="44"/>
      <c r="H299" s="45"/>
      <c r="I299" s="11"/>
      <c r="J299" s="11"/>
      <c r="K299" s="11"/>
      <c r="L299" s="46">
        <v>300.99</v>
      </c>
      <c r="M299" s="47"/>
      <c r="N299" s="47"/>
      <c r="O299" s="48"/>
      <c r="BG299" s="27"/>
      <c r="BH299" s="28"/>
      <c r="BI299" s="35"/>
      <c r="BJ299" s="19"/>
      <c r="BK299" s="35"/>
    </row>
    <row r="300" spans="1:63" s="3" customFormat="1" ht="15" x14ac:dyDescent="0.25">
      <c r="A300" s="91" t="s">
        <v>4858</v>
      </c>
      <c r="B300" s="92"/>
      <c r="C300" s="92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3"/>
      <c r="BG300" s="27"/>
      <c r="BH300" s="28" t="s">
        <v>4858</v>
      </c>
      <c r="BI300" s="35"/>
      <c r="BJ300" s="19"/>
      <c r="BK300" s="35"/>
    </row>
    <row r="301" spans="1:63" s="3" customFormat="1" ht="180" x14ac:dyDescent="0.25">
      <c r="A301" s="29" t="s">
        <v>1091</v>
      </c>
      <c r="B301" s="30" t="s">
        <v>4859</v>
      </c>
      <c r="C301" s="94" t="s">
        <v>4860</v>
      </c>
      <c r="D301" s="94"/>
      <c r="E301" s="94"/>
      <c r="F301" s="29" t="s">
        <v>185</v>
      </c>
      <c r="G301" s="53">
        <v>1.7999999999999999E-2</v>
      </c>
      <c r="H301" s="33" t="s">
        <v>4861</v>
      </c>
      <c r="I301" s="33" t="s">
        <v>4862</v>
      </c>
      <c r="J301" s="33">
        <v>23572.52</v>
      </c>
      <c r="K301" s="31" t="s">
        <v>37</v>
      </c>
      <c r="L301" s="33">
        <v>3948.89</v>
      </c>
      <c r="M301" s="33">
        <v>177.88</v>
      </c>
      <c r="N301" s="34" t="s">
        <v>5007</v>
      </c>
      <c r="O301" s="33">
        <v>3755.1</v>
      </c>
      <c r="BG301" s="27"/>
      <c r="BH301" s="28"/>
      <c r="BI301" s="35" t="s">
        <v>4860</v>
      </c>
      <c r="BJ301" s="19"/>
      <c r="BK301" s="35"/>
    </row>
    <row r="302" spans="1:63" s="3" customFormat="1" ht="15" x14ac:dyDescent="0.25">
      <c r="A302" s="36"/>
      <c r="B302" s="37"/>
      <c r="C302" s="38" t="s">
        <v>4985</v>
      </c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40"/>
      <c r="BG302" s="27"/>
      <c r="BH302" s="28"/>
      <c r="BI302" s="35"/>
      <c r="BJ302" s="19"/>
      <c r="BK302" s="35"/>
    </row>
    <row r="303" spans="1:63" s="3" customFormat="1" ht="15" x14ac:dyDescent="0.25">
      <c r="A303" s="41"/>
      <c r="B303" s="42"/>
      <c r="C303" s="42"/>
      <c r="D303" s="42"/>
      <c r="E303" s="43" t="s">
        <v>5008</v>
      </c>
      <c r="F303" s="43"/>
      <c r="G303" s="44"/>
      <c r="H303" s="45"/>
      <c r="I303" s="11"/>
      <c r="J303" s="11"/>
      <c r="K303" s="11"/>
      <c r="L303" s="46">
        <v>210.3</v>
      </c>
      <c r="M303" s="47"/>
      <c r="N303" s="47"/>
      <c r="O303" s="48"/>
      <c r="BG303" s="27"/>
      <c r="BH303" s="28"/>
      <c r="BI303" s="35"/>
      <c r="BJ303" s="19"/>
      <c r="BK303" s="35"/>
    </row>
    <row r="304" spans="1:63" s="3" customFormat="1" ht="15" x14ac:dyDescent="0.25">
      <c r="A304" s="41"/>
      <c r="B304" s="42"/>
      <c r="C304" s="42"/>
      <c r="D304" s="42"/>
      <c r="E304" s="43" t="s">
        <v>5009</v>
      </c>
      <c r="F304" s="43"/>
      <c r="G304" s="44"/>
      <c r="H304" s="45"/>
      <c r="I304" s="11"/>
      <c r="J304" s="11"/>
      <c r="K304" s="11"/>
      <c r="L304" s="46">
        <v>122.05</v>
      </c>
      <c r="M304" s="47"/>
      <c r="N304" s="47"/>
      <c r="O304" s="48"/>
      <c r="BG304" s="27"/>
      <c r="BH304" s="28"/>
      <c r="BI304" s="35"/>
      <c r="BJ304" s="19"/>
      <c r="BK304" s="35"/>
    </row>
    <row r="305" spans="1:63" s="3" customFormat="1" ht="15" x14ac:dyDescent="0.25">
      <c r="A305" s="41"/>
      <c r="B305" s="42"/>
      <c r="C305" s="42"/>
      <c r="D305" s="42"/>
      <c r="E305" s="43" t="s">
        <v>42</v>
      </c>
      <c r="F305" s="43"/>
      <c r="G305" s="44"/>
      <c r="H305" s="45"/>
      <c r="I305" s="11"/>
      <c r="J305" s="11"/>
      <c r="K305" s="11"/>
      <c r="L305" s="46">
        <v>4281.24</v>
      </c>
      <c r="M305" s="47"/>
      <c r="N305" s="47"/>
      <c r="O305" s="48"/>
      <c r="BG305" s="27"/>
      <c r="BH305" s="28"/>
      <c r="BI305" s="35"/>
      <c r="BJ305" s="19"/>
      <c r="BK305" s="35"/>
    </row>
    <row r="306" spans="1:63" s="3" customFormat="1" ht="23.25" x14ac:dyDescent="0.25">
      <c r="A306" s="54" t="s">
        <v>110</v>
      </c>
      <c r="B306" s="55" t="s">
        <v>4866</v>
      </c>
      <c r="C306" s="102" t="s">
        <v>4867</v>
      </c>
      <c r="D306" s="102"/>
      <c r="E306" s="102"/>
      <c r="F306" s="56" t="s">
        <v>91</v>
      </c>
      <c r="G306" s="44" t="s">
        <v>5010</v>
      </c>
      <c r="H306" s="57">
        <v>1634.71</v>
      </c>
      <c r="I306" s="57"/>
      <c r="J306" s="57">
        <v>1634.71</v>
      </c>
      <c r="K306" s="58"/>
      <c r="L306" s="57">
        <v>424.31</v>
      </c>
      <c r="M306" s="57"/>
      <c r="N306" s="57"/>
      <c r="O306" s="59">
        <v>424.31</v>
      </c>
      <c r="BG306" s="27"/>
      <c r="BH306" s="28"/>
      <c r="BI306" s="35"/>
      <c r="BJ306" s="19" t="s">
        <v>4867</v>
      </c>
      <c r="BK306" s="35"/>
    </row>
    <row r="307" spans="1:63" s="3" customFormat="1" ht="15" x14ac:dyDescent="0.25">
      <c r="A307" s="91" t="s">
        <v>5011</v>
      </c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3"/>
      <c r="BG307" s="27"/>
      <c r="BH307" s="28" t="s">
        <v>5011</v>
      </c>
      <c r="BI307" s="35"/>
      <c r="BJ307" s="19"/>
      <c r="BK307" s="35"/>
    </row>
    <row r="308" spans="1:63" s="3" customFormat="1" ht="15" x14ac:dyDescent="0.25">
      <c r="A308" s="91" t="s">
        <v>4979</v>
      </c>
      <c r="B308" s="92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3"/>
      <c r="BG308" s="27"/>
      <c r="BH308" s="28" t="s">
        <v>4979</v>
      </c>
      <c r="BI308" s="35"/>
      <c r="BJ308" s="19"/>
      <c r="BK308" s="35"/>
    </row>
    <row r="309" spans="1:63" s="3" customFormat="1" ht="180" x14ac:dyDescent="0.25">
      <c r="A309" s="29" t="s">
        <v>1094</v>
      </c>
      <c r="B309" s="30" t="s">
        <v>4980</v>
      </c>
      <c r="C309" s="94" t="s">
        <v>4981</v>
      </c>
      <c r="D309" s="94"/>
      <c r="E309" s="94"/>
      <c r="F309" s="29" t="s">
        <v>185</v>
      </c>
      <c r="G309" s="50">
        <v>1.0200000000000001E-2</v>
      </c>
      <c r="H309" s="33" t="s">
        <v>4982</v>
      </c>
      <c r="I309" s="33" t="s">
        <v>4983</v>
      </c>
      <c r="J309" s="33">
        <v>96.41</v>
      </c>
      <c r="K309" s="31" t="s">
        <v>37</v>
      </c>
      <c r="L309" s="33">
        <v>33.18</v>
      </c>
      <c r="M309" s="33">
        <v>23.55</v>
      </c>
      <c r="N309" s="34" t="s">
        <v>5012</v>
      </c>
      <c r="O309" s="33">
        <v>8.6999999999999993</v>
      </c>
      <c r="BG309" s="27"/>
      <c r="BH309" s="28"/>
      <c r="BI309" s="35" t="s">
        <v>4981</v>
      </c>
      <c r="BJ309" s="19"/>
      <c r="BK309" s="35"/>
    </row>
    <row r="310" spans="1:63" s="3" customFormat="1" ht="15" x14ac:dyDescent="0.25">
      <c r="A310" s="36"/>
      <c r="B310" s="37"/>
      <c r="C310" s="38" t="s">
        <v>5013</v>
      </c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40"/>
      <c r="BG310" s="27"/>
      <c r="BH310" s="28"/>
      <c r="BI310" s="35"/>
      <c r="BJ310" s="19"/>
      <c r="BK310" s="35"/>
    </row>
    <row r="311" spans="1:63" s="3" customFormat="1" ht="15" x14ac:dyDescent="0.25">
      <c r="A311" s="41"/>
      <c r="B311" s="42"/>
      <c r="C311" s="42"/>
      <c r="D311" s="42"/>
      <c r="E311" s="43" t="s">
        <v>5014</v>
      </c>
      <c r="F311" s="43"/>
      <c r="G311" s="44"/>
      <c r="H311" s="45"/>
      <c r="I311" s="11"/>
      <c r="J311" s="11"/>
      <c r="K311" s="11"/>
      <c r="L311" s="46">
        <v>22.27</v>
      </c>
      <c r="M311" s="47"/>
      <c r="N311" s="47"/>
      <c r="O311" s="48"/>
      <c r="BG311" s="27"/>
      <c r="BH311" s="28"/>
      <c r="BI311" s="35"/>
      <c r="BJ311" s="19"/>
      <c r="BK311" s="35"/>
    </row>
    <row r="312" spans="1:63" s="3" customFormat="1" ht="15" x14ac:dyDescent="0.25">
      <c r="A312" s="41"/>
      <c r="B312" s="42"/>
      <c r="C312" s="42"/>
      <c r="D312" s="42"/>
      <c r="E312" s="43" t="s">
        <v>5015</v>
      </c>
      <c r="F312" s="43"/>
      <c r="G312" s="44"/>
      <c r="H312" s="45"/>
      <c r="I312" s="11"/>
      <c r="J312" s="11"/>
      <c r="K312" s="11"/>
      <c r="L312" s="46">
        <v>12.08</v>
      </c>
      <c r="M312" s="47"/>
      <c r="N312" s="47"/>
      <c r="O312" s="48"/>
      <c r="BG312" s="27"/>
      <c r="BH312" s="28"/>
      <c r="BI312" s="35"/>
      <c r="BJ312" s="19"/>
      <c r="BK312" s="35"/>
    </row>
    <row r="313" spans="1:63" s="3" customFormat="1" ht="15" x14ac:dyDescent="0.25">
      <c r="A313" s="41"/>
      <c r="B313" s="42"/>
      <c r="C313" s="42"/>
      <c r="D313" s="42"/>
      <c r="E313" s="43" t="s">
        <v>42</v>
      </c>
      <c r="F313" s="43"/>
      <c r="G313" s="44"/>
      <c r="H313" s="45"/>
      <c r="I313" s="11"/>
      <c r="J313" s="11"/>
      <c r="K313" s="11"/>
      <c r="L313" s="46">
        <v>67.53</v>
      </c>
      <c r="M313" s="47"/>
      <c r="N313" s="47"/>
      <c r="O313" s="48"/>
      <c r="BG313" s="27"/>
      <c r="BH313" s="28"/>
      <c r="BI313" s="35"/>
      <c r="BJ313" s="19"/>
      <c r="BK313" s="35"/>
    </row>
    <row r="314" spans="1:63" s="3" customFormat="1" ht="15" x14ac:dyDescent="0.25">
      <c r="A314" s="91" t="s">
        <v>4988</v>
      </c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3"/>
      <c r="BG314" s="27"/>
      <c r="BH314" s="28" t="s">
        <v>4988</v>
      </c>
      <c r="BI314" s="35"/>
      <c r="BJ314" s="19"/>
      <c r="BK314" s="35"/>
    </row>
    <row r="315" spans="1:63" s="3" customFormat="1" ht="180" x14ac:dyDescent="0.25">
      <c r="A315" s="29" t="s">
        <v>1097</v>
      </c>
      <c r="B315" s="30" t="s">
        <v>4821</v>
      </c>
      <c r="C315" s="94" t="s">
        <v>4822</v>
      </c>
      <c r="D315" s="94"/>
      <c r="E315" s="94"/>
      <c r="F315" s="29" t="s">
        <v>185</v>
      </c>
      <c r="G315" s="50">
        <v>1.0200000000000001E-2</v>
      </c>
      <c r="H315" s="33" t="s">
        <v>4823</v>
      </c>
      <c r="I315" s="33" t="s">
        <v>4824</v>
      </c>
      <c r="J315" s="33">
        <v>1127.07</v>
      </c>
      <c r="K315" s="31" t="s">
        <v>37</v>
      </c>
      <c r="L315" s="33">
        <v>230.92</v>
      </c>
      <c r="M315" s="33">
        <v>123.11</v>
      </c>
      <c r="N315" s="34" t="s">
        <v>5016</v>
      </c>
      <c r="O315" s="33">
        <v>101.74</v>
      </c>
      <c r="BG315" s="27"/>
      <c r="BH315" s="28"/>
      <c r="BI315" s="35" t="s">
        <v>4822</v>
      </c>
      <c r="BJ315" s="19"/>
      <c r="BK315" s="35"/>
    </row>
    <row r="316" spans="1:63" s="3" customFormat="1" ht="15" x14ac:dyDescent="0.25">
      <c r="A316" s="36"/>
      <c r="B316" s="37"/>
      <c r="C316" s="38" t="s">
        <v>5013</v>
      </c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40"/>
      <c r="BG316" s="27"/>
      <c r="BH316" s="28"/>
      <c r="BI316" s="35"/>
      <c r="BJ316" s="19"/>
      <c r="BK316" s="35"/>
    </row>
    <row r="317" spans="1:63" s="3" customFormat="1" ht="15" x14ac:dyDescent="0.25">
      <c r="A317" s="41"/>
      <c r="B317" s="42"/>
      <c r="C317" s="42"/>
      <c r="D317" s="42"/>
      <c r="E317" s="43" t="s">
        <v>5017</v>
      </c>
      <c r="F317" s="43"/>
      <c r="G317" s="44"/>
      <c r="H317" s="45"/>
      <c r="I317" s="11"/>
      <c r="J317" s="11"/>
      <c r="K317" s="11"/>
      <c r="L317" s="46">
        <v>146.25</v>
      </c>
      <c r="M317" s="47"/>
      <c r="N317" s="47"/>
      <c r="O317" s="48"/>
      <c r="BG317" s="27"/>
      <c r="BH317" s="28"/>
      <c r="BI317" s="35"/>
      <c r="BJ317" s="19"/>
      <c r="BK317" s="35"/>
    </row>
    <row r="318" spans="1:63" s="3" customFormat="1" ht="15" x14ac:dyDescent="0.25">
      <c r="A318" s="41"/>
      <c r="B318" s="42"/>
      <c r="C318" s="42"/>
      <c r="D318" s="42"/>
      <c r="E318" s="43" t="s">
        <v>5018</v>
      </c>
      <c r="F318" s="43"/>
      <c r="G318" s="44"/>
      <c r="H318" s="45"/>
      <c r="I318" s="11"/>
      <c r="J318" s="11"/>
      <c r="K318" s="11"/>
      <c r="L318" s="46">
        <v>84.88</v>
      </c>
      <c r="M318" s="47"/>
      <c r="N318" s="47"/>
      <c r="O318" s="48"/>
      <c r="BG318" s="27"/>
      <c r="BH318" s="28"/>
      <c r="BI318" s="35"/>
      <c r="BJ318" s="19"/>
      <c r="BK318" s="35"/>
    </row>
    <row r="319" spans="1:63" s="3" customFormat="1" ht="15" x14ac:dyDescent="0.25">
      <c r="A319" s="41"/>
      <c r="B319" s="42"/>
      <c r="C319" s="42"/>
      <c r="D319" s="42"/>
      <c r="E319" s="43" t="s">
        <v>42</v>
      </c>
      <c r="F319" s="43"/>
      <c r="G319" s="44"/>
      <c r="H319" s="45"/>
      <c r="I319" s="11"/>
      <c r="J319" s="11"/>
      <c r="K319" s="11"/>
      <c r="L319" s="46">
        <v>462.05</v>
      </c>
      <c r="M319" s="47"/>
      <c r="N319" s="47"/>
      <c r="O319" s="48"/>
      <c r="BG319" s="27"/>
      <c r="BH319" s="28"/>
      <c r="BI319" s="35"/>
      <c r="BJ319" s="19"/>
      <c r="BK319" s="35"/>
    </row>
    <row r="320" spans="1:63" s="3" customFormat="1" ht="23.25" x14ac:dyDescent="0.25">
      <c r="A320" s="54" t="s">
        <v>110</v>
      </c>
      <c r="B320" s="55" t="s">
        <v>4829</v>
      </c>
      <c r="C320" s="102" t="s">
        <v>4830</v>
      </c>
      <c r="D320" s="102"/>
      <c r="E320" s="102"/>
      <c r="F320" s="56" t="s">
        <v>91</v>
      </c>
      <c r="G320" s="44" t="s">
        <v>5019</v>
      </c>
      <c r="H320" s="57">
        <v>548.29999999999995</v>
      </c>
      <c r="I320" s="57"/>
      <c r="J320" s="57">
        <v>548.29999999999995</v>
      </c>
      <c r="K320" s="58"/>
      <c r="L320" s="57">
        <v>11.41</v>
      </c>
      <c r="M320" s="57"/>
      <c r="N320" s="57"/>
      <c r="O320" s="59">
        <v>11.41</v>
      </c>
      <c r="BG320" s="27"/>
      <c r="BH320" s="28"/>
      <c r="BI320" s="35"/>
      <c r="BJ320" s="19" t="s">
        <v>4830</v>
      </c>
      <c r="BK320" s="35"/>
    </row>
    <row r="321" spans="1:63" s="3" customFormat="1" ht="180" x14ac:dyDescent="0.25">
      <c r="A321" s="29" t="s">
        <v>1100</v>
      </c>
      <c r="B321" s="30" t="s">
        <v>4832</v>
      </c>
      <c r="C321" s="94" t="s">
        <v>4833</v>
      </c>
      <c r="D321" s="94"/>
      <c r="E321" s="94"/>
      <c r="F321" s="29" t="s">
        <v>185</v>
      </c>
      <c r="G321" s="50">
        <v>1.0200000000000001E-2</v>
      </c>
      <c r="H321" s="33" t="s">
        <v>4993</v>
      </c>
      <c r="I321" s="33" t="s">
        <v>4994</v>
      </c>
      <c r="J321" s="33">
        <v>8948.24</v>
      </c>
      <c r="K321" s="31" t="s">
        <v>37</v>
      </c>
      <c r="L321" s="33">
        <v>828.34</v>
      </c>
      <c r="M321" s="33">
        <v>12.16</v>
      </c>
      <c r="N321" s="34" t="s">
        <v>5020</v>
      </c>
      <c r="O321" s="33">
        <v>807.76</v>
      </c>
      <c r="BG321" s="27"/>
      <c r="BH321" s="28"/>
      <c r="BI321" s="35" t="s">
        <v>4833</v>
      </c>
      <c r="BJ321" s="19"/>
      <c r="BK321" s="35"/>
    </row>
    <row r="322" spans="1:63" s="3" customFormat="1" ht="15" x14ac:dyDescent="0.25">
      <c r="A322" s="36"/>
      <c r="B322" s="37"/>
      <c r="C322" s="38" t="s">
        <v>5013</v>
      </c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40"/>
      <c r="BG322" s="27"/>
      <c r="BH322" s="28"/>
      <c r="BI322" s="35"/>
      <c r="BJ322" s="19"/>
      <c r="BK322" s="35"/>
    </row>
    <row r="323" spans="1:63" s="3" customFormat="1" ht="15" x14ac:dyDescent="0.25">
      <c r="A323" s="41"/>
      <c r="B323" s="42"/>
      <c r="C323" s="42"/>
      <c r="D323" s="42"/>
      <c r="E323" s="43" t="s">
        <v>5021</v>
      </c>
      <c r="F323" s="43"/>
      <c r="G323" s="44"/>
      <c r="H323" s="45"/>
      <c r="I323" s="11"/>
      <c r="J323" s="11"/>
      <c r="K323" s="11"/>
      <c r="L323" s="46">
        <v>24.71</v>
      </c>
      <c r="M323" s="47"/>
      <c r="N323" s="47"/>
      <c r="O323" s="48"/>
      <c r="BG323" s="27"/>
      <c r="BH323" s="28"/>
      <c r="BI323" s="35"/>
      <c r="BJ323" s="19"/>
      <c r="BK323" s="35"/>
    </row>
    <row r="324" spans="1:63" s="3" customFormat="1" ht="15" x14ac:dyDescent="0.25">
      <c r="A324" s="41"/>
      <c r="B324" s="42"/>
      <c r="C324" s="42"/>
      <c r="D324" s="42"/>
      <c r="E324" s="43" t="s">
        <v>5022</v>
      </c>
      <c r="F324" s="43"/>
      <c r="G324" s="44"/>
      <c r="H324" s="45"/>
      <c r="I324" s="11"/>
      <c r="J324" s="11"/>
      <c r="K324" s="11"/>
      <c r="L324" s="46">
        <v>14.34</v>
      </c>
      <c r="M324" s="47"/>
      <c r="N324" s="47"/>
      <c r="O324" s="48"/>
      <c r="BG324" s="27"/>
      <c r="BH324" s="28"/>
      <c r="BI324" s="35"/>
      <c r="BJ324" s="19"/>
      <c r="BK324" s="35"/>
    </row>
    <row r="325" spans="1:63" s="3" customFormat="1" ht="15" x14ac:dyDescent="0.25">
      <c r="A325" s="41"/>
      <c r="B325" s="42"/>
      <c r="C325" s="42"/>
      <c r="D325" s="42"/>
      <c r="E325" s="43" t="s">
        <v>42</v>
      </c>
      <c r="F325" s="43"/>
      <c r="G325" s="44"/>
      <c r="H325" s="45"/>
      <c r="I325" s="11"/>
      <c r="J325" s="11"/>
      <c r="K325" s="11"/>
      <c r="L325" s="46">
        <v>867.39</v>
      </c>
      <c r="M325" s="47"/>
      <c r="N325" s="47"/>
      <c r="O325" s="48"/>
      <c r="BG325" s="27"/>
      <c r="BH325" s="28"/>
      <c r="BI325" s="35"/>
      <c r="BJ325" s="19"/>
      <c r="BK325" s="35"/>
    </row>
    <row r="326" spans="1:63" s="3" customFormat="1" ht="23.25" x14ac:dyDescent="0.25">
      <c r="A326" s="54" t="s">
        <v>110</v>
      </c>
      <c r="B326" s="55" t="s">
        <v>4829</v>
      </c>
      <c r="C326" s="102" t="s">
        <v>4830</v>
      </c>
      <c r="D326" s="102"/>
      <c r="E326" s="102"/>
      <c r="F326" s="56" t="s">
        <v>91</v>
      </c>
      <c r="G326" s="44" t="s">
        <v>5023</v>
      </c>
      <c r="H326" s="57">
        <v>548.29999999999995</v>
      </c>
      <c r="I326" s="57"/>
      <c r="J326" s="57">
        <v>548.29999999999995</v>
      </c>
      <c r="K326" s="58"/>
      <c r="L326" s="57">
        <v>91.27</v>
      </c>
      <c r="M326" s="57"/>
      <c r="N326" s="57"/>
      <c r="O326" s="59">
        <v>91.27</v>
      </c>
      <c r="BG326" s="27"/>
      <c r="BH326" s="28"/>
      <c r="BI326" s="35"/>
      <c r="BJ326" s="19" t="s">
        <v>4830</v>
      </c>
      <c r="BK326" s="35"/>
    </row>
    <row r="327" spans="1:63" s="3" customFormat="1" ht="180" x14ac:dyDescent="0.25">
      <c r="A327" s="29" t="s">
        <v>1103</v>
      </c>
      <c r="B327" s="30" t="s">
        <v>4840</v>
      </c>
      <c r="C327" s="94" t="s">
        <v>4841</v>
      </c>
      <c r="D327" s="94"/>
      <c r="E327" s="94"/>
      <c r="F327" s="29" t="s">
        <v>68</v>
      </c>
      <c r="G327" s="62">
        <v>3.1619999999999999E-3</v>
      </c>
      <c r="H327" s="33" t="s">
        <v>4842</v>
      </c>
      <c r="I327" s="33" t="s">
        <v>4843</v>
      </c>
      <c r="J327" s="33">
        <v>7950.12</v>
      </c>
      <c r="K327" s="31" t="s">
        <v>37</v>
      </c>
      <c r="L327" s="33">
        <v>237.66</v>
      </c>
      <c r="M327" s="33">
        <v>13.88</v>
      </c>
      <c r="N327" s="34" t="s">
        <v>5024</v>
      </c>
      <c r="O327" s="33">
        <v>222.47</v>
      </c>
      <c r="BG327" s="27"/>
      <c r="BH327" s="28"/>
      <c r="BI327" s="35" t="s">
        <v>4841</v>
      </c>
      <c r="BJ327" s="19"/>
      <c r="BK327" s="35"/>
    </row>
    <row r="328" spans="1:63" s="3" customFormat="1" ht="15" x14ac:dyDescent="0.25">
      <c r="A328" s="36"/>
      <c r="B328" s="37"/>
      <c r="C328" s="38" t="s">
        <v>5025</v>
      </c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40"/>
      <c r="BG328" s="27"/>
      <c r="BH328" s="28"/>
      <c r="BI328" s="35"/>
      <c r="BJ328" s="19"/>
      <c r="BK328" s="35"/>
    </row>
    <row r="329" spans="1:63" s="3" customFormat="1" ht="15" x14ac:dyDescent="0.25">
      <c r="A329" s="41"/>
      <c r="B329" s="42"/>
      <c r="C329" s="42"/>
      <c r="D329" s="42"/>
      <c r="E329" s="43" t="s">
        <v>5026</v>
      </c>
      <c r="F329" s="43"/>
      <c r="G329" s="44"/>
      <c r="H329" s="45"/>
      <c r="I329" s="11"/>
      <c r="J329" s="11"/>
      <c r="K329" s="11"/>
      <c r="L329" s="46">
        <v>14.76</v>
      </c>
      <c r="M329" s="47"/>
      <c r="N329" s="47"/>
      <c r="O329" s="48"/>
      <c r="BG329" s="27"/>
      <c r="BH329" s="28"/>
      <c r="BI329" s="35"/>
      <c r="BJ329" s="19"/>
      <c r="BK329" s="35"/>
    </row>
    <row r="330" spans="1:63" s="3" customFormat="1" ht="15" x14ac:dyDescent="0.25">
      <c r="A330" s="41"/>
      <c r="B330" s="42"/>
      <c r="C330" s="42"/>
      <c r="D330" s="42"/>
      <c r="E330" s="43" t="s">
        <v>5027</v>
      </c>
      <c r="F330" s="43"/>
      <c r="G330" s="44"/>
      <c r="H330" s="45"/>
      <c r="I330" s="11"/>
      <c r="J330" s="11"/>
      <c r="K330" s="11"/>
      <c r="L330" s="46">
        <v>8.39</v>
      </c>
      <c r="M330" s="47"/>
      <c r="N330" s="47"/>
      <c r="O330" s="48"/>
      <c r="BG330" s="27"/>
      <c r="BH330" s="28"/>
      <c r="BI330" s="35"/>
      <c r="BJ330" s="19"/>
      <c r="BK330" s="35"/>
    </row>
    <row r="331" spans="1:63" s="3" customFormat="1" ht="15" x14ac:dyDescent="0.25">
      <c r="A331" s="41"/>
      <c r="B331" s="42"/>
      <c r="C331" s="42"/>
      <c r="D331" s="42"/>
      <c r="E331" s="43" t="s">
        <v>42</v>
      </c>
      <c r="F331" s="43"/>
      <c r="G331" s="44"/>
      <c r="H331" s="45"/>
      <c r="I331" s="11"/>
      <c r="J331" s="11"/>
      <c r="K331" s="11"/>
      <c r="L331" s="46">
        <v>260.81</v>
      </c>
      <c r="M331" s="47"/>
      <c r="N331" s="47"/>
      <c r="O331" s="48"/>
      <c r="BG331" s="27"/>
      <c r="BH331" s="28"/>
      <c r="BI331" s="35"/>
      <c r="BJ331" s="19"/>
      <c r="BK331" s="35"/>
    </row>
    <row r="332" spans="1:63" s="3" customFormat="1" ht="34.5" x14ac:dyDescent="0.25">
      <c r="A332" s="54" t="s">
        <v>110</v>
      </c>
      <c r="B332" s="55" t="s">
        <v>4848</v>
      </c>
      <c r="C332" s="102" t="s">
        <v>4849</v>
      </c>
      <c r="D332" s="102"/>
      <c r="E332" s="102"/>
      <c r="F332" s="56" t="s">
        <v>113</v>
      </c>
      <c r="G332" s="44" t="s">
        <v>5028</v>
      </c>
      <c r="H332" s="57">
        <v>23.76</v>
      </c>
      <c r="I332" s="57"/>
      <c r="J332" s="57">
        <v>23.76</v>
      </c>
      <c r="K332" s="58"/>
      <c r="L332" s="57">
        <v>24.24</v>
      </c>
      <c r="M332" s="57"/>
      <c r="N332" s="57"/>
      <c r="O332" s="59">
        <v>24.24</v>
      </c>
      <c r="BG332" s="27"/>
      <c r="BH332" s="28"/>
      <c r="BI332" s="35"/>
      <c r="BJ332" s="19" t="s">
        <v>4849</v>
      </c>
      <c r="BK332" s="35"/>
    </row>
    <row r="333" spans="1:63" s="3" customFormat="1" ht="15" x14ac:dyDescent="0.25">
      <c r="A333" s="91" t="s">
        <v>5029</v>
      </c>
      <c r="B333" s="92"/>
      <c r="C333" s="92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3"/>
      <c r="BG333" s="27"/>
      <c r="BH333" s="28" t="s">
        <v>5029</v>
      </c>
      <c r="BI333" s="35"/>
      <c r="BJ333" s="19"/>
      <c r="BK333" s="35"/>
    </row>
    <row r="334" spans="1:63" s="3" customFormat="1" ht="15" x14ac:dyDescent="0.25">
      <c r="A334" s="91" t="s">
        <v>4979</v>
      </c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3"/>
      <c r="BG334" s="27"/>
      <c r="BH334" s="28" t="s">
        <v>4979</v>
      </c>
      <c r="BI334" s="35"/>
      <c r="BJ334" s="19"/>
      <c r="BK334" s="35"/>
    </row>
    <row r="335" spans="1:63" s="3" customFormat="1" ht="180" x14ac:dyDescent="0.25">
      <c r="A335" s="29" t="s">
        <v>1107</v>
      </c>
      <c r="B335" s="30" t="s">
        <v>4980</v>
      </c>
      <c r="C335" s="94" t="s">
        <v>4981</v>
      </c>
      <c r="D335" s="94"/>
      <c r="E335" s="94"/>
      <c r="F335" s="29" t="s">
        <v>185</v>
      </c>
      <c r="G335" s="50">
        <v>4.9299999999999997E-2</v>
      </c>
      <c r="H335" s="33" t="s">
        <v>4982</v>
      </c>
      <c r="I335" s="33" t="s">
        <v>4983</v>
      </c>
      <c r="J335" s="33">
        <v>96.41</v>
      </c>
      <c r="K335" s="31" t="s">
        <v>37</v>
      </c>
      <c r="L335" s="33">
        <v>160.34</v>
      </c>
      <c r="M335" s="33">
        <v>113.8</v>
      </c>
      <c r="N335" s="34" t="s">
        <v>5030</v>
      </c>
      <c r="O335" s="33">
        <v>42.06</v>
      </c>
      <c r="BG335" s="27"/>
      <c r="BH335" s="28"/>
      <c r="BI335" s="35" t="s">
        <v>4981</v>
      </c>
      <c r="BJ335" s="19"/>
      <c r="BK335" s="35"/>
    </row>
    <row r="336" spans="1:63" s="3" customFormat="1" ht="15" x14ac:dyDescent="0.25">
      <c r="A336" s="36"/>
      <c r="B336" s="37"/>
      <c r="C336" s="38" t="s">
        <v>5031</v>
      </c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40"/>
      <c r="BG336" s="27"/>
      <c r="BH336" s="28"/>
      <c r="BI336" s="35"/>
      <c r="BJ336" s="19"/>
      <c r="BK336" s="35"/>
    </row>
    <row r="337" spans="1:63" s="3" customFormat="1" ht="15" x14ac:dyDescent="0.25">
      <c r="A337" s="41"/>
      <c r="B337" s="42"/>
      <c r="C337" s="42"/>
      <c r="D337" s="42"/>
      <c r="E337" s="43" t="s">
        <v>5032</v>
      </c>
      <c r="F337" s="43"/>
      <c r="G337" s="44"/>
      <c r="H337" s="45"/>
      <c r="I337" s="11"/>
      <c r="J337" s="11"/>
      <c r="K337" s="11"/>
      <c r="L337" s="46">
        <v>107.62</v>
      </c>
      <c r="M337" s="47"/>
      <c r="N337" s="47"/>
      <c r="O337" s="48"/>
      <c r="BG337" s="27"/>
      <c r="BH337" s="28"/>
      <c r="BI337" s="35"/>
      <c r="BJ337" s="19"/>
      <c r="BK337" s="35"/>
    </row>
    <row r="338" spans="1:63" s="3" customFormat="1" ht="15" x14ac:dyDescent="0.25">
      <c r="A338" s="41"/>
      <c r="B338" s="42"/>
      <c r="C338" s="42"/>
      <c r="D338" s="42"/>
      <c r="E338" s="43" t="s">
        <v>5033</v>
      </c>
      <c r="F338" s="43"/>
      <c r="G338" s="44"/>
      <c r="H338" s="45"/>
      <c r="I338" s="11"/>
      <c r="J338" s="11"/>
      <c r="K338" s="11"/>
      <c r="L338" s="46">
        <v>58.39</v>
      </c>
      <c r="M338" s="47"/>
      <c r="N338" s="47"/>
      <c r="O338" s="48"/>
      <c r="BG338" s="27"/>
      <c r="BH338" s="28"/>
      <c r="BI338" s="35"/>
      <c r="BJ338" s="19"/>
      <c r="BK338" s="35"/>
    </row>
    <row r="339" spans="1:63" s="3" customFormat="1" ht="15" x14ac:dyDescent="0.25">
      <c r="A339" s="41"/>
      <c r="B339" s="42"/>
      <c r="C339" s="42"/>
      <c r="D339" s="42"/>
      <c r="E339" s="43" t="s">
        <v>42</v>
      </c>
      <c r="F339" s="43"/>
      <c r="G339" s="44"/>
      <c r="H339" s="45"/>
      <c r="I339" s="11"/>
      <c r="J339" s="11"/>
      <c r="K339" s="11"/>
      <c r="L339" s="46">
        <v>326.35000000000002</v>
      </c>
      <c r="M339" s="47"/>
      <c r="N339" s="47"/>
      <c r="O339" s="48"/>
      <c r="BG339" s="27"/>
      <c r="BH339" s="28"/>
      <c r="BI339" s="35"/>
      <c r="BJ339" s="19"/>
      <c r="BK339" s="35"/>
    </row>
    <row r="340" spans="1:63" s="3" customFormat="1" ht="22.5" x14ac:dyDescent="0.25">
      <c r="A340" s="99" t="s">
        <v>93</v>
      </c>
      <c r="B340" s="100"/>
      <c r="C340" s="100"/>
      <c r="D340" s="100"/>
      <c r="E340" s="100"/>
      <c r="F340" s="100"/>
      <c r="G340" s="100"/>
      <c r="H340" s="100"/>
      <c r="I340" s="100"/>
      <c r="J340" s="100"/>
      <c r="K340" s="101"/>
      <c r="L340" s="33">
        <v>195769.8</v>
      </c>
      <c r="M340" s="33">
        <v>25299.68</v>
      </c>
      <c r="N340" s="33" t="s">
        <v>5034</v>
      </c>
      <c r="O340" s="33">
        <v>169421.44</v>
      </c>
      <c r="BG340" s="27"/>
      <c r="BH340" s="28"/>
      <c r="BI340" s="35"/>
      <c r="BJ340" s="19"/>
      <c r="BK340" s="35" t="s">
        <v>93</v>
      </c>
    </row>
    <row r="341" spans="1:63" s="3" customFormat="1" ht="15" x14ac:dyDescent="0.25">
      <c r="A341" s="99" t="s">
        <v>95</v>
      </c>
      <c r="B341" s="100"/>
      <c r="C341" s="100"/>
      <c r="D341" s="100"/>
      <c r="E341" s="100"/>
      <c r="F341" s="100"/>
      <c r="G341" s="100"/>
      <c r="H341" s="100"/>
      <c r="I341" s="100"/>
      <c r="J341" s="100"/>
      <c r="K341" s="101"/>
      <c r="L341" s="33">
        <v>29235.68</v>
      </c>
      <c r="M341" s="33"/>
      <c r="N341" s="33"/>
      <c r="O341" s="33"/>
      <c r="BG341" s="27"/>
      <c r="BH341" s="28"/>
      <c r="BI341" s="35"/>
      <c r="BJ341" s="19"/>
      <c r="BK341" s="35" t="s">
        <v>95</v>
      </c>
    </row>
    <row r="342" spans="1:63" s="3" customFormat="1" ht="15" x14ac:dyDescent="0.25">
      <c r="A342" s="99" t="s">
        <v>96</v>
      </c>
      <c r="B342" s="100"/>
      <c r="C342" s="100"/>
      <c r="D342" s="100"/>
      <c r="E342" s="100"/>
      <c r="F342" s="100"/>
      <c r="G342" s="100"/>
      <c r="H342" s="100"/>
      <c r="I342" s="100"/>
      <c r="J342" s="100"/>
      <c r="K342" s="101"/>
      <c r="L342" s="33">
        <v>16955.22</v>
      </c>
      <c r="M342" s="33"/>
      <c r="N342" s="33"/>
      <c r="O342" s="33"/>
      <c r="BG342" s="27"/>
      <c r="BH342" s="28"/>
      <c r="BI342" s="35"/>
      <c r="BJ342" s="19"/>
      <c r="BK342" s="35" t="s">
        <v>96</v>
      </c>
    </row>
    <row r="343" spans="1:63" s="3" customFormat="1" ht="15" x14ac:dyDescent="0.25">
      <c r="A343" s="99" t="s">
        <v>5035</v>
      </c>
      <c r="B343" s="100"/>
      <c r="C343" s="100"/>
      <c r="D343" s="100"/>
      <c r="E343" s="100"/>
      <c r="F343" s="100"/>
      <c r="G343" s="100"/>
      <c r="H343" s="100"/>
      <c r="I343" s="100"/>
      <c r="J343" s="100"/>
      <c r="K343" s="101"/>
      <c r="L343" s="33">
        <v>241960.7</v>
      </c>
      <c r="M343" s="33"/>
      <c r="N343" s="33"/>
      <c r="O343" s="33"/>
      <c r="BG343" s="27"/>
      <c r="BH343" s="28"/>
      <c r="BI343" s="35"/>
      <c r="BJ343" s="19"/>
      <c r="BK343" s="35" t="s">
        <v>5035</v>
      </c>
    </row>
    <row r="344" spans="1:63" s="3" customFormat="1" ht="15" x14ac:dyDescent="0.25">
      <c r="A344" s="96" t="s">
        <v>5036</v>
      </c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O344" s="98"/>
      <c r="BG344" s="27" t="s">
        <v>5036</v>
      </c>
      <c r="BH344" s="28"/>
      <c r="BI344" s="35"/>
      <c r="BJ344" s="19"/>
      <c r="BK344" s="35"/>
    </row>
    <row r="345" spans="1:63" s="3" customFormat="1" ht="24.75" x14ac:dyDescent="0.25">
      <c r="A345" s="91" t="s">
        <v>5037</v>
      </c>
      <c r="B345" s="92"/>
      <c r="C345" s="92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3"/>
      <c r="BG345" s="27"/>
      <c r="BH345" s="28" t="s">
        <v>5037</v>
      </c>
      <c r="BI345" s="35"/>
      <c r="BJ345" s="19"/>
      <c r="BK345" s="35"/>
    </row>
    <row r="346" spans="1:63" s="3" customFormat="1" ht="180" x14ac:dyDescent="0.25">
      <c r="A346" s="29" t="s">
        <v>2079</v>
      </c>
      <c r="B346" s="30" t="s">
        <v>5038</v>
      </c>
      <c r="C346" s="94" t="s">
        <v>5039</v>
      </c>
      <c r="D346" s="94"/>
      <c r="E346" s="94"/>
      <c r="F346" s="29" t="s">
        <v>185</v>
      </c>
      <c r="G346" s="50">
        <v>0.1197</v>
      </c>
      <c r="H346" s="33" t="s">
        <v>5040</v>
      </c>
      <c r="I346" s="33" t="s">
        <v>5041</v>
      </c>
      <c r="J346" s="33">
        <v>16071.55</v>
      </c>
      <c r="K346" s="31" t="s">
        <v>37</v>
      </c>
      <c r="L346" s="33">
        <v>23548.83</v>
      </c>
      <c r="M346" s="33">
        <v>6304.76</v>
      </c>
      <c r="N346" s="34" t="s">
        <v>5042</v>
      </c>
      <c r="O346" s="33">
        <v>17025.32</v>
      </c>
      <c r="BG346" s="27"/>
      <c r="BH346" s="28"/>
      <c r="BI346" s="35" t="s">
        <v>5039</v>
      </c>
      <c r="BJ346" s="19"/>
      <c r="BK346" s="35"/>
    </row>
    <row r="347" spans="1:63" s="3" customFormat="1" ht="15" x14ac:dyDescent="0.25">
      <c r="A347" s="36"/>
      <c r="B347" s="37"/>
      <c r="C347" s="38" t="s">
        <v>5043</v>
      </c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40"/>
      <c r="BG347" s="27"/>
      <c r="BH347" s="28"/>
      <c r="BI347" s="35"/>
      <c r="BJ347" s="19"/>
      <c r="BK347" s="35"/>
    </row>
    <row r="348" spans="1:63" s="3" customFormat="1" ht="15" x14ac:dyDescent="0.25">
      <c r="A348" s="41"/>
      <c r="B348" s="42"/>
      <c r="C348" s="42"/>
      <c r="D348" s="42"/>
      <c r="E348" s="43" t="s">
        <v>5044</v>
      </c>
      <c r="F348" s="43"/>
      <c r="G348" s="44"/>
      <c r="H348" s="45"/>
      <c r="I348" s="11"/>
      <c r="J348" s="11"/>
      <c r="K348" s="11"/>
      <c r="L348" s="46">
        <v>6899.89</v>
      </c>
      <c r="M348" s="47"/>
      <c r="N348" s="47"/>
      <c r="O348" s="48"/>
      <c r="BG348" s="27"/>
      <c r="BH348" s="28"/>
      <c r="BI348" s="35"/>
      <c r="BJ348" s="19"/>
      <c r="BK348" s="35"/>
    </row>
    <row r="349" spans="1:63" s="3" customFormat="1" ht="15" x14ac:dyDescent="0.25">
      <c r="A349" s="41"/>
      <c r="B349" s="42"/>
      <c r="C349" s="42"/>
      <c r="D349" s="42"/>
      <c r="E349" s="43" t="s">
        <v>5045</v>
      </c>
      <c r="F349" s="43"/>
      <c r="G349" s="44"/>
      <c r="H349" s="45"/>
      <c r="I349" s="11"/>
      <c r="J349" s="11"/>
      <c r="K349" s="11"/>
      <c r="L349" s="46">
        <v>3513.83</v>
      </c>
      <c r="M349" s="47"/>
      <c r="N349" s="47"/>
      <c r="O349" s="48"/>
      <c r="BG349" s="27"/>
      <c r="BH349" s="28"/>
      <c r="BI349" s="35"/>
      <c r="BJ349" s="19"/>
      <c r="BK349" s="35"/>
    </row>
    <row r="350" spans="1:63" s="3" customFormat="1" ht="15" x14ac:dyDescent="0.25">
      <c r="A350" s="41"/>
      <c r="B350" s="42"/>
      <c r="C350" s="42"/>
      <c r="D350" s="42"/>
      <c r="E350" s="43" t="s">
        <v>42</v>
      </c>
      <c r="F350" s="43"/>
      <c r="G350" s="44"/>
      <c r="H350" s="45"/>
      <c r="I350" s="11"/>
      <c r="J350" s="11"/>
      <c r="K350" s="11"/>
      <c r="L350" s="46">
        <v>33962.550000000003</v>
      </c>
      <c r="M350" s="47"/>
      <c r="N350" s="47"/>
      <c r="O350" s="48"/>
      <c r="BG350" s="27"/>
      <c r="BH350" s="28"/>
      <c r="BI350" s="35"/>
      <c r="BJ350" s="19"/>
      <c r="BK350" s="35"/>
    </row>
    <row r="351" spans="1:63" s="3" customFormat="1" ht="23.25" x14ac:dyDescent="0.25">
      <c r="A351" s="54" t="s">
        <v>110</v>
      </c>
      <c r="B351" s="55" t="s">
        <v>5046</v>
      </c>
      <c r="C351" s="102" t="s">
        <v>5047</v>
      </c>
      <c r="D351" s="102"/>
      <c r="E351" s="102"/>
      <c r="F351" s="56" t="s">
        <v>113</v>
      </c>
      <c r="G351" s="44" t="s">
        <v>5048</v>
      </c>
      <c r="H351" s="57">
        <v>15</v>
      </c>
      <c r="I351" s="57"/>
      <c r="J351" s="57">
        <v>15</v>
      </c>
      <c r="K351" s="58"/>
      <c r="L351" s="57">
        <v>806.18</v>
      </c>
      <c r="M351" s="57"/>
      <c r="N351" s="57"/>
      <c r="O351" s="59">
        <v>806.18</v>
      </c>
      <c r="BG351" s="27"/>
      <c r="BH351" s="28"/>
      <c r="BI351" s="35"/>
      <c r="BJ351" s="19" t="s">
        <v>5047</v>
      </c>
      <c r="BK351" s="35"/>
    </row>
    <row r="352" spans="1:63" s="3" customFormat="1" ht="34.5" x14ac:dyDescent="0.25">
      <c r="A352" s="54" t="s">
        <v>110</v>
      </c>
      <c r="B352" s="55" t="s">
        <v>5049</v>
      </c>
      <c r="C352" s="102" t="s">
        <v>5050</v>
      </c>
      <c r="D352" s="102"/>
      <c r="E352" s="102"/>
      <c r="F352" s="56" t="s">
        <v>91</v>
      </c>
      <c r="G352" s="44" t="s">
        <v>5051</v>
      </c>
      <c r="H352" s="57">
        <v>701.99</v>
      </c>
      <c r="I352" s="57"/>
      <c r="J352" s="57">
        <v>701.99</v>
      </c>
      <c r="K352" s="58"/>
      <c r="L352" s="57">
        <v>649.12</v>
      </c>
      <c r="M352" s="57"/>
      <c r="N352" s="57"/>
      <c r="O352" s="59">
        <v>649.12</v>
      </c>
      <c r="BG352" s="27"/>
      <c r="BH352" s="28"/>
      <c r="BI352" s="35"/>
      <c r="BJ352" s="19" t="s">
        <v>5050</v>
      </c>
      <c r="BK352" s="35"/>
    </row>
    <row r="353" spans="1:63" s="3" customFormat="1" ht="24.75" x14ac:dyDescent="0.25">
      <c r="A353" s="91" t="s">
        <v>5052</v>
      </c>
      <c r="B353" s="92"/>
      <c r="C353" s="92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3"/>
      <c r="BG353" s="27"/>
      <c r="BH353" s="28" t="s">
        <v>5052</v>
      </c>
      <c r="BI353" s="35"/>
      <c r="BJ353" s="19"/>
      <c r="BK353" s="35"/>
    </row>
    <row r="354" spans="1:63" s="3" customFormat="1" ht="180" x14ac:dyDescent="0.25">
      <c r="A354" s="29" t="s">
        <v>1117</v>
      </c>
      <c r="B354" s="30" t="s">
        <v>5038</v>
      </c>
      <c r="C354" s="94" t="s">
        <v>5039</v>
      </c>
      <c r="D354" s="94"/>
      <c r="E354" s="94"/>
      <c r="F354" s="29" t="s">
        <v>185</v>
      </c>
      <c r="G354" s="50">
        <v>0.13730000000000001</v>
      </c>
      <c r="H354" s="33" t="s">
        <v>5053</v>
      </c>
      <c r="I354" s="33" t="s">
        <v>5041</v>
      </c>
      <c r="J354" s="33">
        <v>14298</v>
      </c>
      <c r="K354" s="31" t="s">
        <v>37</v>
      </c>
      <c r="L354" s="33">
        <v>24856.25</v>
      </c>
      <c r="M354" s="33">
        <v>7231.77</v>
      </c>
      <c r="N354" s="34" t="s">
        <v>5054</v>
      </c>
      <c r="O354" s="33">
        <v>17373.57</v>
      </c>
      <c r="BG354" s="27"/>
      <c r="BH354" s="28"/>
      <c r="BI354" s="35" t="s">
        <v>5039</v>
      </c>
      <c r="BJ354" s="19"/>
      <c r="BK354" s="35"/>
    </row>
    <row r="355" spans="1:63" s="3" customFormat="1" ht="15" x14ac:dyDescent="0.25">
      <c r="A355" s="36"/>
      <c r="B355" s="37"/>
      <c r="C355" s="38" t="s">
        <v>5055</v>
      </c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40"/>
      <c r="BG355" s="27"/>
      <c r="BH355" s="28"/>
      <c r="BI355" s="35"/>
      <c r="BJ355" s="19"/>
      <c r="BK355" s="35"/>
    </row>
    <row r="356" spans="1:63" s="3" customFormat="1" ht="15" x14ac:dyDescent="0.25">
      <c r="A356" s="41"/>
      <c r="B356" s="42"/>
      <c r="C356" s="42"/>
      <c r="D356" s="42"/>
      <c r="E356" s="43" t="s">
        <v>5056</v>
      </c>
      <c r="F356" s="43"/>
      <c r="G356" s="44"/>
      <c r="H356" s="45"/>
      <c r="I356" s="11"/>
      <c r="J356" s="11"/>
      <c r="K356" s="11"/>
      <c r="L356" s="46">
        <v>7914.4</v>
      </c>
      <c r="M356" s="47"/>
      <c r="N356" s="47"/>
      <c r="O356" s="48"/>
      <c r="BG356" s="27"/>
      <c r="BH356" s="28"/>
      <c r="BI356" s="35"/>
      <c r="BJ356" s="19"/>
      <c r="BK356" s="35"/>
    </row>
    <row r="357" spans="1:63" s="3" customFormat="1" ht="15" x14ac:dyDescent="0.25">
      <c r="A357" s="41"/>
      <c r="B357" s="42"/>
      <c r="C357" s="42"/>
      <c r="D357" s="42"/>
      <c r="E357" s="43" t="s">
        <v>5057</v>
      </c>
      <c r="F357" s="43"/>
      <c r="G357" s="44"/>
      <c r="H357" s="45"/>
      <c r="I357" s="11"/>
      <c r="J357" s="11"/>
      <c r="K357" s="11"/>
      <c r="L357" s="46">
        <v>4030.48</v>
      </c>
      <c r="M357" s="47"/>
      <c r="N357" s="47"/>
      <c r="O357" s="48"/>
      <c r="BG357" s="27"/>
      <c r="BH357" s="28"/>
      <c r="BI357" s="35"/>
      <c r="BJ357" s="19"/>
      <c r="BK357" s="35"/>
    </row>
    <row r="358" spans="1:63" s="3" customFormat="1" ht="15" x14ac:dyDescent="0.25">
      <c r="A358" s="41"/>
      <c r="B358" s="42"/>
      <c r="C358" s="42"/>
      <c r="D358" s="42"/>
      <c r="E358" s="43" t="s">
        <v>42</v>
      </c>
      <c r="F358" s="43"/>
      <c r="G358" s="44"/>
      <c r="H358" s="45"/>
      <c r="I358" s="11"/>
      <c r="J358" s="11"/>
      <c r="K358" s="11"/>
      <c r="L358" s="46">
        <v>36801.129999999997</v>
      </c>
      <c r="M358" s="47"/>
      <c r="N358" s="47"/>
      <c r="O358" s="48"/>
      <c r="BG358" s="27"/>
      <c r="BH358" s="28"/>
      <c r="BI358" s="35"/>
      <c r="BJ358" s="19"/>
      <c r="BK358" s="35"/>
    </row>
    <row r="359" spans="1:63" s="3" customFormat="1" ht="23.25" x14ac:dyDescent="0.25">
      <c r="A359" s="54" t="s">
        <v>110</v>
      </c>
      <c r="B359" s="55" t="s">
        <v>5058</v>
      </c>
      <c r="C359" s="102" t="s">
        <v>5059</v>
      </c>
      <c r="D359" s="102"/>
      <c r="E359" s="102"/>
      <c r="F359" s="56" t="s">
        <v>113</v>
      </c>
      <c r="G359" s="44" t="s">
        <v>5060</v>
      </c>
      <c r="H359" s="57">
        <v>11.05</v>
      </c>
      <c r="I359" s="57"/>
      <c r="J359" s="57">
        <v>11.05</v>
      </c>
      <c r="K359" s="58"/>
      <c r="L359" s="57">
        <v>681.21</v>
      </c>
      <c r="M359" s="57"/>
      <c r="N359" s="57"/>
      <c r="O359" s="59">
        <v>681.21</v>
      </c>
      <c r="BG359" s="27"/>
      <c r="BH359" s="28"/>
      <c r="BI359" s="35"/>
      <c r="BJ359" s="19" t="s">
        <v>5059</v>
      </c>
      <c r="BK359" s="35"/>
    </row>
    <row r="360" spans="1:63" s="3" customFormat="1" ht="34.5" x14ac:dyDescent="0.25">
      <c r="A360" s="54" t="s">
        <v>110</v>
      </c>
      <c r="B360" s="55" t="s">
        <v>5049</v>
      </c>
      <c r="C360" s="102" t="s">
        <v>5050</v>
      </c>
      <c r="D360" s="102"/>
      <c r="E360" s="102"/>
      <c r="F360" s="56" t="s">
        <v>91</v>
      </c>
      <c r="G360" s="44" t="s">
        <v>5061</v>
      </c>
      <c r="H360" s="57">
        <v>701.99</v>
      </c>
      <c r="I360" s="57"/>
      <c r="J360" s="57">
        <v>701.99</v>
      </c>
      <c r="K360" s="58"/>
      <c r="L360" s="57">
        <v>744.56</v>
      </c>
      <c r="M360" s="57"/>
      <c r="N360" s="57"/>
      <c r="O360" s="59">
        <v>744.56</v>
      </c>
      <c r="BG360" s="27"/>
      <c r="BH360" s="28"/>
      <c r="BI360" s="35"/>
      <c r="BJ360" s="19" t="s">
        <v>5050</v>
      </c>
      <c r="BK360" s="35"/>
    </row>
    <row r="361" spans="1:63" s="3" customFormat="1" ht="24.75" x14ac:dyDescent="0.25">
      <c r="A361" s="91" t="s">
        <v>5062</v>
      </c>
      <c r="B361" s="92"/>
      <c r="C361" s="92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3"/>
      <c r="BG361" s="27"/>
      <c r="BH361" s="28" t="s">
        <v>5062</v>
      </c>
      <c r="BI361" s="35"/>
      <c r="BJ361" s="19"/>
      <c r="BK361" s="35"/>
    </row>
    <row r="362" spans="1:63" s="3" customFormat="1" ht="180" x14ac:dyDescent="0.25">
      <c r="A362" s="29" t="s">
        <v>1124</v>
      </c>
      <c r="B362" s="30" t="s">
        <v>5038</v>
      </c>
      <c r="C362" s="94" t="s">
        <v>5039</v>
      </c>
      <c r="D362" s="94"/>
      <c r="E362" s="94"/>
      <c r="F362" s="29" t="s">
        <v>185</v>
      </c>
      <c r="G362" s="50">
        <v>5.16E-2</v>
      </c>
      <c r="H362" s="33" t="s">
        <v>5063</v>
      </c>
      <c r="I362" s="33" t="s">
        <v>5041</v>
      </c>
      <c r="J362" s="33">
        <v>18527.580000000002</v>
      </c>
      <c r="K362" s="31" t="s">
        <v>37</v>
      </c>
      <c r="L362" s="33">
        <v>11272.94</v>
      </c>
      <c r="M362" s="33">
        <v>2717.84</v>
      </c>
      <c r="N362" s="34" t="s">
        <v>5064</v>
      </c>
      <c r="O362" s="33">
        <v>8460.7999999999993</v>
      </c>
      <c r="BG362" s="27"/>
      <c r="BH362" s="28"/>
      <c r="BI362" s="35" t="s">
        <v>5039</v>
      </c>
      <c r="BJ362" s="19"/>
      <c r="BK362" s="35"/>
    </row>
    <row r="363" spans="1:63" s="3" customFormat="1" ht="15" x14ac:dyDescent="0.25">
      <c r="A363" s="36"/>
      <c r="B363" s="37"/>
      <c r="C363" s="38" t="s">
        <v>5065</v>
      </c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40"/>
      <c r="BG363" s="27"/>
      <c r="BH363" s="28"/>
      <c r="BI363" s="35"/>
      <c r="BJ363" s="19"/>
      <c r="BK363" s="35"/>
    </row>
    <row r="364" spans="1:63" s="3" customFormat="1" ht="15" x14ac:dyDescent="0.25">
      <c r="A364" s="41"/>
      <c r="B364" s="42"/>
      <c r="C364" s="42"/>
      <c r="D364" s="42"/>
      <c r="E364" s="43" t="s">
        <v>5066</v>
      </c>
      <c r="F364" s="43"/>
      <c r="G364" s="44"/>
      <c r="H364" s="45"/>
      <c r="I364" s="11"/>
      <c r="J364" s="11"/>
      <c r="K364" s="11"/>
      <c r="L364" s="46">
        <v>2974.38</v>
      </c>
      <c r="M364" s="47"/>
      <c r="N364" s="47"/>
      <c r="O364" s="48"/>
      <c r="BG364" s="27"/>
      <c r="BH364" s="28"/>
      <c r="BI364" s="35"/>
      <c r="BJ364" s="19"/>
      <c r="BK364" s="35"/>
    </row>
    <row r="365" spans="1:63" s="3" customFormat="1" ht="15" x14ac:dyDescent="0.25">
      <c r="A365" s="41"/>
      <c r="B365" s="42"/>
      <c r="C365" s="42"/>
      <c r="D365" s="42"/>
      <c r="E365" s="43" t="s">
        <v>5067</v>
      </c>
      <c r="F365" s="43"/>
      <c r="G365" s="44"/>
      <c r="H365" s="45"/>
      <c r="I365" s="11"/>
      <c r="J365" s="11"/>
      <c r="K365" s="11"/>
      <c r="L365" s="46">
        <v>1514.73</v>
      </c>
      <c r="M365" s="47"/>
      <c r="N365" s="47"/>
      <c r="O365" s="48"/>
      <c r="BG365" s="27"/>
      <c r="BH365" s="28"/>
      <c r="BI365" s="35"/>
      <c r="BJ365" s="19"/>
      <c r="BK365" s="35"/>
    </row>
    <row r="366" spans="1:63" s="3" customFormat="1" ht="15" x14ac:dyDescent="0.25">
      <c r="A366" s="41"/>
      <c r="B366" s="42"/>
      <c r="C366" s="42"/>
      <c r="D366" s="42"/>
      <c r="E366" s="43" t="s">
        <v>42</v>
      </c>
      <c r="F366" s="43"/>
      <c r="G366" s="44"/>
      <c r="H366" s="45"/>
      <c r="I366" s="11"/>
      <c r="J366" s="11"/>
      <c r="K366" s="11"/>
      <c r="L366" s="46">
        <v>15762.05</v>
      </c>
      <c r="M366" s="47"/>
      <c r="N366" s="47"/>
      <c r="O366" s="48"/>
      <c r="BG366" s="27"/>
      <c r="BH366" s="28"/>
      <c r="BI366" s="35"/>
      <c r="BJ366" s="19"/>
      <c r="BK366" s="35"/>
    </row>
    <row r="367" spans="1:63" s="3" customFormat="1" ht="23.25" x14ac:dyDescent="0.25">
      <c r="A367" s="54" t="s">
        <v>110</v>
      </c>
      <c r="B367" s="55" t="s">
        <v>5068</v>
      </c>
      <c r="C367" s="102" t="s">
        <v>5069</v>
      </c>
      <c r="D367" s="102"/>
      <c r="E367" s="102"/>
      <c r="F367" s="56" t="s">
        <v>113</v>
      </c>
      <c r="G367" s="44" t="s">
        <v>5070</v>
      </c>
      <c r="H367" s="57">
        <v>20.47</v>
      </c>
      <c r="I367" s="57"/>
      <c r="J367" s="57">
        <v>20.47</v>
      </c>
      <c r="K367" s="58"/>
      <c r="L367" s="57">
        <v>474.26</v>
      </c>
      <c r="M367" s="57"/>
      <c r="N367" s="57"/>
      <c r="O367" s="59">
        <v>474.26</v>
      </c>
      <c r="BG367" s="27"/>
      <c r="BH367" s="28"/>
      <c r="BI367" s="35"/>
      <c r="BJ367" s="19" t="s">
        <v>5069</v>
      </c>
      <c r="BK367" s="35"/>
    </row>
    <row r="368" spans="1:63" s="3" customFormat="1" ht="34.5" x14ac:dyDescent="0.25">
      <c r="A368" s="54" t="s">
        <v>110</v>
      </c>
      <c r="B368" s="55" t="s">
        <v>5049</v>
      </c>
      <c r="C368" s="102" t="s">
        <v>5050</v>
      </c>
      <c r="D368" s="102"/>
      <c r="E368" s="102"/>
      <c r="F368" s="56" t="s">
        <v>91</v>
      </c>
      <c r="G368" s="44" t="s">
        <v>5071</v>
      </c>
      <c r="H368" s="57">
        <v>701.99</v>
      </c>
      <c r="I368" s="57"/>
      <c r="J368" s="57">
        <v>701.99</v>
      </c>
      <c r="K368" s="58"/>
      <c r="L368" s="57">
        <v>279.82</v>
      </c>
      <c r="M368" s="57"/>
      <c r="N368" s="57"/>
      <c r="O368" s="59">
        <v>279.82</v>
      </c>
      <c r="BG368" s="27"/>
      <c r="BH368" s="28"/>
      <c r="BI368" s="35"/>
      <c r="BJ368" s="19" t="s">
        <v>5050</v>
      </c>
      <c r="BK368" s="35"/>
    </row>
    <row r="369" spans="1:63" s="3" customFormat="1" ht="24.75" x14ac:dyDescent="0.25">
      <c r="A369" s="91" t="s">
        <v>5072</v>
      </c>
      <c r="B369" s="92"/>
      <c r="C369" s="92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3"/>
      <c r="BG369" s="27"/>
      <c r="BH369" s="28" t="s">
        <v>5072</v>
      </c>
      <c r="BI369" s="35"/>
      <c r="BJ369" s="19"/>
      <c r="BK369" s="35"/>
    </row>
    <row r="370" spans="1:63" s="3" customFormat="1" ht="180" x14ac:dyDescent="0.25">
      <c r="A370" s="29" t="s">
        <v>1130</v>
      </c>
      <c r="B370" s="30" t="s">
        <v>5038</v>
      </c>
      <c r="C370" s="94" t="s">
        <v>5039</v>
      </c>
      <c r="D370" s="94"/>
      <c r="E370" s="94"/>
      <c r="F370" s="29" t="s">
        <v>185</v>
      </c>
      <c r="G370" s="50">
        <v>0.22550000000000001</v>
      </c>
      <c r="H370" s="33" t="s">
        <v>5073</v>
      </c>
      <c r="I370" s="33" t="s">
        <v>5041</v>
      </c>
      <c r="J370" s="33">
        <v>3913.68</v>
      </c>
      <c r="K370" s="31" t="s">
        <v>37</v>
      </c>
      <c r="L370" s="33">
        <v>20099.900000000001</v>
      </c>
      <c r="M370" s="33">
        <v>11877.38</v>
      </c>
      <c r="N370" s="34" t="s">
        <v>5074</v>
      </c>
      <c r="O370" s="33">
        <v>7810.43</v>
      </c>
      <c r="BG370" s="27"/>
      <c r="BH370" s="28"/>
      <c r="BI370" s="35" t="s">
        <v>5039</v>
      </c>
      <c r="BJ370" s="19"/>
      <c r="BK370" s="35"/>
    </row>
    <row r="371" spans="1:63" s="3" customFormat="1" ht="15" x14ac:dyDescent="0.25">
      <c r="A371" s="36"/>
      <c r="B371" s="37"/>
      <c r="C371" s="38" t="s">
        <v>5075</v>
      </c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40"/>
      <c r="BG371" s="27"/>
      <c r="BH371" s="28"/>
      <c r="BI371" s="35"/>
      <c r="BJ371" s="19"/>
      <c r="BK371" s="35"/>
    </row>
    <row r="372" spans="1:63" s="3" customFormat="1" ht="15" x14ac:dyDescent="0.25">
      <c r="A372" s="41"/>
      <c r="B372" s="42"/>
      <c r="C372" s="42"/>
      <c r="D372" s="42"/>
      <c r="E372" s="43" t="s">
        <v>5076</v>
      </c>
      <c r="F372" s="43"/>
      <c r="G372" s="44"/>
      <c r="H372" s="45"/>
      <c r="I372" s="11"/>
      <c r="J372" s="11"/>
      <c r="K372" s="11"/>
      <c r="L372" s="46">
        <v>12998.53</v>
      </c>
      <c r="M372" s="47"/>
      <c r="N372" s="47"/>
      <c r="O372" s="48"/>
      <c r="BG372" s="27"/>
      <c r="BH372" s="28"/>
      <c r="BI372" s="35"/>
      <c r="BJ372" s="19"/>
      <c r="BK372" s="35"/>
    </row>
    <row r="373" spans="1:63" s="3" customFormat="1" ht="15" x14ac:dyDescent="0.25">
      <c r="A373" s="41"/>
      <c r="B373" s="42"/>
      <c r="C373" s="42"/>
      <c r="D373" s="42"/>
      <c r="E373" s="43" t="s">
        <v>5077</v>
      </c>
      <c r="F373" s="43"/>
      <c r="G373" s="44"/>
      <c r="H373" s="45"/>
      <c r="I373" s="11"/>
      <c r="J373" s="11"/>
      <c r="K373" s="11"/>
      <c r="L373" s="46">
        <v>6619.62</v>
      </c>
      <c r="M373" s="47"/>
      <c r="N373" s="47"/>
      <c r="O373" s="48"/>
      <c r="BG373" s="27"/>
      <c r="BH373" s="28"/>
      <c r="BI373" s="35"/>
      <c r="BJ373" s="19"/>
      <c r="BK373" s="35"/>
    </row>
    <row r="374" spans="1:63" s="3" customFormat="1" ht="15" x14ac:dyDescent="0.25">
      <c r="A374" s="41"/>
      <c r="B374" s="42"/>
      <c r="C374" s="42"/>
      <c r="D374" s="42"/>
      <c r="E374" s="43" t="s">
        <v>42</v>
      </c>
      <c r="F374" s="43"/>
      <c r="G374" s="44"/>
      <c r="H374" s="45"/>
      <c r="I374" s="11"/>
      <c r="J374" s="11"/>
      <c r="K374" s="11"/>
      <c r="L374" s="46">
        <v>39718.050000000003</v>
      </c>
      <c r="M374" s="47"/>
      <c r="N374" s="47"/>
      <c r="O374" s="48"/>
      <c r="BG374" s="27"/>
      <c r="BH374" s="28"/>
      <c r="BI374" s="35"/>
      <c r="BJ374" s="19"/>
      <c r="BK374" s="35"/>
    </row>
    <row r="375" spans="1:63" s="3" customFormat="1" ht="180" x14ac:dyDescent="0.25">
      <c r="A375" s="29" t="s">
        <v>1134</v>
      </c>
      <c r="B375" s="30" t="s">
        <v>5068</v>
      </c>
      <c r="C375" s="94" t="s">
        <v>5069</v>
      </c>
      <c r="D375" s="94"/>
      <c r="E375" s="94"/>
      <c r="F375" s="29" t="s">
        <v>113</v>
      </c>
      <c r="G375" s="32">
        <v>50.624749999999999</v>
      </c>
      <c r="H375" s="33">
        <v>20.47</v>
      </c>
      <c r="I375" s="33"/>
      <c r="J375" s="33">
        <v>20.47</v>
      </c>
      <c r="K375" s="31" t="s">
        <v>37</v>
      </c>
      <c r="L375" s="33">
        <v>9171.15</v>
      </c>
      <c r="M375" s="33"/>
      <c r="N375" s="34"/>
      <c r="O375" s="33">
        <v>9171.15</v>
      </c>
      <c r="BG375" s="27"/>
      <c r="BH375" s="28"/>
      <c r="BI375" s="35" t="s">
        <v>5069</v>
      </c>
      <c r="BJ375" s="19"/>
      <c r="BK375" s="35"/>
    </row>
    <row r="376" spans="1:63" s="3" customFormat="1" ht="180" x14ac:dyDescent="0.25">
      <c r="A376" s="29" t="s">
        <v>1137</v>
      </c>
      <c r="B376" s="30" t="s">
        <v>5046</v>
      </c>
      <c r="C376" s="94" t="s">
        <v>5047</v>
      </c>
      <c r="D376" s="94"/>
      <c r="E376" s="94"/>
      <c r="F376" s="29" t="s">
        <v>113</v>
      </c>
      <c r="G376" s="32">
        <v>50.624749999999999</v>
      </c>
      <c r="H376" s="33">
        <v>15</v>
      </c>
      <c r="I376" s="33"/>
      <c r="J376" s="33">
        <v>15</v>
      </c>
      <c r="K376" s="31" t="s">
        <v>37</v>
      </c>
      <c r="L376" s="33">
        <v>6720.44</v>
      </c>
      <c r="M376" s="33"/>
      <c r="N376" s="34"/>
      <c r="O376" s="33">
        <v>6720.44</v>
      </c>
      <c r="BG376" s="27"/>
      <c r="BH376" s="28"/>
      <c r="BI376" s="35" t="s">
        <v>5047</v>
      </c>
      <c r="BJ376" s="19"/>
      <c r="BK376" s="35"/>
    </row>
    <row r="377" spans="1:63" s="3" customFormat="1" ht="180" x14ac:dyDescent="0.25">
      <c r="A377" s="29" t="s">
        <v>1141</v>
      </c>
      <c r="B377" s="30" t="s">
        <v>5049</v>
      </c>
      <c r="C377" s="94" t="s">
        <v>5050</v>
      </c>
      <c r="D377" s="94"/>
      <c r="E377" s="94"/>
      <c r="F377" s="29" t="s">
        <v>91</v>
      </c>
      <c r="G377" s="63">
        <v>1.7419875</v>
      </c>
      <c r="H377" s="33">
        <v>701.99</v>
      </c>
      <c r="I377" s="33"/>
      <c r="J377" s="33">
        <v>701.99</v>
      </c>
      <c r="K377" s="31" t="s">
        <v>37</v>
      </c>
      <c r="L377" s="33">
        <v>10822.29</v>
      </c>
      <c r="M377" s="33"/>
      <c r="N377" s="34"/>
      <c r="O377" s="33">
        <v>10822.29</v>
      </c>
      <c r="BG377" s="27"/>
      <c r="BH377" s="28"/>
      <c r="BI377" s="35" t="s">
        <v>5050</v>
      </c>
      <c r="BJ377" s="19"/>
      <c r="BK377" s="35"/>
    </row>
    <row r="378" spans="1:63" s="3" customFormat="1" ht="15" x14ac:dyDescent="0.25">
      <c r="A378" s="36"/>
      <c r="B378" s="37"/>
      <c r="C378" s="38" t="s">
        <v>5078</v>
      </c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40"/>
      <c r="BG378" s="27"/>
      <c r="BH378" s="28"/>
      <c r="BI378" s="35"/>
      <c r="BJ378" s="19"/>
      <c r="BK378" s="35"/>
    </row>
    <row r="379" spans="1:63" s="3" customFormat="1" ht="24.75" x14ac:dyDescent="0.25">
      <c r="A379" s="91" t="s">
        <v>5079</v>
      </c>
      <c r="B379" s="92"/>
      <c r="C379" s="92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3"/>
      <c r="BG379" s="27"/>
      <c r="BH379" s="28" t="s">
        <v>5079</v>
      </c>
      <c r="BI379" s="35"/>
      <c r="BJ379" s="19"/>
      <c r="BK379" s="35"/>
    </row>
    <row r="380" spans="1:63" s="3" customFormat="1" ht="180" x14ac:dyDescent="0.25">
      <c r="A380" s="29" t="s">
        <v>1150</v>
      </c>
      <c r="B380" s="30" t="s">
        <v>5080</v>
      </c>
      <c r="C380" s="94" t="s">
        <v>5081</v>
      </c>
      <c r="D380" s="94"/>
      <c r="E380" s="94"/>
      <c r="F380" s="29" t="s">
        <v>185</v>
      </c>
      <c r="G380" s="50">
        <v>8.4599999999999995E-2</v>
      </c>
      <c r="H380" s="33" t="s">
        <v>5082</v>
      </c>
      <c r="I380" s="33" t="s">
        <v>5083</v>
      </c>
      <c r="J380" s="33">
        <v>7937.67</v>
      </c>
      <c r="K380" s="31" t="s">
        <v>37</v>
      </c>
      <c r="L380" s="33">
        <v>8931.42</v>
      </c>
      <c r="M380" s="33">
        <v>2916.05</v>
      </c>
      <c r="N380" s="34" t="s">
        <v>5084</v>
      </c>
      <c r="O380" s="33">
        <v>5943.01</v>
      </c>
      <c r="BG380" s="27"/>
      <c r="BH380" s="28"/>
      <c r="BI380" s="35" t="s">
        <v>5081</v>
      </c>
      <c r="BJ380" s="19"/>
      <c r="BK380" s="35"/>
    </row>
    <row r="381" spans="1:63" s="3" customFormat="1" ht="15" x14ac:dyDescent="0.25">
      <c r="A381" s="36"/>
      <c r="B381" s="37"/>
      <c r="C381" s="38" t="s">
        <v>5085</v>
      </c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40"/>
      <c r="BG381" s="27"/>
      <c r="BH381" s="28"/>
      <c r="BI381" s="35"/>
      <c r="BJ381" s="19"/>
      <c r="BK381" s="35"/>
    </row>
    <row r="382" spans="1:63" s="3" customFormat="1" ht="15" x14ac:dyDescent="0.25">
      <c r="A382" s="41"/>
      <c r="B382" s="42"/>
      <c r="C382" s="42"/>
      <c r="D382" s="42"/>
      <c r="E382" s="43" t="s">
        <v>5086</v>
      </c>
      <c r="F382" s="43"/>
      <c r="G382" s="44"/>
      <c r="H382" s="45"/>
      <c r="I382" s="11"/>
      <c r="J382" s="11"/>
      <c r="K382" s="11"/>
      <c r="L382" s="46">
        <v>3180.66</v>
      </c>
      <c r="M382" s="47"/>
      <c r="N382" s="47"/>
      <c r="O382" s="48"/>
      <c r="BG382" s="27"/>
      <c r="BH382" s="28"/>
      <c r="BI382" s="35"/>
      <c r="BJ382" s="19"/>
      <c r="BK382" s="35"/>
    </row>
    <row r="383" spans="1:63" s="3" customFormat="1" ht="15" x14ac:dyDescent="0.25">
      <c r="A383" s="41"/>
      <c r="B383" s="42"/>
      <c r="C383" s="42"/>
      <c r="D383" s="42"/>
      <c r="E383" s="43" t="s">
        <v>5087</v>
      </c>
      <c r="F383" s="43"/>
      <c r="G383" s="44"/>
      <c r="H383" s="45"/>
      <c r="I383" s="11"/>
      <c r="J383" s="11"/>
      <c r="K383" s="11"/>
      <c r="L383" s="46">
        <v>1619.78</v>
      </c>
      <c r="M383" s="47"/>
      <c r="N383" s="47"/>
      <c r="O383" s="48"/>
      <c r="BG383" s="27"/>
      <c r="BH383" s="28"/>
      <c r="BI383" s="35"/>
      <c r="BJ383" s="19"/>
      <c r="BK383" s="35"/>
    </row>
    <row r="384" spans="1:63" s="3" customFormat="1" ht="15" x14ac:dyDescent="0.25">
      <c r="A384" s="41"/>
      <c r="B384" s="42"/>
      <c r="C384" s="42"/>
      <c r="D384" s="42"/>
      <c r="E384" s="43" t="s">
        <v>42</v>
      </c>
      <c r="F384" s="43"/>
      <c r="G384" s="44"/>
      <c r="H384" s="45"/>
      <c r="I384" s="11"/>
      <c r="J384" s="11"/>
      <c r="K384" s="11"/>
      <c r="L384" s="46">
        <v>13731.86</v>
      </c>
      <c r="M384" s="47"/>
      <c r="N384" s="47"/>
      <c r="O384" s="48"/>
      <c r="BG384" s="27"/>
      <c r="BH384" s="28"/>
      <c r="BI384" s="35"/>
      <c r="BJ384" s="19"/>
      <c r="BK384" s="35"/>
    </row>
    <row r="385" spans="1:63" s="3" customFormat="1" ht="23.25" x14ac:dyDescent="0.25">
      <c r="A385" s="54" t="s">
        <v>110</v>
      </c>
      <c r="B385" s="55" t="s">
        <v>5068</v>
      </c>
      <c r="C385" s="102" t="s">
        <v>5069</v>
      </c>
      <c r="D385" s="102"/>
      <c r="E385" s="102"/>
      <c r="F385" s="56" t="s">
        <v>113</v>
      </c>
      <c r="G385" s="44" t="s">
        <v>5088</v>
      </c>
      <c r="H385" s="57">
        <v>20.47</v>
      </c>
      <c r="I385" s="57"/>
      <c r="J385" s="57">
        <v>20.47</v>
      </c>
      <c r="K385" s="58"/>
      <c r="L385" s="57">
        <v>367.13</v>
      </c>
      <c r="M385" s="57"/>
      <c r="N385" s="57"/>
      <c r="O385" s="59">
        <v>367.13</v>
      </c>
      <c r="BG385" s="27"/>
      <c r="BH385" s="28"/>
      <c r="BI385" s="35"/>
      <c r="BJ385" s="19" t="s">
        <v>5069</v>
      </c>
      <c r="BK385" s="35"/>
    </row>
    <row r="386" spans="1:63" s="3" customFormat="1" ht="34.5" x14ac:dyDescent="0.25">
      <c r="A386" s="54" t="s">
        <v>110</v>
      </c>
      <c r="B386" s="55" t="s">
        <v>5089</v>
      </c>
      <c r="C386" s="102" t="s">
        <v>5090</v>
      </c>
      <c r="D386" s="102"/>
      <c r="E386" s="102"/>
      <c r="F386" s="56" t="s">
        <v>4164</v>
      </c>
      <c r="G386" s="44" t="s">
        <v>5091</v>
      </c>
      <c r="H386" s="57">
        <v>34.4</v>
      </c>
      <c r="I386" s="57"/>
      <c r="J386" s="57">
        <v>34.4</v>
      </c>
      <c r="K386" s="58"/>
      <c r="L386" s="57">
        <v>6.11</v>
      </c>
      <c r="M386" s="57"/>
      <c r="N386" s="57"/>
      <c r="O386" s="59">
        <v>6.11</v>
      </c>
      <c r="BG386" s="27"/>
      <c r="BH386" s="28"/>
      <c r="BI386" s="35"/>
      <c r="BJ386" s="19" t="s">
        <v>5090</v>
      </c>
      <c r="BK386" s="35"/>
    </row>
    <row r="387" spans="1:63" s="3" customFormat="1" ht="180" x14ac:dyDescent="0.25">
      <c r="A387" s="29" t="s">
        <v>1154</v>
      </c>
      <c r="B387" s="30" t="s">
        <v>5068</v>
      </c>
      <c r="C387" s="94" t="s">
        <v>5069</v>
      </c>
      <c r="D387" s="94"/>
      <c r="E387" s="94"/>
      <c r="F387" s="29" t="s">
        <v>113</v>
      </c>
      <c r="G387" s="50">
        <v>17.935199999999998</v>
      </c>
      <c r="H387" s="33">
        <v>20.47</v>
      </c>
      <c r="I387" s="33"/>
      <c r="J387" s="33">
        <v>20.47</v>
      </c>
      <c r="K387" s="31" t="s">
        <v>37</v>
      </c>
      <c r="L387" s="33">
        <v>3249.13</v>
      </c>
      <c r="M387" s="33"/>
      <c r="N387" s="34"/>
      <c r="O387" s="33">
        <v>3249.13</v>
      </c>
      <c r="BG387" s="27"/>
      <c r="BH387" s="28"/>
      <c r="BI387" s="35" t="s">
        <v>5069</v>
      </c>
      <c r="BJ387" s="19"/>
      <c r="BK387" s="35"/>
    </row>
    <row r="388" spans="1:63" s="3" customFormat="1" ht="180" x14ac:dyDescent="0.25">
      <c r="A388" s="29" t="s">
        <v>1163</v>
      </c>
      <c r="B388" s="30" t="s">
        <v>5089</v>
      </c>
      <c r="C388" s="94" t="s">
        <v>5090</v>
      </c>
      <c r="D388" s="94"/>
      <c r="E388" s="94"/>
      <c r="F388" s="29" t="s">
        <v>4164</v>
      </c>
      <c r="G388" s="32">
        <v>0.17766000000000001</v>
      </c>
      <c r="H388" s="33">
        <v>34.4</v>
      </c>
      <c r="I388" s="33"/>
      <c r="J388" s="33">
        <v>34.4</v>
      </c>
      <c r="K388" s="31" t="s">
        <v>37</v>
      </c>
      <c r="L388" s="33">
        <v>54.09</v>
      </c>
      <c r="M388" s="33"/>
      <c r="N388" s="34"/>
      <c r="O388" s="33">
        <v>54.09</v>
      </c>
      <c r="BG388" s="27"/>
      <c r="BH388" s="28"/>
      <c r="BI388" s="35" t="s">
        <v>5090</v>
      </c>
      <c r="BJ388" s="19"/>
      <c r="BK388" s="35"/>
    </row>
    <row r="389" spans="1:63" s="3" customFormat="1" ht="15" x14ac:dyDescent="0.25">
      <c r="A389" s="36"/>
      <c r="B389" s="37"/>
      <c r="C389" s="38" t="s">
        <v>5092</v>
      </c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40"/>
      <c r="BG389" s="27"/>
      <c r="BH389" s="28"/>
      <c r="BI389" s="35"/>
      <c r="BJ389" s="19"/>
      <c r="BK389" s="35"/>
    </row>
    <row r="390" spans="1:63" s="3" customFormat="1" ht="22.5" x14ac:dyDescent="0.25">
      <c r="A390" s="99" t="s">
        <v>93</v>
      </c>
      <c r="B390" s="100"/>
      <c r="C390" s="100"/>
      <c r="D390" s="100"/>
      <c r="E390" s="100"/>
      <c r="F390" s="100"/>
      <c r="G390" s="100"/>
      <c r="H390" s="100"/>
      <c r="I390" s="100"/>
      <c r="J390" s="100"/>
      <c r="K390" s="101"/>
      <c r="L390" s="33">
        <v>118726.44</v>
      </c>
      <c r="M390" s="33">
        <v>31047.8</v>
      </c>
      <c r="N390" s="33" t="s">
        <v>5093</v>
      </c>
      <c r="O390" s="33">
        <v>86630.23</v>
      </c>
      <c r="BG390" s="27"/>
      <c r="BH390" s="28"/>
      <c r="BI390" s="35"/>
      <c r="BJ390" s="19"/>
      <c r="BK390" s="35" t="s">
        <v>93</v>
      </c>
    </row>
    <row r="391" spans="1:63" s="3" customFormat="1" ht="15" x14ac:dyDescent="0.25">
      <c r="A391" s="99" t="s">
        <v>95</v>
      </c>
      <c r="B391" s="100"/>
      <c r="C391" s="100"/>
      <c r="D391" s="100"/>
      <c r="E391" s="100"/>
      <c r="F391" s="100"/>
      <c r="G391" s="100"/>
      <c r="H391" s="100"/>
      <c r="I391" s="100"/>
      <c r="J391" s="100"/>
      <c r="K391" s="101"/>
      <c r="L391" s="33">
        <v>33967.879999999997</v>
      </c>
      <c r="M391" s="33"/>
      <c r="N391" s="33"/>
      <c r="O391" s="33"/>
      <c r="BG391" s="27"/>
      <c r="BH391" s="28"/>
      <c r="BI391" s="35"/>
      <c r="BJ391" s="19"/>
      <c r="BK391" s="35" t="s">
        <v>95</v>
      </c>
    </row>
    <row r="392" spans="1:63" s="3" customFormat="1" ht="15" x14ac:dyDescent="0.25">
      <c r="A392" s="99" t="s">
        <v>96</v>
      </c>
      <c r="B392" s="100"/>
      <c r="C392" s="100"/>
      <c r="D392" s="100"/>
      <c r="E392" s="100"/>
      <c r="F392" s="100"/>
      <c r="G392" s="100"/>
      <c r="H392" s="100"/>
      <c r="I392" s="100"/>
      <c r="J392" s="100"/>
      <c r="K392" s="101"/>
      <c r="L392" s="33">
        <v>17298.46</v>
      </c>
      <c r="M392" s="33"/>
      <c r="N392" s="33"/>
      <c r="O392" s="33"/>
      <c r="BG392" s="27"/>
      <c r="BH392" s="28"/>
      <c r="BI392" s="35"/>
      <c r="BJ392" s="19"/>
      <c r="BK392" s="35" t="s">
        <v>96</v>
      </c>
    </row>
    <row r="393" spans="1:63" s="3" customFormat="1" ht="15" x14ac:dyDescent="0.25">
      <c r="A393" s="99" t="s">
        <v>5094</v>
      </c>
      <c r="B393" s="100"/>
      <c r="C393" s="100"/>
      <c r="D393" s="100"/>
      <c r="E393" s="100"/>
      <c r="F393" s="100"/>
      <c r="G393" s="100"/>
      <c r="H393" s="100"/>
      <c r="I393" s="100"/>
      <c r="J393" s="100"/>
      <c r="K393" s="101"/>
      <c r="L393" s="33">
        <v>169992.78</v>
      </c>
      <c r="M393" s="33"/>
      <c r="N393" s="33"/>
      <c r="O393" s="33"/>
      <c r="BG393" s="27"/>
      <c r="BH393" s="28"/>
      <c r="BI393" s="35"/>
      <c r="BJ393" s="19"/>
      <c r="BK393" s="35" t="s">
        <v>5094</v>
      </c>
    </row>
    <row r="394" spans="1:63" s="3" customFormat="1" ht="15" x14ac:dyDescent="0.25">
      <c r="A394" s="96" t="s">
        <v>5095</v>
      </c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8"/>
      <c r="BG394" s="27" t="s">
        <v>5095</v>
      </c>
      <c r="BH394" s="28"/>
      <c r="BI394" s="35"/>
      <c r="BJ394" s="19"/>
      <c r="BK394" s="35"/>
    </row>
    <row r="395" spans="1:63" s="3" customFormat="1" ht="15" x14ac:dyDescent="0.25">
      <c r="A395" s="91" t="s">
        <v>5096</v>
      </c>
      <c r="B395" s="92"/>
      <c r="C395" s="92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3"/>
      <c r="BG395" s="27"/>
      <c r="BH395" s="28" t="s">
        <v>5096</v>
      </c>
      <c r="BI395" s="35"/>
      <c r="BJ395" s="19"/>
      <c r="BK395" s="35"/>
    </row>
    <row r="396" spans="1:63" s="3" customFormat="1" ht="180" x14ac:dyDescent="0.25">
      <c r="A396" s="29" t="s">
        <v>1167</v>
      </c>
      <c r="B396" s="30" t="s">
        <v>5097</v>
      </c>
      <c r="C396" s="94" t="s">
        <v>5098</v>
      </c>
      <c r="D396" s="94"/>
      <c r="E396" s="94"/>
      <c r="F396" s="29" t="s">
        <v>185</v>
      </c>
      <c r="G396" s="50">
        <v>0.3911</v>
      </c>
      <c r="H396" s="33" t="s">
        <v>5099</v>
      </c>
      <c r="I396" s="33" t="s">
        <v>5100</v>
      </c>
      <c r="J396" s="33">
        <v>875.57</v>
      </c>
      <c r="K396" s="31" t="s">
        <v>37</v>
      </c>
      <c r="L396" s="33">
        <v>7550.65</v>
      </c>
      <c r="M396" s="33">
        <v>3506.16</v>
      </c>
      <c r="N396" s="34" t="s">
        <v>5101</v>
      </c>
      <c r="O396" s="33">
        <v>3030.55</v>
      </c>
      <c r="BG396" s="27"/>
      <c r="BH396" s="28"/>
      <c r="BI396" s="35" t="s">
        <v>5098</v>
      </c>
      <c r="BJ396" s="19"/>
      <c r="BK396" s="35"/>
    </row>
    <row r="397" spans="1:63" s="3" customFormat="1" ht="15" x14ac:dyDescent="0.25">
      <c r="A397" s="36"/>
      <c r="B397" s="37"/>
      <c r="C397" s="38" t="s">
        <v>5102</v>
      </c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40"/>
      <c r="BG397" s="27"/>
      <c r="BH397" s="28"/>
      <c r="BI397" s="35"/>
      <c r="BJ397" s="19"/>
      <c r="BK397" s="35"/>
    </row>
    <row r="398" spans="1:63" s="3" customFormat="1" ht="15" x14ac:dyDescent="0.25">
      <c r="A398" s="41"/>
      <c r="B398" s="42"/>
      <c r="C398" s="42"/>
      <c r="D398" s="42"/>
      <c r="E398" s="43" t="s">
        <v>5103</v>
      </c>
      <c r="F398" s="43"/>
      <c r="G398" s="44"/>
      <c r="H398" s="45"/>
      <c r="I398" s="11"/>
      <c r="J398" s="11"/>
      <c r="K398" s="11"/>
      <c r="L398" s="46">
        <v>4219.63</v>
      </c>
      <c r="M398" s="47"/>
      <c r="N398" s="47"/>
      <c r="O398" s="48"/>
      <c r="BG398" s="27"/>
      <c r="BH398" s="28"/>
      <c r="BI398" s="35"/>
      <c r="BJ398" s="19"/>
      <c r="BK398" s="35"/>
    </row>
    <row r="399" spans="1:63" s="3" customFormat="1" ht="15" x14ac:dyDescent="0.25">
      <c r="A399" s="41"/>
      <c r="B399" s="42"/>
      <c r="C399" s="42"/>
      <c r="D399" s="42"/>
      <c r="E399" s="43" t="s">
        <v>5104</v>
      </c>
      <c r="F399" s="43"/>
      <c r="G399" s="44"/>
      <c r="H399" s="45"/>
      <c r="I399" s="11"/>
      <c r="J399" s="11"/>
      <c r="K399" s="11"/>
      <c r="L399" s="46">
        <v>2206.6</v>
      </c>
      <c r="M399" s="47"/>
      <c r="N399" s="47"/>
      <c r="O399" s="48"/>
      <c r="BG399" s="27"/>
      <c r="BH399" s="28"/>
      <c r="BI399" s="35"/>
      <c r="BJ399" s="19"/>
      <c r="BK399" s="35"/>
    </row>
    <row r="400" spans="1:63" s="3" customFormat="1" ht="15" x14ac:dyDescent="0.25">
      <c r="A400" s="41"/>
      <c r="B400" s="42"/>
      <c r="C400" s="42"/>
      <c r="D400" s="42"/>
      <c r="E400" s="43" t="s">
        <v>42</v>
      </c>
      <c r="F400" s="43"/>
      <c r="G400" s="44"/>
      <c r="H400" s="45"/>
      <c r="I400" s="11"/>
      <c r="J400" s="11"/>
      <c r="K400" s="11"/>
      <c r="L400" s="46">
        <v>13976.88</v>
      </c>
      <c r="M400" s="47"/>
      <c r="N400" s="47"/>
      <c r="O400" s="48"/>
      <c r="BG400" s="27"/>
      <c r="BH400" s="28"/>
      <c r="BI400" s="35"/>
      <c r="BJ400" s="19"/>
      <c r="BK400" s="35"/>
    </row>
    <row r="401" spans="1:63" s="3" customFormat="1" ht="23.25" x14ac:dyDescent="0.25">
      <c r="A401" s="54" t="s">
        <v>110</v>
      </c>
      <c r="B401" s="55" t="s">
        <v>4829</v>
      </c>
      <c r="C401" s="102" t="s">
        <v>4830</v>
      </c>
      <c r="D401" s="102"/>
      <c r="E401" s="102"/>
      <c r="F401" s="56" t="s">
        <v>91</v>
      </c>
      <c r="G401" s="44" t="s">
        <v>5105</v>
      </c>
      <c r="H401" s="57">
        <v>548.29999999999995</v>
      </c>
      <c r="I401" s="57"/>
      <c r="J401" s="57">
        <v>548.29999999999995</v>
      </c>
      <c r="K401" s="58"/>
      <c r="L401" s="57">
        <v>328.09</v>
      </c>
      <c r="M401" s="57"/>
      <c r="N401" s="57"/>
      <c r="O401" s="59">
        <v>328.09</v>
      </c>
      <c r="BG401" s="27"/>
      <c r="BH401" s="28"/>
      <c r="BI401" s="35"/>
      <c r="BJ401" s="19" t="s">
        <v>4830</v>
      </c>
      <c r="BK401" s="35"/>
    </row>
    <row r="402" spans="1:63" s="3" customFormat="1" ht="180" x14ac:dyDescent="0.25">
      <c r="A402" s="29" t="s">
        <v>1175</v>
      </c>
      <c r="B402" s="30" t="s">
        <v>5106</v>
      </c>
      <c r="C402" s="94" t="s">
        <v>5107</v>
      </c>
      <c r="D402" s="94"/>
      <c r="E402" s="94"/>
      <c r="F402" s="29" t="s">
        <v>185</v>
      </c>
      <c r="G402" s="50">
        <v>0.3911</v>
      </c>
      <c r="H402" s="33" t="s">
        <v>5108</v>
      </c>
      <c r="I402" s="33" t="s">
        <v>5109</v>
      </c>
      <c r="J402" s="33">
        <v>2516.85</v>
      </c>
      <c r="K402" s="31" t="s">
        <v>37</v>
      </c>
      <c r="L402" s="33">
        <v>15843.38</v>
      </c>
      <c r="M402" s="33">
        <v>6492.95</v>
      </c>
      <c r="N402" s="34" t="s">
        <v>5110</v>
      </c>
      <c r="O402" s="33">
        <v>8711.41</v>
      </c>
      <c r="BG402" s="27"/>
      <c r="BH402" s="28"/>
      <c r="BI402" s="35" t="s">
        <v>5107</v>
      </c>
      <c r="BJ402" s="19"/>
      <c r="BK402" s="35"/>
    </row>
    <row r="403" spans="1:63" s="3" customFormat="1" ht="15" x14ac:dyDescent="0.25">
      <c r="A403" s="36"/>
      <c r="B403" s="37"/>
      <c r="C403" s="38" t="s">
        <v>5102</v>
      </c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40"/>
      <c r="BG403" s="27"/>
      <c r="BH403" s="28"/>
      <c r="BI403" s="35"/>
      <c r="BJ403" s="19"/>
      <c r="BK403" s="35"/>
    </row>
    <row r="404" spans="1:63" s="3" customFormat="1" ht="15" x14ac:dyDescent="0.25">
      <c r="A404" s="41"/>
      <c r="B404" s="42"/>
      <c r="C404" s="42"/>
      <c r="D404" s="42"/>
      <c r="E404" s="43" t="s">
        <v>5111</v>
      </c>
      <c r="F404" s="43"/>
      <c r="G404" s="44"/>
      <c r="H404" s="45"/>
      <c r="I404" s="11"/>
      <c r="J404" s="11"/>
      <c r="K404" s="11"/>
      <c r="L404" s="46">
        <v>7355.82</v>
      </c>
      <c r="M404" s="47"/>
      <c r="N404" s="47"/>
      <c r="O404" s="48"/>
      <c r="BG404" s="27"/>
      <c r="BH404" s="28"/>
      <c r="BI404" s="35"/>
      <c r="BJ404" s="19"/>
      <c r="BK404" s="35"/>
    </row>
    <row r="405" spans="1:63" s="3" customFormat="1" ht="15" x14ac:dyDescent="0.25">
      <c r="A405" s="41"/>
      <c r="B405" s="42"/>
      <c r="C405" s="42"/>
      <c r="D405" s="42"/>
      <c r="E405" s="43" t="s">
        <v>5112</v>
      </c>
      <c r="F405" s="43"/>
      <c r="G405" s="44"/>
      <c r="H405" s="45"/>
      <c r="I405" s="11"/>
      <c r="J405" s="11"/>
      <c r="K405" s="11"/>
      <c r="L405" s="46">
        <v>3846.62</v>
      </c>
      <c r="M405" s="47"/>
      <c r="N405" s="47"/>
      <c r="O405" s="48"/>
      <c r="BG405" s="27"/>
      <c r="BH405" s="28"/>
      <c r="BI405" s="35"/>
      <c r="BJ405" s="19"/>
      <c r="BK405" s="35"/>
    </row>
    <row r="406" spans="1:63" s="3" customFormat="1" ht="15" x14ac:dyDescent="0.25">
      <c r="A406" s="41"/>
      <c r="B406" s="42"/>
      <c r="C406" s="42"/>
      <c r="D406" s="42"/>
      <c r="E406" s="43" t="s">
        <v>42</v>
      </c>
      <c r="F406" s="43"/>
      <c r="G406" s="44"/>
      <c r="H406" s="45"/>
      <c r="I406" s="11"/>
      <c r="J406" s="11"/>
      <c r="K406" s="11"/>
      <c r="L406" s="46">
        <v>27045.82</v>
      </c>
      <c r="M406" s="47"/>
      <c r="N406" s="47"/>
      <c r="O406" s="48"/>
      <c r="BG406" s="27"/>
      <c r="BH406" s="28"/>
      <c r="BI406" s="35"/>
      <c r="BJ406" s="19"/>
      <c r="BK406" s="35"/>
    </row>
    <row r="407" spans="1:63" s="3" customFormat="1" ht="23.25" x14ac:dyDescent="0.25">
      <c r="A407" s="54" t="s">
        <v>110</v>
      </c>
      <c r="B407" s="55" t="s">
        <v>4829</v>
      </c>
      <c r="C407" s="102" t="s">
        <v>4830</v>
      </c>
      <c r="D407" s="102"/>
      <c r="E407" s="102"/>
      <c r="F407" s="56" t="s">
        <v>91</v>
      </c>
      <c r="G407" s="44" t="s">
        <v>5113</v>
      </c>
      <c r="H407" s="57">
        <v>548.29999999999995</v>
      </c>
      <c r="I407" s="57"/>
      <c r="J407" s="57">
        <v>548.29999999999995</v>
      </c>
      <c r="K407" s="58"/>
      <c r="L407" s="57">
        <v>984.28</v>
      </c>
      <c r="M407" s="57"/>
      <c r="N407" s="57"/>
      <c r="O407" s="59">
        <v>984.28</v>
      </c>
      <c r="BG407" s="27"/>
      <c r="BH407" s="28"/>
      <c r="BI407" s="35"/>
      <c r="BJ407" s="19" t="s">
        <v>4830</v>
      </c>
      <c r="BK407" s="35"/>
    </row>
    <row r="408" spans="1:63" s="3" customFormat="1" ht="15" x14ac:dyDescent="0.25">
      <c r="A408" s="91" t="s">
        <v>5114</v>
      </c>
      <c r="B408" s="92"/>
      <c r="C408" s="92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3"/>
      <c r="BG408" s="27"/>
      <c r="BH408" s="28" t="s">
        <v>5114</v>
      </c>
      <c r="BI408" s="35"/>
      <c r="BJ408" s="19"/>
      <c r="BK408" s="35"/>
    </row>
    <row r="409" spans="1:63" s="3" customFormat="1" ht="180" x14ac:dyDescent="0.25">
      <c r="A409" s="29" t="s">
        <v>1179</v>
      </c>
      <c r="B409" s="30" t="s">
        <v>5115</v>
      </c>
      <c r="C409" s="94" t="s">
        <v>5116</v>
      </c>
      <c r="D409" s="94"/>
      <c r="E409" s="94"/>
      <c r="F409" s="29" t="s">
        <v>185</v>
      </c>
      <c r="G409" s="50">
        <v>0.3911</v>
      </c>
      <c r="H409" s="33" t="s">
        <v>5117</v>
      </c>
      <c r="I409" s="33" t="s">
        <v>5118</v>
      </c>
      <c r="J409" s="33">
        <v>851.5</v>
      </c>
      <c r="K409" s="31" t="s">
        <v>37</v>
      </c>
      <c r="L409" s="33">
        <v>4121.7</v>
      </c>
      <c r="M409" s="33">
        <v>1013.02</v>
      </c>
      <c r="N409" s="34" t="s">
        <v>5119</v>
      </c>
      <c r="O409" s="33">
        <v>2947.24</v>
      </c>
      <c r="BG409" s="27"/>
      <c r="BH409" s="28"/>
      <c r="BI409" s="35" t="s">
        <v>5116</v>
      </c>
      <c r="BJ409" s="19"/>
      <c r="BK409" s="35"/>
    </row>
    <row r="410" spans="1:63" s="3" customFormat="1" ht="15" x14ac:dyDescent="0.25">
      <c r="A410" s="36"/>
      <c r="B410" s="37"/>
      <c r="C410" s="38" t="s">
        <v>5102</v>
      </c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40"/>
      <c r="BG410" s="27"/>
      <c r="BH410" s="28"/>
      <c r="BI410" s="35"/>
      <c r="BJ410" s="19"/>
      <c r="BK410" s="35"/>
    </row>
    <row r="411" spans="1:63" s="3" customFormat="1" ht="15" x14ac:dyDescent="0.25">
      <c r="A411" s="41"/>
      <c r="B411" s="42"/>
      <c r="C411" s="42"/>
      <c r="D411" s="42"/>
      <c r="E411" s="43" t="s">
        <v>5120</v>
      </c>
      <c r="F411" s="43"/>
      <c r="G411" s="44"/>
      <c r="H411" s="45"/>
      <c r="I411" s="11"/>
      <c r="J411" s="11"/>
      <c r="K411" s="11"/>
      <c r="L411" s="46">
        <v>1153.1500000000001</v>
      </c>
      <c r="M411" s="47"/>
      <c r="N411" s="47"/>
      <c r="O411" s="48"/>
      <c r="BG411" s="27"/>
      <c r="BH411" s="28"/>
      <c r="BI411" s="35"/>
      <c r="BJ411" s="19"/>
      <c r="BK411" s="35"/>
    </row>
    <row r="412" spans="1:63" s="3" customFormat="1" ht="15" x14ac:dyDescent="0.25">
      <c r="A412" s="41"/>
      <c r="B412" s="42"/>
      <c r="C412" s="42"/>
      <c r="D412" s="42"/>
      <c r="E412" s="43" t="s">
        <v>5121</v>
      </c>
      <c r="F412" s="43"/>
      <c r="G412" s="44"/>
      <c r="H412" s="45"/>
      <c r="I412" s="11"/>
      <c r="J412" s="11"/>
      <c r="K412" s="11"/>
      <c r="L412" s="46">
        <v>603.03</v>
      </c>
      <c r="M412" s="47"/>
      <c r="N412" s="47"/>
      <c r="O412" s="48"/>
      <c r="BG412" s="27"/>
      <c r="BH412" s="28"/>
      <c r="BI412" s="35"/>
      <c r="BJ412" s="19"/>
      <c r="BK412" s="35"/>
    </row>
    <row r="413" spans="1:63" s="3" customFormat="1" ht="15" x14ac:dyDescent="0.25">
      <c r="A413" s="41"/>
      <c r="B413" s="42"/>
      <c r="C413" s="42"/>
      <c r="D413" s="42"/>
      <c r="E413" s="43" t="s">
        <v>42</v>
      </c>
      <c r="F413" s="43"/>
      <c r="G413" s="44"/>
      <c r="H413" s="45"/>
      <c r="I413" s="11"/>
      <c r="J413" s="11"/>
      <c r="K413" s="11"/>
      <c r="L413" s="46">
        <v>5877.88</v>
      </c>
      <c r="M413" s="47"/>
      <c r="N413" s="47"/>
      <c r="O413" s="48"/>
      <c r="BG413" s="27"/>
      <c r="BH413" s="28"/>
      <c r="BI413" s="35"/>
      <c r="BJ413" s="19"/>
      <c r="BK413" s="35"/>
    </row>
    <row r="414" spans="1:63" s="3" customFormat="1" ht="15" x14ac:dyDescent="0.25">
      <c r="A414" s="91" t="s">
        <v>5122</v>
      </c>
      <c r="B414" s="92"/>
      <c r="C414" s="92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3"/>
      <c r="BG414" s="27"/>
      <c r="BH414" s="28" t="s">
        <v>5122</v>
      </c>
      <c r="BI414" s="35"/>
      <c r="BJ414" s="19"/>
      <c r="BK414" s="35"/>
    </row>
    <row r="415" spans="1:63" s="3" customFormat="1" ht="180" x14ac:dyDescent="0.25">
      <c r="A415" s="29" t="s">
        <v>1186</v>
      </c>
      <c r="B415" s="30" t="s">
        <v>5123</v>
      </c>
      <c r="C415" s="94" t="s">
        <v>5124</v>
      </c>
      <c r="D415" s="94"/>
      <c r="E415" s="94"/>
      <c r="F415" s="29" t="s">
        <v>185</v>
      </c>
      <c r="G415" s="50">
        <v>0.3911</v>
      </c>
      <c r="H415" s="33" t="s">
        <v>5125</v>
      </c>
      <c r="I415" s="33" t="s">
        <v>5126</v>
      </c>
      <c r="J415" s="33">
        <v>19197.22</v>
      </c>
      <c r="K415" s="31" t="s">
        <v>37</v>
      </c>
      <c r="L415" s="33">
        <v>73523.91</v>
      </c>
      <c r="M415" s="33">
        <v>6400.26</v>
      </c>
      <c r="N415" s="34" t="s">
        <v>5127</v>
      </c>
      <c r="O415" s="33">
        <v>66446.09</v>
      </c>
      <c r="BG415" s="27"/>
      <c r="BH415" s="28"/>
      <c r="BI415" s="35" t="s">
        <v>5124</v>
      </c>
      <c r="BJ415" s="19"/>
      <c r="BK415" s="35"/>
    </row>
    <row r="416" spans="1:63" s="3" customFormat="1" ht="15" x14ac:dyDescent="0.25">
      <c r="A416" s="36"/>
      <c r="B416" s="37"/>
      <c r="C416" s="38" t="s">
        <v>5102</v>
      </c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40"/>
      <c r="BG416" s="27"/>
      <c r="BH416" s="28"/>
      <c r="BI416" s="35"/>
      <c r="BJ416" s="19"/>
      <c r="BK416" s="35"/>
    </row>
    <row r="417" spans="1:63" s="3" customFormat="1" ht="15" x14ac:dyDescent="0.25">
      <c r="A417" s="41"/>
      <c r="B417" s="42"/>
      <c r="C417" s="42"/>
      <c r="D417" s="42"/>
      <c r="E417" s="43" t="s">
        <v>5128</v>
      </c>
      <c r="F417" s="43"/>
      <c r="G417" s="44"/>
      <c r="H417" s="45"/>
      <c r="I417" s="11"/>
      <c r="J417" s="11"/>
      <c r="K417" s="11"/>
      <c r="L417" s="46">
        <v>7170.7</v>
      </c>
      <c r="M417" s="47"/>
      <c r="N417" s="47"/>
      <c r="O417" s="48"/>
      <c r="BG417" s="27"/>
      <c r="BH417" s="28"/>
      <c r="BI417" s="35"/>
      <c r="BJ417" s="19"/>
      <c r="BK417" s="35"/>
    </row>
    <row r="418" spans="1:63" s="3" customFormat="1" ht="15" x14ac:dyDescent="0.25">
      <c r="A418" s="41"/>
      <c r="B418" s="42"/>
      <c r="C418" s="42"/>
      <c r="D418" s="42"/>
      <c r="E418" s="43" t="s">
        <v>5129</v>
      </c>
      <c r="F418" s="43"/>
      <c r="G418" s="44"/>
      <c r="H418" s="45"/>
      <c r="I418" s="11"/>
      <c r="J418" s="11"/>
      <c r="K418" s="11"/>
      <c r="L418" s="46">
        <v>3749.81</v>
      </c>
      <c r="M418" s="47"/>
      <c r="N418" s="47"/>
      <c r="O418" s="48"/>
      <c r="BG418" s="27"/>
      <c r="BH418" s="28"/>
      <c r="BI418" s="35"/>
      <c r="BJ418" s="19"/>
      <c r="BK418" s="35"/>
    </row>
    <row r="419" spans="1:63" s="3" customFormat="1" ht="15" x14ac:dyDescent="0.25">
      <c r="A419" s="41"/>
      <c r="B419" s="42"/>
      <c r="C419" s="42"/>
      <c r="D419" s="42"/>
      <c r="E419" s="43" t="s">
        <v>42</v>
      </c>
      <c r="F419" s="43"/>
      <c r="G419" s="44"/>
      <c r="H419" s="45"/>
      <c r="I419" s="11"/>
      <c r="J419" s="11"/>
      <c r="K419" s="11"/>
      <c r="L419" s="46">
        <v>84444.42</v>
      </c>
      <c r="M419" s="47"/>
      <c r="N419" s="47"/>
      <c r="O419" s="48"/>
      <c r="BG419" s="27"/>
      <c r="BH419" s="28"/>
      <c r="BI419" s="35"/>
      <c r="BJ419" s="19"/>
      <c r="BK419" s="35"/>
    </row>
    <row r="420" spans="1:63" s="3" customFormat="1" ht="23.25" x14ac:dyDescent="0.25">
      <c r="A420" s="54" t="s">
        <v>110</v>
      </c>
      <c r="B420" s="55" t="s">
        <v>5130</v>
      </c>
      <c r="C420" s="102" t="s">
        <v>5131</v>
      </c>
      <c r="D420" s="102"/>
      <c r="E420" s="102"/>
      <c r="F420" s="56" t="s">
        <v>91</v>
      </c>
      <c r="G420" s="44" t="s">
        <v>5132</v>
      </c>
      <c r="H420" s="57">
        <v>1270.9000000000001</v>
      </c>
      <c r="I420" s="57"/>
      <c r="J420" s="57">
        <v>1270.9000000000001</v>
      </c>
      <c r="K420" s="58"/>
      <c r="L420" s="57">
        <v>7167.45</v>
      </c>
      <c r="M420" s="57"/>
      <c r="N420" s="57"/>
      <c r="O420" s="59">
        <v>7167.45</v>
      </c>
      <c r="BG420" s="27"/>
      <c r="BH420" s="28"/>
      <c r="BI420" s="35"/>
      <c r="BJ420" s="19" t="s">
        <v>5131</v>
      </c>
      <c r="BK420" s="35"/>
    </row>
    <row r="421" spans="1:63" s="3" customFormat="1" ht="15" x14ac:dyDescent="0.25">
      <c r="A421" s="91" t="s">
        <v>5133</v>
      </c>
      <c r="B421" s="92"/>
      <c r="C421" s="92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3"/>
      <c r="BG421" s="27"/>
      <c r="BH421" s="28" t="s">
        <v>5133</v>
      </c>
      <c r="BI421" s="35"/>
      <c r="BJ421" s="19"/>
      <c r="BK421" s="35"/>
    </row>
    <row r="422" spans="1:63" s="3" customFormat="1" ht="180" x14ac:dyDescent="0.25">
      <c r="A422" s="29" t="s">
        <v>1191</v>
      </c>
      <c r="B422" s="30" t="s">
        <v>5134</v>
      </c>
      <c r="C422" s="94" t="s">
        <v>5135</v>
      </c>
      <c r="D422" s="94"/>
      <c r="E422" s="94"/>
      <c r="F422" s="29" t="s">
        <v>185</v>
      </c>
      <c r="G422" s="50">
        <v>0.3911</v>
      </c>
      <c r="H422" s="33" t="s">
        <v>5136</v>
      </c>
      <c r="I422" s="33" t="s">
        <v>5137</v>
      </c>
      <c r="J422" s="33">
        <v>681.39</v>
      </c>
      <c r="K422" s="31" t="s">
        <v>37</v>
      </c>
      <c r="L422" s="33">
        <v>7960.63</v>
      </c>
      <c r="M422" s="33">
        <v>4955.05</v>
      </c>
      <c r="N422" s="34" t="s">
        <v>5138</v>
      </c>
      <c r="O422" s="33">
        <v>2358.4499999999998</v>
      </c>
      <c r="BG422" s="27"/>
      <c r="BH422" s="28"/>
      <c r="BI422" s="35" t="s">
        <v>5135</v>
      </c>
      <c r="BJ422" s="19"/>
      <c r="BK422" s="35"/>
    </row>
    <row r="423" spans="1:63" s="3" customFormat="1" ht="15" x14ac:dyDescent="0.25">
      <c r="A423" s="36"/>
      <c r="B423" s="37"/>
      <c r="C423" s="38" t="s">
        <v>5102</v>
      </c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40"/>
      <c r="BG423" s="27"/>
      <c r="BH423" s="28"/>
      <c r="BI423" s="35"/>
      <c r="BJ423" s="19"/>
      <c r="BK423" s="35"/>
    </row>
    <row r="424" spans="1:63" s="3" customFormat="1" ht="15" x14ac:dyDescent="0.25">
      <c r="A424" s="41"/>
      <c r="B424" s="42"/>
      <c r="C424" s="42"/>
      <c r="D424" s="42"/>
      <c r="E424" s="43" t="s">
        <v>5139</v>
      </c>
      <c r="F424" s="43"/>
      <c r="G424" s="44"/>
      <c r="H424" s="45"/>
      <c r="I424" s="11"/>
      <c r="J424" s="11"/>
      <c r="K424" s="11"/>
      <c r="L424" s="46">
        <v>5595.42</v>
      </c>
      <c r="M424" s="47"/>
      <c r="N424" s="47"/>
      <c r="O424" s="48"/>
      <c r="BG424" s="27"/>
      <c r="BH424" s="28"/>
      <c r="BI424" s="35"/>
      <c r="BJ424" s="19"/>
      <c r="BK424" s="35"/>
    </row>
    <row r="425" spans="1:63" s="3" customFormat="1" ht="15" x14ac:dyDescent="0.25">
      <c r="A425" s="41"/>
      <c r="B425" s="42"/>
      <c r="C425" s="42"/>
      <c r="D425" s="42"/>
      <c r="E425" s="43" t="s">
        <v>5140</v>
      </c>
      <c r="F425" s="43"/>
      <c r="G425" s="44"/>
      <c r="H425" s="45"/>
      <c r="I425" s="11"/>
      <c r="J425" s="11"/>
      <c r="K425" s="11"/>
      <c r="L425" s="46">
        <v>2926.04</v>
      </c>
      <c r="M425" s="47"/>
      <c r="N425" s="47"/>
      <c r="O425" s="48"/>
      <c r="BG425" s="27"/>
      <c r="BH425" s="28"/>
      <c r="BI425" s="35"/>
      <c r="BJ425" s="19"/>
      <c r="BK425" s="35"/>
    </row>
    <row r="426" spans="1:63" s="3" customFormat="1" ht="15" x14ac:dyDescent="0.25">
      <c r="A426" s="41"/>
      <c r="B426" s="42"/>
      <c r="C426" s="42"/>
      <c r="D426" s="42"/>
      <c r="E426" s="43" t="s">
        <v>42</v>
      </c>
      <c r="F426" s="43"/>
      <c r="G426" s="44"/>
      <c r="H426" s="45"/>
      <c r="I426" s="11"/>
      <c r="J426" s="11"/>
      <c r="K426" s="11"/>
      <c r="L426" s="46">
        <v>16482.09</v>
      </c>
      <c r="M426" s="47"/>
      <c r="N426" s="47"/>
      <c r="O426" s="48"/>
      <c r="BG426" s="27"/>
      <c r="BH426" s="28"/>
      <c r="BI426" s="35"/>
      <c r="BJ426" s="19"/>
      <c r="BK426" s="35"/>
    </row>
    <row r="427" spans="1:63" s="3" customFormat="1" ht="23.25" x14ac:dyDescent="0.25">
      <c r="A427" s="54" t="s">
        <v>110</v>
      </c>
      <c r="B427" s="55" t="s">
        <v>5130</v>
      </c>
      <c r="C427" s="102" t="s">
        <v>5131</v>
      </c>
      <c r="D427" s="102"/>
      <c r="E427" s="102"/>
      <c r="F427" s="56" t="s">
        <v>91</v>
      </c>
      <c r="G427" s="44" t="s">
        <v>5141</v>
      </c>
      <c r="H427" s="57">
        <v>1270.9000000000001</v>
      </c>
      <c r="I427" s="57"/>
      <c r="J427" s="57">
        <v>1270.9000000000001</v>
      </c>
      <c r="K427" s="58"/>
      <c r="L427" s="57">
        <v>0</v>
      </c>
      <c r="M427" s="57"/>
      <c r="N427" s="57"/>
      <c r="O427" s="59">
        <v>0</v>
      </c>
      <c r="BG427" s="27"/>
      <c r="BH427" s="28"/>
      <c r="BI427" s="35"/>
      <c r="BJ427" s="19" t="s">
        <v>5131</v>
      </c>
      <c r="BK427" s="35"/>
    </row>
    <row r="428" spans="1:63" s="3" customFormat="1" ht="15" x14ac:dyDescent="0.25">
      <c r="A428" s="91" t="s">
        <v>5142</v>
      </c>
      <c r="B428" s="92"/>
      <c r="C428" s="92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3"/>
      <c r="BG428" s="27"/>
      <c r="BH428" s="28" t="s">
        <v>5142</v>
      </c>
      <c r="BI428" s="35"/>
      <c r="BJ428" s="19"/>
      <c r="BK428" s="35"/>
    </row>
    <row r="429" spans="1:63" s="3" customFormat="1" ht="180" x14ac:dyDescent="0.25">
      <c r="A429" s="29" t="s">
        <v>1197</v>
      </c>
      <c r="B429" s="30" t="s">
        <v>5143</v>
      </c>
      <c r="C429" s="94" t="s">
        <v>5144</v>
      </c>
      <c r="D429" s="94"/>
      <c r="E429" s="94"/>
      <c r="F429" s="29" t="s">
        <v>185</v>
      </c>
      <c r="G429" s="50">
        <v>0.3911</v>
      </c>
      <c r="H429" s="33" t="s">
        <v>5145</v>
      </c>
      <c r="I429" s="33" t="s">
        <v>5146</v>
      </c>
      <c r="J429" s="33">
        <v>7889.08</v>
      </c>
      <c r="K429" s="31" t="s">
        <v>37</v>
      </c>
      <c r="L429" s="33">
        <v>35040.46</v>
      </c>
      <c r="M429" s="33">
        <v>7382.05</v>
      </c>
      <c r="N429" s="34" t="s">
        <v>5147</v>
      </c>
      <c r="O429" s="33">
        <v>27305.96</v>
      </c>
      <c r="BG429" s="27"/>
      <c r="BH429" s="28"/>
      <c r="BI429" s="35" t="s">
        <v>5144</v>
      </c>
      <c r="BJ429" s="19"/>
      <c r="BK429" s="35"/>
    </row>
    <row r="430" spans="1:63" s="3" customFormat="1" ht="15" x14ac:dyDescent="0.25">
      <c r="A430" s="36"/>
      <c r="B430" s="37"/>
      <c r="C430" s="38" t="s">
        <v>5102</v>
      </c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40"/>
      <c r="BG430" s="27"/>
      <c r="BH430" s="28"/>
      <c r="BI430" s="35"/>
      <c r="BJ430" s="19"/>
      <c r="BK430" s="35"/>
    </row>
    <row r="431" spans="1:63" s="3" customFormat="1" ht="15" x14ac:dyDescent="0.25">
      <c r="A431" s="41"/>
      <c r="B431" s="42"/>
      <c r="C431" s="42"/>
      <c r="D431" s="42"/>
      <c r="E431" s="43" t="s">
        <v>5148</v>
      </c>
      <c r="F431" s="43"/>
      <c r="G431" s="44"/>
      <c r="H431" s="45"/>
      <c r="I431" s="11"/>
      <c r="J431" s="11"/>
      <c r="K431" s="11"/>
      <c r="L431" s="46">
        <v>8144.37</v>
      </c>
      <c r="M431" s="47"/>
      <c r="N431" s="47"/>
      <c r="O431" s="48"/>
      <c r="BG431" s="27"/>
      <c r="BH431" s="28"/>
      <c r="BI431" s="35"/>
      <c r="BJ431" s="19"/>
      <c r="BK431" s="35"/>
    </row>
    <row r="432" spans="1:63" s="3" customFormat="1" ht="15" x14ac:dyDescent="0.25">
      <c r="A432" s="41"/>
      <c r="B432" s="42"/>
      <c r="C432" s="42"/>
      <c r="D432" s="42"/>
      <c r="E432" s="43" t="s">
        <v>5149</v>
      </c>
      <c r="F432" s="43"/>
      <c r="G432" s="44"/>
      <c r="H432" s="45"/>
      <c r="I432" s="11"/>
      <c r="J432" s="11"/>
      <c r="K432" s="11"/>
      <c r="L432" s="46">
        <v>4258.9799999999996</v>
      </c>
      <c r="M432" s="47"/>
      <c r="N432" s="47"/>
      <c r="O432" s="48"/>
      <c r="BG432" s="27"/>
      <c r="BH432" s="28"/>
      <c r="BI432" s="35"/>
      <c r="BJ432" s="19"/>
      <c r="BK432" s="35"/>
    </row>
    <row r="433" spans="1:63" s="3" customFormat="1" ht="15" x14ac:dyDescent="0.25">
      <c r="A433" s="41"/>
      <c r="B433" s="42"/>
      <c r="C433" s="42"/>
      <c r="D433" s="42"/>
      <c r="E433" s="43" t="s">
        <v>42</v>
      </c>
      <c r="F433" s="43"/>
      <c r="G433" s="44"/>
      <c r="H433" s="45"/>
      <c r="I433" s="11"/>
      <c r="J433" s="11"/>
      <c r="K433" s="11"/>
      <c r="L433" s="46">
        <v>47443.81</v>
      </c>
      <c r="M433" s="47"/>
      <c r="N433" s="47"/>
      <c r="O433" s="48"/>
      <c r="BG433" s="27"/>
      <c r="BH433" s="28"/>
      <c r="BI433" s="35"/>
      <c r="BJ433" s="19"/>
      <c r="BK433" s="35"/>
    </row>
    <row r="434" spans="1:63" s="3" customFormat="1" ht="15" x14ac:dyDescent="0.25">
      <c r="A434" s="91" t="s">
        <v>5150</v>
      </c>
      <c r="B434" s="92"/>
      <c r="C434" s="92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3"/>
      <c r="BG434" s="27"/>
      <c r="BH434" s="28" t="s">
        <v>5150</v>
      </c>
      <c r="BI434" s="35"/>
      <c r="BJ434" s="19"/>
      <c r="BK434" s="35"/>
    </row>
    <row r="435" spans="1:63" s="3" customFormat="1" ht="180" x14ac:dyDescent="0.25">
      <c r="A435" s="29" t="s">
        <v>1205</v>
      </c>
      <c r="B435" s="30" t="s">
        <v>4777</v>
      </c>
      <c r="C435" s="94" t="s">
        <v>4778</v>
      </c>
      <c r="D435" s="94"/>
      <c r="E435" s="94"/>
      <c r="F435" s="29" t="s">
        <v>669</v>
      </c>
      <c r="G435" s="50">
        <v>0.1764</v>
      </c>
      <c r="H435" s="33" t="s">
        <v>4779</v>
      </c>
      <c r="I435" s="33" t="s">
        <v>4780</v>
      </c>
      <c r="J435" s="33">
        <v>1512.91</v>
      </c>
      <c r="K435" s="31" t="s">
        <v>37</v>
      </c>
      <c r="L435" s="33">
        <v>2858.54</v>
      </c>
      <c r="M435" s="33">
        <v>235.76</v>
      </c>
      <c r="N435" s="34" t="s">
        <v>5151</v>
      </c>
      <c r="O435" s="33">
        <v>2361.86</v>
      </c>
      <c r="BG435" s="27"/>
      <c r="BH435" s="28"/>
      <c r="BI435" s="35" t="s">
        <v>4778</v>
      </c>
      <c r="BJ435" s="19"/>
      <c r="BK435" s="35"/>
    </row>
    <row r="436" spans="1:63" s="3" customFormat="1" ht="15" x14ac:dyDescent="0.25">
      <c r="A436" s="36"/>
      <c r="B436" s="37"/>
      <c r="C436" s="38" t="s">
        <v>5152</v>
      </c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40"/>
      <c r="BG436" s="27"/>
      <c r="BH436" s="28"/>
      <c r="BI436" s="35"/>
      <c r="BJ436" s="19"/>
      <c r="BK436" s="35"/>
    </row>
    <row r="437" spans="1:63" s="3" customFormat="1" ht="15" x14ac:dyDescent="0.25">
      <c r="A437" s="41"/>
      <c r="B437" s="42"/>
      <c r="C437" s="42"/>
      <c r="D437" s="42"/>
      <c r="E437" s="43" t="s">
        <v>5153</v>
      </c>
      <c r="F437" s="43"/>
      <c r="G437" s="44"/>
      <c r="H437" s="45"/>
      <c r="I437" s="11"/>
      <c r="J437" s="11"/>
      <c r="K437" s="11"/>
      <c r="L437" s="46">
        <v>301.88</v>
      </c>
      <c r="M437" s="47"/>
      <c r="N437" s="47"/>
      <c r="O437" s="48"/>
      <c r="BG437" s="27"/>
      <c r="BH437" s="28"/>
      <c r="BI437" s="35"/>
      <c r="BJ437" s="19"/>
      <c r="BK437" s="35"/>
    </row>
    <row r="438" spans="1:63" s="3" customFormat="1" ht="15" x14ac:dyDescent="0.25">
      <c r="A438" s="41"/>
      <c r="B438" s="42"/>
      <c r="C438" s="42"/>
      <c r="D438" s="42"/>
      <c r="E438" s="43" t="s">
        <v>5154</v>
      </c>
      <c r="F438" s="43"/>
      <c r="G438" s="44"/>
      <c r="H438" s="45"/>
      <c r="I438" s="11"/>
      <c r="J438" s="11"/>
      <c r="K438" s="11"/>
      <c r="L438" s="46">
        <v>208.19</v>
      </c>
      <c r="M438" s="47"/>
      <c r="N438" s="47"/>
      <c r="O438" s="48"/>
      <c r="BG438" s="27"/>
      <c r="BH438" s="28"/>
      <c r="BI438" s="35"/>
      <c r="BJ438" s="19"/>
      <c r="BK438" s="35"/>
    </row>
    <row r="439" spans="1:63" s="3" customFormat="1" ht="15" x14ac:dyDescent="0.25">
      <c r="A439" s="41"/>
      <c r="B439" s="42"/>
      <c r="C439" s="42"/>
      <c r="D439" s="42"/>
      <c r="E439" s="43" t="s">
        <v>42</v>
      </c>
      <c r="F439" s="43"/>
      <c r="G439" s="44"/>
      <c r="H439" s="45"/>
      <c r="I439" s="11"/>
      <c r="J439" s="11"/>
      <c r="K439" s="11"/>
      <c r="L439" s="46">
        <v>3368.61</v>
      </c>
      <c r="M439" s="47"/>
      <c r="N439" s="47"/>
      <c r="O439" s="48"/>
      <c r="BG439" s="27"/>
      <c r="BH439" s="28"/>
      <c r="BI439" s="35"/>
      <c r="BJ439" s="19"/>
      <c r="BK439" s="35"/>
    </row>
    <row r="440" spans="1:63" s="3" customFormat="1" ht="15" x14ac:dyDescent="0.25">
      <c r="A440" s="91" t="s">
        <v>5155</v>
      </c>
      <c r="B440" s="92"/>
      <c r="C440" s="92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3"/>
      <c r="BG440" s="27"/>
      <c r="BH440" s="28" t="s">
        <v>5155</v>
      </c>
      <c r="BI440" s="35"/>
      <c r="BJ440" s="19"/>
      <c r="BK440" s="35"/>
    </row>
    <row r="441" spans="1:63" s="3" customFormat="1" ht="15" x14ac:dyDescent="0.25">
      <c r="A441" s="91" t="s">
        <v>5156</v>
      </c>
      <c r="B441" s="92"/>
      <c r="C441" s="92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3"/>
      <c r="BG441" s="27"/>
      <c r="BH441" s="28" t="s">
        <v>5156</v>
      </c>
      <c r="BI441" s="35"/>
      <c r="BJ441" s="19"/>
      <c r="BK441" s="35"/>
    </row>
    <row r="442" spans="1:63" s="3" customFormat="1" ht="180" x14ac:dyDescent="0.25">
      <c r="A442" s="29" t="s">
        <v>1221</v>
      </c>
      <c r="B442" s="30" t="s">
        <v>5157</v>
      </c>
      <c r="C442" s="94" t="s">
        <v>5158</v>
      </c>
      <c r="D442" s="94"/>
      <c r="E442" s="94"/>
      <c r="F442" s="29" t="s">
        <v>185</v>
      </c>
      <c r="G442" s="50">
        <v>0.43230000000000002</v>
      </c>
      <c r="H442" s="33" t="s">
        <v>5159</v>
      </c>
      <c r="I442" s="33" t="s">
        <v>5160</v>
      </c>
      <c r="J442" s="33">
        <v>3498.39</v>
      </c>
      <c r="K442" s="31" t="s">
        <v>37</v>
      </c>
      <c r="L442" s="33">
        <v>14929.49</v>
      </c>
      <c r="M442" s="33">
        <v>1464.55</v>
      </c>
      <c r="N442" s="34" t="s">
        <v>5161</v>
      </c>
      <c r="O442" s="33">
        <v>13384.33</v>
      </c>
      <c r="BG442" s="27"/>
      <c r="BH442" s="28"/>
      <c r="BI442" s="35" t="s">
        <v>5158</v>
      </c>
      <c r="BJ442" s="19"/>
      <c r="BK442" s="35"/>
    </row>
    <row r="443" spans="1:63" s="3" customFormat="1" ht="15" x14ac:dyDescent="0.25">
      <c r="A443" s="36"/>
      <c r="B443" s="37"/>
      <c r="C443" s="38" t="s">
        <v>5162</v>
      </c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40"/>
      <c r="BG443" s="27"/>
      <c r="BH443" s="28"/>
      <c r="BI443" s="35"/>
      <c r="BJ443" s="19"/>
      <c r="BK443" s="35"/>
    </row>
    <row r="444" spans="1:63" s="3" customFormat="1" ht="15" x14ac:dyDescent="0.25">
      <c r="A444" s="41"/>
      <c r="B444" s="42"/>
      <c r="C444" s="42"/>
      <c r="D444" s="42"/>
      <c r="E444" s="43" t="s">
        <v>5163</v>
      </c>
      <c r="F444" s="43"/>
      <c r="G444" s="44"/>
      <c r="H444" s="45"/>
      <c r="I444" s="11"/>
      <c r="J444" s="11"/>
      <c r="K444" s="11"/>
      <c r="L444" s="46">
        <v>1638.01</v>
      </c>
      <c r="M444" s="47"/>
      <c r="N444" s="47"/>
      <c r="O444" s="48"/>
      <c r="BG444" s="27"/>
      <c r="BH444" s="28"/>
      <c r="BI444" s="35"/>
      <c r="BJ444" s="19"/>
      <c r="BK444" s="35"/>
    </row>
    <row r="445" spans="1:63" s="3" customFormat="1" ht="15" x14ac:dyDescent="0.25">
      <c r="A445" s="41"/>
      <c r="B445" s="42"/>
      <c r="C445" s="42"/>
      <c r="D445" s="42"/>
      <c r="E445" s="43" t="s">
        <v>5164</v>
      </c>
      <c r="F445" s="43"/>
      <c r="G445" s="44"/>
      <c r="H445" s="45"/>
      <c r="I445" s="11"/>
      <c r="J445" s="11"/>
      <c r="K445" s="11"/>
      <c r="L445" s="46">
        <v>856.57</v>
      </c>
      <c r="M445" s="47"/>
      <c r="N445" s="47"/>
      <c r="O445" s="48"/>
      <c r="BG445" s="27"/>
      <c r="BH445" s="28"/>
      <c r="BI445" s="35"/>
      <c r="BJ445" s="19"/>
      <c r="BK445" s="35"/>
    </row>
    <row r="446" spans="1:63" s="3" customFormat="1" ht="15" x14ac:dyDescent="0.25">
      <c r="A446" s="41"/>
      <c r="B446" s="42"/>
      <c r="C446" s="42"/>
      <c r="D446" s="42"/>
      <c r="E446" s="43" t="s">
        <v>42</v>
      </c>
      <c r="F446" s="43"/>
      <c r="G446" s="44"/>
      <c r="H446" s="45"/>
      <c r="I446" s="11"/>
      <c r="J446" s="11"/>
      <c r="K446" s="11"/>
      <c r="L446" s="46">
        <v>17424.07</v>
      </c>
      <c r="M446" s="47"/>
      <c r="N446" s="47"/>
      <c r="O446" s="48"/>
      <c r="BG446" s="27"/>
      <c r="BH446" s="28"/>
      <c r="BI446" s="35"/>
      <c r="BJ446" s="19"/>
      <c r="BK446" s="35"/>
    </row>
    <row r="447" spans="1:63" s="3" customFormat="1" ht="22.5" x14ac:dyDescent="0.25">
      <c r="A447" s="54" t="s">
        <v>110</v>
      </c>
      <c r="B447" s="55" t="s">
        <v>5165</v>
      </c>
      <c r="C447" s="102" t="s">
        <v>5166</v>
      </c>
      <c r="D447" s="102"/>
      <c r="E447" s="102"/>
      <c r="F447" s="56" t="s">
        <v>113</v>
      </c>
      <c r="G447" s="44" t="s">
        <v>5167</v>
      </c>
      <c r="H447" s="57">
        <v>29.37</v>
      </c>
      <c r="I447" s="57"/>
      <c r="J447" s="57">
        <v>29.37</v>
      </c>
      <c r="K447" s="58"/>
      <c r="L447" s="57">
        <v>1472.81</v>
      </c>
      <c r="M447" s="57"/>
      <c r="N447" s="57"/>
      <c r="O447" s="59">
        <v>1472.81</v>
      </c>
      <c r="BG447" s="27"/>
      <c r="BH447" s="28"/>
      <c r="BI447" s="35"/>
      <c r="BJ447" s="19" t="s">
        <v>5166</v>
      </c>
      <c r="BK447" s="35"/>
    </row>
    <row r="448" spans="1:63" s="3" customFormat="1" ht="15" x14ac:dyDescent="0.25">
      <c r="A448" s="91" t="s">
        <v>5168</v>
      </c>
      <c r="B448" s="92"/>
      <c r="C448" s="92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3"/>
      <c r="BG448" s="27"/>
      <c r="BH448" s="28" t="s">
        <v>5168</v>
      </c>
      <c r="BI448" s="35"/>
      <c r="BJ448" s="19"/>
      <c r="BK448" s="35"/>
    </row>
    <row r="449" spans="1:63" s="3" customFormat="1" ht="180" x14ac:dyDescent="0.25">
      <c r="A449" s="29" t="s">
        <v>1230</v>
      </c>
      <c r="B449" s="30" t="s">
        <v>5169</v>
      </c>
      <c r="C449" s="94" t="s">
        <v>5170</v>
      </c>
      <c r="D449" s="94"/>
      <c r="E449" s="94"/>
      <c r="F449" s="29" t="s">
        <v>185</v>
      </c>
      <c r="G449" s="50">
        <v>0.43230000000000002</v>
      </c>
      <c r="H449" s="33" t="s">
        <v>5171</v>
      </c>
      <c r="I449" s="33" t="s">
        <v>5172</v>
      </c>
      <c r="J449" s="33">
        <v>6432.41</v>
      </c>
      <c r="K449" s="31" t="s">
        <v>37</v>
      </c>
      <c r="L449" s="33">
        <v>27246.49</v>
      </c>
      <c r="M449" s="33">
        <v>2491.62</v>
      </c>
      <c r="N449" s="34" t="s">
        <v>5173</v>
      </c>
      <c r="O449" s="33">
        <v>24609.47</v>
      </c>
      <c r="BG449" s="27"/>
      <c r="BH449" s="28"/>
      <c r="BI449" s="35" t="s">
        <v>5170</v>
      </c>
      <c r="BJ449" s="19"/>
      <c r="BK449" s="35"/>
    </row>
    <row r="450" spans="1:63" s="3" customFormat="1" ht="15" x14ac:dyDescent="0.25">
      <c r="A450" s="36"/>
      <c r="B450" s="37"/>
      <c r="C450" s="38" t="s">
        <v>5162</v>
      </c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40"/>
      <c r="BG450" s="27"/>
      <c r="BH450" s="28"/>
      <c r="BI450" s="35"/>
      <c r="BJ450" s="19"/>
      <c r="BK450" s="35"/>
    </row>
    <row r="451" spans="1:63" s="3" customFormat="1" ht="15" x14ac:dyDescent="0.25">
      <c r="A451" s="41"/>
      <c r="B451" s="42"/>
      <c r="C451" s="42"/>
      <c r="D451" s="42"/>
      <c r="E451" s="43" t="s">
        <v>5174</v>
      </c>
      <c r="F451" s="43"/>
      <c r="G451" s="44"/>
      <c r="H451" s="45"/>
      <c r="I451" s="11"/>
      <c r="J451" s="11"/>
      <c r="K451" s="11"/>
      <c r="L451" s="46">
        <v>2791.32</v>
      </c>
      <c r="M451" s="47"/>
      <c r="N451" s="47"/>
      <c r="O451" s="48"/>
      <c r="BG451" s="27"/>
      <c r="BH451" s="28"/>
      <c r="BI451" s="35"/>
      <c r="BJ451" s="19"/>
      <c r="BK451" s="35"/>
    </row>
    <row r="452" spans="1:63" s="3" customFormat="1" ht="15" x14ac:dyDescent="0.25">
      <c r="A452" s="41"/>
      <c r="B452" s="42"/>
      <c r="C452" s="42"/>
      <c r="D452" s="42"/>
      <c r="E452" s="43" t="s">
        <v>5175</v>
      </c>
      <c r="F452" s="43"/>
      <c r="G452" s="44"/>
      <c r="H452" s="45"/>
      <c r="I452" s="11"/>
      <c r="J452" s="11"/>
      <c r="K452" s="11"/>
      <c r="L452" s="46">
        <v>1459.68</v>
      </c>
      <c r="M452" s="47"/>
      <c r="N452" s="47"/>
      <c r="O452" s="48"/>
      <c r="BG452" s="27"/>
      <c r="BH452" s="28"/>
      <c r="BI452" s="35"/>
      <c r="BJ452" s="19"/>
      <c r="BK452" s="35"/>
    </row>
    <row r="453" spans="1:63" s="3" customFormat="1" ht="15" x14ac:dyDescent="0.25">
      <c r="A453" s="41"/>
      <c r="B453" s="42"/>
      <c r="C453" s="42"/>
      <c r="D453" s="42"/>
      <c r="E453" s="43" t="s">
        <v>42</v>
      </c>
      <c r="F453" s="43"/>
      <c r="G453" s="44"/>
      <c r="H453" s="45"/>
      <c r="I453" s="11"/>
      <c r="J453" s="11"/>
      <c r="K453" s="11"/>
      <c r="L453" s="46">
        <v>31497.49</v>
      </c>
      <c r="M453" s="47"/>
      <c r="N453" s="47"/>
      <c r="O453" s="48"/>
      <c r="BG453" s="27"/>
      <c r="BH453" s="28"/>
      <c r="BI453" s="35"/>
      <c r="BJ453" s="19"/>
      <c r="BK453" s="35"/>
    </row>
    <row r="454" spans="1:63" s="3" customFormat="1" ht="79.5" x14ac:dyDescent="0.25">
      <c r="A454" s="54" t="s">
        <v>110</v>
      </c>
      <c r="B454" s="55" t="s">
        <v>5176</v>
      </c>
      <c r="C454" s="102" t="s">
        <v>5177</v>
      </c>
      <c r="D454" s="102"/>
      <c r="E454" s="102"/>
      <c r="F454" s="56" t="s">
        <v>113</v>
      </c>
      <c r="G454" s="44" t="s">
        <v>5178</v>
      </c>
      <c r="H454" s="57">
        <v>24.94</v>
      </c>
      <c r="I454" s="57"/>
      <c r="J454" s="57">
        <v>24.94</v>
      </c>
      <c r="K454" s="58"/>
      <c r="L454" s="57">
        <v>1229.0999999999999</v>
      </c>
      <c r="M454" s="57"/>
      <c r="N454" s="57"/>
      <c r="O454" s="59">
        <v>1229.0999999999999</v>
      </c>
      <c r="BG454" s="27"/>
      <c r="BH454" s="28"/>
      <c r="BI454" s="35"/>
      <c r="BJ454" s="19" t="s">
        <v>5177</v>
      </c>
      <c r="BK454" s="35"/>
    </row>
    <row r="455" spans="1:63" s="3" customFormat="1" ht="22.5" x14ac:dyDescent="0.25">
      <c r="A455" s="54" t="s">
        <v>110</v>
      </c>
      <c r="B455" s="55" t="s">
        <v>5165</v>
      </c>
      <c r="C455" s="102" t="s">
        <v>5166</v>
      </c>
      <c r="D455" s="102"/>
      <c r="E455" s="102"/>
      <c r="F455" s="56" t="s">
        <v>113</v>
      </c>
      <c r="G455" s="44" t="s">
        <v>5167</v>
      </c>
      <c r="H455" s="57">
        <v>29.37</v>
      </c>
      <c r="I455" s="57"/>
      <c r="J455" s="57">
        <v>29.37</v>
      </c>
      <c r="K455" s="58"/>
      <c r="L455" s="57">
        <v>1472.81</v>
      </c>
      <c r="M455" s="57"/>
      <c r="N455" s="57"/>
      <c r="O455" s="59">
        <v>1472.81</v>
      </c>
      <c r="BG455" s="27"/>
      <c r="BH455" s="28"/>
      <c r="BI455" s="35"/>
      <c r="BJ455" s="19" t="s">
        <v>5166</v>
      </c>
      <c r="BK455" s="35"/>
    </row>
    <row r="456" spans="1:63" s="3" customFormat="1" ht="15" x14ac:dyDescent="0.25">
      <c r="A456" s="91" t="s">
        <v>5179</v>
      </c>
      <c r="B456" s="92"/>
      <c r="C456" s="92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3"/>
      <c r="BG456" s="27"/>
      <c r="BH456" s="28" t="s">
        <v>5179</v>
      </c>
      <c r="BI456" s="35"/>
      <c r="BJ456" s="19"/>
      <c r="BK456" s="35"/>
    </row>
    <row r="457" spans="1:63" s="3" customFormat="1" ht="180" x14ac:dyDescent="0.25">
      <c r="A457" s="29" t="s">
        <v>1234</v>
      </c>
      <c r="B457" s="30" t="s">
        <v>5123</v>
      </c>
      <c r="C457" s="94" t="s">
        <v>5124</v>
      </c>
      <c r="D457" s="94"/>
      <c r="E457" s="94"/>
      <c r="F457" s="29" t="s">
        <v>185</v>
      </c>
      <c r="G457" s="50">
        <v>5.2699999999999997E-2</v>
      </c>
      <c r="H457" s="33" t="s">
        <v>5180</v>
      </c>
      <c r="I457" s="33" t="s">
        <v>5126</v>
      </c>
      <c r="J457" s="33">
        <v>7415.46</v>
      </c>
      <c r="K457" s="31" t="s">
        <v>37</v>
      </c>
      <c r="L457" s="33">
        <v>4412.25</v>
      </c>
      <c r="M457" s="33">
        <v>862.42</v>
      </c>
      <c r="N457" s="34" t="s">
        <v>5181</v>
      </c>
      <c r="O457" s="33">
        <v>3458.53</v>
      </c>
      <c r="BG457" s="27"/>
      <c r="BH457" s="28"/>
      <c r="BI457" s="35" t="s">
        <v>5124</v>
      </c>
      <c r="BJ457" s="19"/>
      <c r="BK457" s="35"/>
    </row>
    <row r="458" spans="1:63" s="3" customFormat="1" ht="15" x14ac:dyDescent="0.25">
      <c r="A458" s="36"/>
      <c r="B458" s="37"/>
      <c r="C458" s="38" t="s">
        <v>5182</v>
      </c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40"/>
      <c r="BG458" s="27"/>
      <c r="BH458" s="28"/>
      <c r="BI458" s="35"/>
      <c r="BJ458" s="19"/>
      <c r="BK458" s="35"/>
    </row>
    <row r="459" spans="1:63" s="3" customFormat="1" ht="15" x14ac:dyDescent="0.25">
      <c r="A459" s="41"/>
      <c r="B459" s="42"/>
      <c r="C459" s="42"/>
      <c r="D459" s="42"/>
      <c r="E459" s="43" t="s">
        <v>5183</v>
      </c>
      <c r="F459" s="43"/>
      <c r="G459" s="44"/>
      <c r="H459" s="45"/>
      <c r="I459" s="11"/>
      <c r="J459" s="11"/>
      <c r="K459" s="11"/>
      <c r="L459" s="46">
        <v>966.23</v>
      </c>
      <c r="M459" s="47"/>
      <c r="N459" s="47"/>
      <c r="O459" s="48"/>
      <c r="BG459" s="27"/>
      <c r="BH459" s="28"/>
      <c r="BI459" s="35"/>
      <c r="BJ459" s="19"/>
      <c r="BK459" s="35"/>
    </row>
    <row r="460" spans="1:63" s="3" customFormat="1" ht="15" x14ac:dyDescent="0.25">
      <c r="A460" s="41"/>
      <c r="B460" s="42"/>
      <c r="C460" s="42"/>
      <c r="D460" s="42"/>
      <c r="E460" s="43" t="s">
        <v>5184</v>
      </c>
      <c r="F460" s="43"/>
      <c r="G460" s="44"/>
      <c r="H460" s="45"/>
      <c r="I460" s="11"/>
      <c r="J460" s="11"/>
      <c r="K460" s="11"/>
      <c r="L460" s="46">
        <v>505.28</v>
      </c>
      <c r="M460" s="47"/>
      <c r="N460" s="47"/>
      <c r="O460" s="48"/>
      <c r="BG460" s="27"/>
      <c r="BH460" s="28"/>
      <c r="BI460" s="35"/>
      <c r="BJ460" s="19"/>
      <c r="BK460" s="35"/>
    </row>
    <row r="461" spans="1:63" s="3" customFormat="1" ht="15" x14ac:dyDescent="0.25">
      <c r="A461" s="41"/>
      <c r="B461" s="42"/>
      <c r="C461" s="42"/>
      <c r="D461" s="42"/>
      <c r="E461" s="43" t="s">
        <v>42</v>
      </c>
      <c r="F461" s="43"/>
      <c r="G461" s="44"/>
      <c r="H461" s="45"/>
      <c r="I461" s="11"/>
      <c r="J461" s="11"/>
      <c r="K461" s="11"/>
      <c r="L461" s="46">
        <v>5883.76</v>
      </c>
      <c r="M461" s="47"/>
      <c r="N461" s="47"/>
      <c r="O461" s="48"/>
      <c r="BG461" s="27"/>
      <c r="BH461" s="28"/>
      <c r="BI461" s="35"/>
      <c r="BJ461" s="19"/>
      <c r="BK461" s="35"/>
    </row>
    <row r="462" spans="1:63" s="3" customFormat="1" ht="34.5" x14ac:dyDescent="0.25">
      <c r="A462" s="54" t="s">
        <v>110</v>
      </c>
      <c r="B462" s="55" t="s">
        <v>4705</v>
      </c>
      <c r="C462" s="102" t="s">
        <v>4706</v>
      </c>
      <c r="D462" s="102"/>
      <c r="E462" s="102"/>
      <c r="F462" s="56" t="s">
        <v>91</v>
      </c>
      <c r="G462" s="44" t="s">
        <v>5185</v>
      </c>
      <c r="H462" s="57">
        <v>1588.5</v>
      </c>
      <c r="I462" s="57"/>
      <c r="J462" s="57">
        <v>1588.5</v>
      </c>
      <c r="K462" s="58"/>
      <c r="L462" s="57">
        <v>344.9</v>
      </c>
      <c r="M462" s="57"/>
      <c r="N462" s="57"/>
      <c r="O462" s="59">
        <v>344.9</v>
      </c>
      <c r="BG462" s="27"/>
      <c r="BH462" s="28"/>
      <c r="BI462" s="35"/>
      <c r="BJ462" s="19" t="s">
        <v>4706</v>
      </c>
      <c r="BK462" s="35"/>
    </row>
    <row r="463" spans="1:63" s="3" customFormat="1" ht="15" x14ac:dyDescent="0.25">
      <c r="A463" s="91" t="s">
        <v>5186</v>
      </c>
      <c r="B463" s="92"/>
      <c r="C463" s="92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3"/>
      <c r="BG463" s="27"/>
      <c r="BH463" s="28" t="s">
        <v>5186</v>
      </c>
      <c r="BI463" s="35"/>
      <c r="BJ463" s="19"/>
      <c r="BK463" s="35"/>
    </row>
    <row r="464" spans="1:63" s="3" customFormat="1" ht="180" x14ac:dyDescent="0.25">
      <c r="A464" s="29" t="s">
        <v>1239</v>
      </c>
      <c r="B464" s="30" t="s">
        <v>5143</v>
      </c>
      <c r="C464" s="94" t="s">
        <v>5144</v>
      </c>
      <c r="D464" s="94"/>
      <c r="E464" s="94"/>
      <c r="F464" s="29" t="s">
        <v>185</v>
      </c>
      <c r="G464" s="50">
        <v>5.5199999999999999E-2</v>
      </c>
      <c r="H464" s="33" t="s">
        <v>5187</v>
      </c>
      <c r="I464" s="33" t="s">
        <v>5188</v>
      </c>
      <c r="J464" s="33">
        <v>3944.54</v>
      </c>
      <c r="K464" s="31" t="s">
        <v>37</v>
      </c>
      <c r="L464" s="33">
        <v>2472.81</v>
      </c>
      <c r="M464" s="33">
        <v>520.95000000000005</v>
      </c>
      <c r="N464" s="34" t="s">
        <v>5189</v>
      </c>
      <c r="O464" s="33">
        <v>1926.99</v>
      </c>
      <c r="BG464" s="27"/>
      <c r="BH464" s="28"/>
      <c r="BI464" s="35" t="s">
        <v>5144</v>
      </c>
      <c r="BJ464" s="19"/>
      <c r="BK464" s="35"/>
    </row>
    <row r="465" spans="1:63" s="3" customFormat="1" ht="15" x14ac:dyDescent="0.25">
      <c r="A465" s="36"/>
      <c r="B465" s="37"/>
      <c r="C465" s="38" t="s">
        <v>5190</v>
      </c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40"/>
      <c r="BG465" s="27"/>
      <c r="BH465" s="28"/>
      <c r="BI465" s="35"/>
      <c r="BJ465" s="19"/>
      <c r="BK465" s="35"/>
    </row>
    <row r="466" spans="1:63" s="3" customFormat="1" ht="15" x14ac:dyDescent="0.25">
      <c r="A466" s="41"/>
      <c r="B466" s="42"/>
      <c r="C466" s="42"/>
      <c r="D466" s="42"/>
      <c r="E466" s="43" t="s">
        <v>5191</v>
      </c>
      <c r="F466" s="43"/>
      <c r="G466" s="44"/>
      <c r="H466" s="45"/>
      <c r="I466" s="11"/>
      <c r="J466" s="11"/>
      <c r="K466" s="11"/>
      <c r="L466" s="46">
        <v>574.75</v>
      </c>
      <c r="M466" s="47"/>
      <c r="N466" s="47"/>
      <c r="O466" s="48"/>
      <c r="BG466" s="27"/>
      <c r="BH466" s="28"/>
      <c r="BI466" s="35"/>
      <c r="BJ466" s="19"/>
      <c r="BK466" s="35"/>
    </row>
    <row r="467" spans="1:63" s="3" customFormat="1" ht="15" x14ac:dyDescent="0.25">
      <c r="A467" s="41"/>
      <c r="B467" s="42"/>
      <c r="C467" s="42"/>
      <c r="D467" s="42"/>
      <c r="E467" s="43" t="s">
        <v>5192</v>
      </c>
      <c r="F467" s="43"/>
      <c r="G467" s="44"/>
      <c r="H467" s="45"/>
      <c r="I467" s="11"/>
      <c r="J467" s="11"/>
      <c r="K467" s="11"/>
      <c r="L467" s="46">
        <v>300.56</v>
      </c>
      <c r="M467" s="47"/>
      <c r="N467" s="47"/>
      <c r="O467" s="48"/>
      <c r="BG467" s="27"/>
      <c r="BH467" s="28"/>
      <c r="BI467" s="35"/>
      <c r="BJ467" s="19"/>
      <c r="BK467" s="35"/>
    </row>
    <row r="468" spans="1:63" s="3" customFormat="1" ht="15" x14ac:dyDescent="0.25">
      <c r="A468" s="41"/>
      <c r="B468" s="42"/>
      <c r="C468" s="42"/>
      <c r="D468" s="42"/>
      <c r="E468" s="43" t="s">
        <v>42</v>
      </c>
      <c r="F468" s="43"/>
      <c r="G468" s="44"/>
      <c r="H468" s="45"/>
      <c r="I468" s="11"/>
      <c r="J468" s="11"/>
      <c r="K468" s="11"/>
      <c r="L468" s="46">
        <v>3348.12</v>
      </c>
      <c r="M468" s="47"/>
      <c r="N468" s="47"/>
      <c r="O468" s="48"/>
      <c r="BG468" s="27"/>
      <c r="BH468" s="28"/>
      <c r="BI468" s="35"/>
      <c r="BJ468" s="19"/>
      <c r="BK468" s="35"/>
    </row>
    <row r="469" spans="1:63" s="3" customFormat="1" ht="15" x14ac:dyDescent="0.25">
      <c r="A469" s="91" t="s">
        <v>5193</v>
      </c>
      <c r="B469" s="92"/>
      <c r="C469" s="92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3"/>
      <c r="BG469" s="27"/>
      <c r="BH469" s="28" t="s">
        <v>5193</v>
      </c>
      <c r="BI469" s="35"/>
      <c r="BJ469" s="19"/>
      <c r="BK469" s="35"/>
    </row>
    <row r="470" spans="1:63" s="3" customFormat="1" ht="180" x14ac:dyDescent="0.25">
      <c r="A470" s="29" t="s">
        <v>1244</v>
      </c>
      <c r="B470" s="30" t="s">
        <v>5194</v>
      </c>
      <c r="C470" s="94" t="s">
        <v>5195</v>
      </c>
      <c r="D470" s="94"/>
      <c r="E470" s="94"/>
      <c r="F470" s="29" t="s">
        <v>1144</v>
      </c>
      <c r="G470" s="49">
        <v>0.45</v>
      </c>
      <c r="H470" s="33" t="s">
        <v>5196</v>
      </c>
      <c r="I470" s="33" t="s">
        <v>5197</v>
      </c>
      <c r="J470" s="33">
        <v>70.87</v>
      </c>
      <c r="K470" s="31" t="s">
        <v>37</v>
      </c>
      <c r="L470" s="33">
        <v>2367.41</v>
      </c>
      <c r="M470" s="33">
        <v>2073.87</v>
      </c>
      <c r="N470" s="34" t="s">
        <v>5198</v>
      </c>
      <c r="O470" s="33">
        <v>282.24</v>
      </c>
      <c r="BG470" s="27"/>
      <c r="BH470" s="28"/>
      <c r="BI470" s="35" t="s">
        <v>5195</v>
      </c>
      <c r="BJ470" s="19"/>
      <c r="BK470" s="35"/>
    </row>
    <row r="471" spans="1:63" s="3" customFormat="1" ht="15" x14ac:dyDescent="0.25">
      <c r="A471" s="36"/>
      <c r="B471" s="37"/>
      <c r="C471" s="38" t="s">
        <v>5199</v>
      </c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40"/>
      <c r="BG471" s="27"/>
      <c r="BH471" s="28"/>
      <c r="BI471" s="35"/>
      <c r="BJ471" s="19"/>
      <c r="BK471" s="35"/>
    </row>
    <row r="472" spans="1:63" s="3" customFormat="1" ht="15" x14ac:dyDescent="0.25">
      <c r="A472" s="41"/>
      <c r="B472" s="42"/>
      <c r="C472" s="42"/>
      <c r="D472" s="42"/>
      <c r="E472" s="43" t="s">
        <v>5200</v>
      </c>
      <c r="F472" s="43"/>
      <c r="G472" s="44"/>
      <c r="H472" s="45"/>
      <c r="I472" s="11"/>
      <c r="J472" s="11"/>
      <c r="K472" s="11"/>
      <c r="L472" s="46">
        <v>1934.42</v>
      </c>
      <c r="M472" s="47"/>
      <c r="N472" s="47"/>
      <c r="O472" s="48"/>
      <c r="BG472" s="27"/>
      <c r="BH472" s="28"/>
      <c r="BI472" s="35"/>
      <c r="BJ472" s="19"/>
      <c r="BK472" s="35"/>
    </row>
    <row r="473" spans="1:63" s="3" customFormat="1" ht="15" x14ac:dyDescent="0.25">
      <c r="A473" s="41"/>
      <c r="B473" s="42"/>
      <c r="C473" s="42"/>
      <c r="D473" s="42"/>
      <c r="E473" s="43" t="s">
        <v>5201</v>
      </c>
      <c r="F473" s="43"/>
      <c r="G473" s="44"/>
      <c r="H473" s="45"/>
      <c r="I473" s="11"/>
      <c r="J473" s="11"/>
      <c r="K473" s="11"/>
      <c r="L473" s="46">
        <v>1289.6099999999999</v>
      </c>
      <c r="M473" s="47"/>
      <c r="N473" s="47"/>
      <c r="O473" s="48"/>
      <c r="BG473" s="27"/>
      <c r="BH473" s="28"/>
      <c r="BI473" s="35"/>
      <c r="BJ473" s="19"/>
      <c r="BK473" s="35"/>
    </row>
    <row r="474" spans="1:63" s="3" customFormat="1" ht="15" x14ac:dyDescent="0.25">
      <c r="A474" s="41"/>
      <c r="B474" s="42"/>
      <c r="C474" s="42"/>
      <c r="D474" s="42"/>
      <c r="E474" s="43" t="s">
        <v>42</v>
      </c>
      <c r="F474" s="43"/>
      <c r="G474" s="44"/>
      <c r="H474" s="45"/>
      <c r="I474" s="11"/>
      <c r="J474" s="11"/>
      <c r="K474" s="11"/>
      <c r="L474" s="46">
        <v>5591.44</v>
      </c>
      <c r="M474" s="47"/>
      <c r="N474" s="47"/>
      <c r="O474" s="48"/>
      <c r="BG474" s="27"/>
      <c r="BH474" s="28"/>
      <c r="BI474" s="35"/>
      <c r="BJ474" s="19"/>
      <c r="BK474" s="35"/>
    </row>
    <row r="475" spans="1:63" s="3" customFormat="1" ht="34.5" x14ac:dyDescent="0.25">
      <c r="A475" s="54" t="s">
        <v>110</v>
      </c>
      <c r="B475" s="55" t="s">
        <v>4708</v>
      </c>
      <c r="C475" s="102" t="s">
        <v>4709</v>
      </c>
      <c r="D475" s="102"/>
      <c r="E475" s="102"/>
      <c r="F475" s="56" t="s">
        <v>1144</v>
      </c>
      <c r="G475" s="44" t="s">
        <v>5202</v>
      </c>
      <c r="H475" s="57">
        <v>70.87</v>
      </c>
      <c r="I475" s="57"/>
      <c r="J475" s="57">
        <v>70.87</v>
      </c>
      <c r="K475" s="58"/>
      <c r="L475" s="57">
        <v>31.89</v>
      </c>
      <c r="M475" s="57"/>
      <c r="N475" s="57"/>
      <c r="O475" s="59">
        <v>31.89</v>
      </c>
      <c r="BG475" s="27"/>
      <c r="BH475" s="28"/>
      <c r="BI475" s="35"/>
      <c r="BJ475" s="19" t="s">
        <v>4709</v>
      </c>
      <c r="BK475" s="35"/>
    </row>
    <row r="476" spans="1:63" s="3" customFormat="1" ht="15" x14ac:dyDescent="0.25">
      <c r="A476" s="91" t="s">
        <v>5203</v>
      </c>
      <c r="B476" s="92"/>
      <c r="C476" s="92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3"/>
      <c r="BG476" s="27"/>
      <c r="BH476" s="28" t="s">
        <v>5203</v>
      </c>
      <c r="BI476" s="35"/>
      <c r="BJ476" s="19"/>
      <c r="BK476" s="35"/>
    </row>
    <row r="477" spans="1:63" s="3" customFormat="1" ht="180" x14ac:dyDescent="0.25">
      <c r="A477" s="29" t="s">
        <v>1246</v>
      </c>
      <c r="B477" s="30" t="s">
        <v>5204</v>
      </c>
      <c r="C477" s="94" t="s">
        <v>5205</v>
      </c>
      <c r="D477" s="94"/>
      <c r="E477" s="94"/>
      <c r="F477" s="29" t="s">
        <v>185</v>
      </c>
      <c r="G477" s="53">
        <v>3.0000000000000001E-3</v>
      </c>
      <c r="H477" s="33" t="s">
        <v>5206</v>
      </c>
      <c r="I477" s="33" t="s">
        <v>5207</v>
      </c>
      <c r="J477" s="33">
        <v>4118.92</v>
      </c>
      <c r="K477" s="31" t="s">
        <v>37</v>
      </c>
      <c r="L477" s="33">
        <v>181.43</v>
      </c>
      <c r="M477" s="33">
        <v>70.78</v>
      </c>
      <c r="N477" s="34" t="s">
        <v>5208</v>
      </c>
      <c r="O477" s="33">
        <v>109.36</v>
      </c>
      <c r="BG477" s="27"/>
      <c r="BH477" s="28"/>
      <c r="BI477" s="35" t="s">
        <v>5205</v>
      </c>
      <c r="BJ477" s="19"/>
      <c r="BK477" s="35"/>
    </row>
    <row r="478" spans="1:63" s="3" customFormat="1" ht="15" x14ac:dyDescent="0.25">
      <c r="A478" s="36"/>
      <c r="B478" s="37"/>
      <c r="C478" s="38" t="s">
        <v>405</v>
      </c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40"/>
      <c r="BG478" s="27"/>
      <c r="BH478" s="28"/>
      <c r="BI478" s="35"/>
      <c r="BJ478" s="19"/>
      <c r="BK478" s="35"/>
    </row>
    <row r="479" spans="1:63" s="3" customFormat="1" ht="15" x14ac:dyDescent="0.25">
      <c r="A479" s="41"/>
      <c r="B479" s="42"/>
      <c r="C479" s="42"/>
      <c r="D479" s="42"/>
      <c r="E479" s="43" t="s">
        <v>5209</v>
      </c>
      <c r="F479" s="43"/>
      <c r="G479" s="44"/>
      <c r="H479" s="45"/>
      <c r="I479" s="11"/>
      <c r="J479" s="11"/>
      <c r="K479" s="11"/>
      <c r="L479" s="46">
        <v>77.400000000000006</v>
      </c>
      <c r="M479" s="47"/>
      <c r="N479" s="47"/>
      <c r="O479" s="48"/>
      <c r="BG479" s="27"/>
      <c r="BH479" s="28"/>
      <c r="BI479" s="35"/>
      <c r="BJ479" s="19"/>
      <c r="BK479" s="35"/>
    </row>
    <row r="480" spans="1:63" s="3" customFormat="1" ht="15" x14ac:dyDescent="0.25">
      <c r="A480" s="41"/>
      <c r="B480" s="42"/>
      <c r="C480" s="42"/>
      <c r="D480" s="42"/>
      <c r="E480" s="43" t="s">
        <v>5210</v>
      </c>
      <c r="F480" s="43"/>
      <c r="G480" s="44"/>
      <c r="H480" s="45"/>
      <c r="I480" s="11"/>
      <c r="J480" s="11"/>
      <c r="K480" s="11"/>
      <c r="L480" s="46">
        <v>40.479999999999997</v>
      </c>
      <c r="M480" s="47"/>
      <c r="N480" s="47"/>
      <c r="O480" s="48"/>
      <c r="BG480" s="27"/>
      <c r="BH480" s="28"/>
      <c r="BI480" s="35"/>
      <c r="BJ480" s="19"/>
      <c r="BK480" s="35"/>
    </row>
    <row r="481" spans="1:63" s="3" customFormat="1" ht="15" x14ac:dyDescent="0.25">
      <c r="A481" s="41"/>
      <c r="B481" s="42"/>
      <c r="C481" s="42"/>
      <c r="D481" s="42"/>
      <c r="E481" s="43" t="s">
        <v>42</v>
      </c>
      <c r="F481" s="43"/>
      <c r="G481" s="44"/>
      <c r="H481" s="45"/>
      <c r="I481" s="11"/>
      <c r="J481" s="11"/>
      <c r="K481" s="11"/>
      <c r="L481" s="46">
        <v>299.31</v>
      </c>
      <c r="M481" s="47"/>
      <c r="N481" s="47"/>
      <c r="O481" s="48"/>
      <c r="BG481" s="27"/>
      <c r="BH481" s="28"/>
      <c r="BI481" s="35"/>
      <c r="BJ481" s="19"/>
      <c r="BK481" s="35"/>
    </row>
    <row r="482" spans="1:63" s="3" customFormat="1" ht="22.5" x14ac:dyDescent="0.25">
      <c r="A482" s="54" t="s">
        <v>110</v>
      </c>
      <c r="B482" s="55" t="s">
        <v>5211</v>
      </c>
      <c r="C482" s="102" t="s">
        <v>5212</v>
      </c>
      <c r="D482" s="102"/>
      <c r="E482" s="102"/>
      <c r="F482" s="56" t="s">
        <v>68</v>
      </c>
      <c r="G482" s="44" t="s">
        <v>5213</v>
      </c>
      <c r="H482" s="57">
        <v>6533.7</v>
      </c>
      <c r="I482" s="57"/>
      <c r="J482" s="57">
        <v>6533.7</v>
      </c>
      <c r="K482" s="58"/>
      <c r="L482" s="57">
        <v>0.18</v>
      </c>
      <c r="M482" s="57"/>
      <c r="N482" s="57"/>
      <c r="O482" s="59">
        <v>0.18</v>
      </c>
      <c r="BG482" s="27"/>
      <c r="BH482" s="28"/>
      <c r="BI482" s="35"/>
      <c r="BJ482" s="19" t="s">
        <v>5212</v>
      </c>
      <c r="BK482" s="35"/>
    </row>
    <row r="483" spans="1:63" s="3" customFormat="1" ht="79.5" x14ac:dyDescent="0.25">
      <c r="A483" s="54" t="s">
        <v>110</v>
      </c>
      <c r="B483" s="55" t="s">
        <v>5176</v>
      </c>
      <c r="C483" s="102" t="s">
        <v>5177</v>
      </c>
      <c r="D483" s="102"/>
      <c r="E483" s="102"/>
      <c r="F483" s="56" t="s">
        <v>113</v>
      </c>
      <c r="G483" s="44" t="s">
        <v>5214</v>
      </c>
      <c r="H483" s="57">
        <v>24.94</v>
      </c>
      <c r="I483" s="57"/>
      <c r="J483" s="57">
        <v>24.94</v>
      </c>
      <c r="K483" s="58"/>
      <c r="L483" s="57">
        <v>9.58</v>
      </c>
      <c r="M483" s="57"/>
      <c r="N483" s="57"/>
      <c r="O483" s="59">
        <v>9.58</v>
      </c>
      <c r="BG483" s="27"/>
      <c r="BH483" s="28"/>
      <c r="BI483" s="35"/>
      <c r="BJ483" s="19" t="s">
        <v>5177</v>
      </c>
      <c r="BK483" s="35"/>
    </row>
    <row r="484" spans="1:63" s="3" customFormat="1" ht="15" x14ac:dyDescent="0.25">
      <c r="A484" s="91" t="s">
        <v>5215</v>
      </c>
      <c r="B484" s="92"/>
      <c r="C484" s="92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3"/>
      <c r="BG484" s="27"/>
      <c r="BH484" s="28" t="s">
        <v>5215</v>
      </c>
      <c r="BI484" s="35"/>
      <c r="BJ484" s="19"/>
      <c r="BK484" s="35"/>
    </row>
    <row r="485" spans="1:63" s="3" customFormat="1" ht="15" x14ac:dyDescent="0.25">
      <c r="A485" s="91" t="s">
        <v>5216</v>
      </c>
      <c r="B485" s="92"/>
      <c r="C485" s="92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3"/>
      <c r="BG485" s="27"/>
      <c r="BH485" s="28" t="s">
        <v>5216</v>
      </c>
      <c r="BI485" s="35"/>
      <c r="BJ485" s="19"/>
      <c r="BK485" s="35"/>
    </row>
    <row r="486" spans="1:63" s="3" customFormat="1" ht="180" x14ac:dyDescent="0.25">
      <c r="A486" s="29" t="s">
        <v>1250</v>
      </c>
      <c r="B486" s="30" t="s">
        <v>5217</v>
      </c>
      <c r="C486" s="94" t="s">
        <v>5218</v>
      </c>
      <c r="D486" s="94"/>
      <c r="E486" s="94"/>
      <c r="F486" s="29" t="s">
        <v>923</v>
      </c>
      <c r="G486" s="51">
        <v>7.9</v>
      </c>
      <c r="H486" s="33" t="s">
        <v>5219</v>
      </c>
      <c r="I486" s="33"/>
      <c r="J486" s="33">
        <v>198.12</v>
      </c>
      <c r="K486" s="31" t="s">
        <v>37</v>
      </c>
      <c r="L486" s="33">
        <v>14239.49</v>
      </c>
      <c r="M486" s="33">
        <v>387.93</v>
      </c>
      <c r="N486" s="34"/>
      <c r="O486" s="33">
        <v>13851.56</v>
      </c>
      <c r="BG486" s="27"/>
      <c r="BH486" s="28"/>
      <c r="BI486" s="35" t="s">
        <v>5218</v>
      </c>
      <c r="BJ486" s="19"/>
      <c r="BK486" s="35"/>
    </row>
    <row r="487" spans="1:63" s="3" customFormat="1" ht="15" x14ac:dyDescent="0.25">
      <c r="A487" s="41"/>
      <c r="B487" s="42"/>
      <c r="C487" s="42"/>
      <c r="D487" s="42"/>
      <c r="E487" s="43" t="s">
        <v>5220</v>
      </c>
      <c r="F487" s="43"/>
      <c r="G487" s="44"/>
      <c r="H487" s="45"/>
      <c r="I487" s="11"/>
      <c r="J487" s="11"/>
      <c r="K487" s="11"/>
      <c r="L487" s="46">
        <v>422.84</v>
      </c>
      <c r="M487" s="47"/>
      <c r="N487" s="47"/>
      <c r="O487" s="48"/>
      <c r="BG487" s="27"/>
      <c r="BH487" s="28"/>
      <c r="BI487" s="35"/>
      <c r="BJ487" s="19"/>
      <c r="BK487" s="35"/>
    </row>
    <row r="488" spans="1:63" s="3" customFormat="1" ht="15" x14ac:dyDescent="0.25">
      <c r="A488" s="41"/>
      <c r="B488" s="42"/>
      <c r="C488" s="42"/>
      <c r="D488" s="42"/>
      <c r="E488" s="43" t="s">
        <v>5221</v>
      </c>
      <c r="F488" s="43"/>
      <c r="G488" s="44"/>
      <c r="H488" s="45"/>
      <c r="I488" s="11"/>
      <c r="J488" s="11"/>
      <c r="K488" s="11"/>
      <c r="L488" s="46">
        <v>221.12</v>
      </c>
      <c r="M488" s="47"/>
      <c r="N488" s="47"/>
      <c r="O488" s="48"/>
      <c r="BG488" s="27"/>
      <c r="BH488" s="28"/>
      <c r="BI488" s="35"/>
      <c r="BJ488" s="19"/>
      <c r="BK488" s="35"/>
    </row>
    <row r="489" spans="1:63" s="3" customFormat="1" ht="15" x14ac:dyDescent="0.25">
      <c r="A489" s="41"/>
      <c r="B489" s="42"/>
      <c r="C489" s="42"/>
      <c r="D489" s="42"/>
      <c r="E489" s="43" t="s">
        <v>42</v>
      </c>
      <c r="F489" s="43"/>
      <c r="G489" s="44"/>
      <c r="H489" s="45"/>
      <c r="I489" s="11"/>
      <c r="J489" s="11"/>
      <c r="K489" s="11"/>
      <c r="L489" s="46">
        <v>14883.45</v>
      </c>
      <c r="M489" s="47"/>
      <c r="N489" s="47"/>
      <c r="O489" s="48"/>
      <c r="BG489" s="27"/>
      <c r="BH489" s="28"/>
      <c r="BI489" s="35"/>
      <c r="BJ489" s="19"/>
      <c r="BK489" s="35"/>
    </row>
    <row r="490" spans="1:63" s="3" customFormat="1" ht="34.5" x14ac:dyDescent="0.25">
      <c r="A490" s="54" t="s">
        <v>110</v>
      </c>
      <c r="B490" s="55" t="s">
        <v>5222</v>
      </c>
      <c r="C490" s="102" t="s">
        <v>5223</v>
      </c>
      <c r="D490" s="102"/>
      <c r="E490" s="102"/>
      <c r="F490" s="56" t="s">
        <v>490</v>
      </c>
      <c r="G490" s="44" t="s">
        <v>5224</v>
      </c>
      <c r="H490" s="57">
        <v>220.46</v>
      </c>
      <c r="I490" s="57"/>
      <c r="J490" s="57">
        <v>220.46</v>
      </c>
      <c r="K490" s="58"/>
      <c r="L490" s="57">
        <v>580.54</v>
      </c>
      <c r="M490" s="57"/>
      <c r="N490" s="57"/>
      <c r="O490" s="59">
        <v>580.54</v>
      </c>
      <c r="BG490" s="27"/>
      <c r="BH490" s="28"/>
      <c r="BI490" s="35"/>
      <c r="BJ490" s="19" t="s">
        <v>5223</v>
      </c>
      <c r="BK490" s="35"/>
    </row>
    <row r="491" spans="1:63" s="3" customFormat="1" ht="34.5" x14ac:dyDescent="0.25">
      <c r="A491" s="54" t="s">
        <v>110</v>
      </c>
      <c r="B491" s="55" t="s">
        <v>5225</v>
      </c>
      <c r="C491" s="102" t="s">
        <v>5226</v>
      </c>
      <c r="D491" s="102"/>
      <c r="E491" s="102"/>
      <c r="F491" s="56" t="s">
        <v>490</v>
      </c>
      <c r="G491" s="44" t="s">
        <v>5227</v>
      </c>
      <c r="H491" s="57">
        <v>41.57</v>
      </c>
      <c r="I491" s="57"/>
      <c r="J491" s="57">
        <v>41.57</v>
      </c>
      <c r="K491" s="58"/>
      <c r="L491" s="57">
        <v>749.21</v>
      </c>
      <c r="M491" s="57"/>
      <c r="N491" s="57"/>
      <c r="O491" s="59">
        <v>749.21</v>
      </c>
      <c r="BG491" s="27"/>
      <c r="BH491" s="28"/>
      <c r="BI491" s="35"/>
      <c r="BJ491" s="19" t="s">
        <v>5226</v>
      </c>
      <c r="BK491" s="35"/>
    </row>
    <row r="492" spans="1:63" s="3" customFormat="1" ht="34.5" x14ac:dyDescent="0.25">
      <c r="A492" s="54" t="s">
        <v>110</v>
      </c>
      <c r="B492" s="55" t="s">
        <v>5228</v>
      </c>
      <c r="C492" s="102" t="s">
        <v>5229</v>
      </c>
      <c r="D492" s="102"/>
      <c r="E492" s="102"/>
      <c r="F492" s="56" t="s">
        <v>490</v>
      </c>
      <c r="G492" s="44" t="s">
        <v>5230</v>
      </c>
      <c r="H492" s="57">
        <v>39.76</v>
      </c>
      <c r="I492" s="57"/>
      <c r="J492" s="57">
        <v>39.76</v>
      </c>
      <c r="K492" s="58"/>
      <c r="L492" s="57">
        <v>79.62</v>
      </c>
      <c r="M492" s="57"/>
      <c r="N492" s="57"/>
      <c r="O492" s="59">
        <v>79.62</v>
      </c>
      <c r="BG492" s="27"/>
      <c r="BH492" s="28"/>
      <c r="BI492" s="35"/>
      <c r="BJ492" s="19" t="s">
        <v>5229</v>
      </c>
      <c r="BK492" s="35"/>
    </row>
    <row r="493" spans="1:63" s="3" customFormat="1" ht="34.5" x14ac:dyDescent="0.25">
      <c r="A493" s="54" t="s">
        <v>110</v>
      </c>
      <c r="B493" s="55" t="s">
        <v>5231</v>
      </c>
      <c r="C493" s="102" t="s">
        <v>5232</v>
      </c>
      <c r="D493" s="102"/>
      <c r="E493" s="102"/>
      <c r="F493" s="56" t="s">
        <v>490</v>
      </c>
      <c r="G493" s="44" t="s">
        <v>5230</v>
      </c>
      <c r="H493" s="57">
        <v>46.98</v>
      </c>
      <c r="I493" s="57"/>
      <c r="J493" s="57">
        <v>46.98</v>
      </c>
      <c r="K493" s="58"/>
      <c r="L493" s="57">
        <v>94.08</v>
      </c>
      <c r="M493" s="57"/>
      <c r="N493" s="57"/>
      <c r="O493" s="59">
        <v>94.08</v>
      </c>
      <c r="BG493" s="27"/>
      <c r="BH493" s="28"/>
      <c r="BI493" s="35"/>
      <c r="BJ493" s="19" t="s">
        <v>5232</v>
      </c>
      <c r="BK493" s="35"/>
    </row>
    <row r="494" spans="1:63" s="3" customFormat="1" ht="15" x14ac:dyDescent="0.25">
      <c r="A494" s="91" t="s">
        <v>5233</v>
      </c>
      <c r="B494" s="92"/>
      <c r="C494" s="92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3"/>
      <c r="BG494" s="27"/>
      <c r="BH494" s="28" t="s">
        <v>5233</v>
      </c>
      <c r="BI494" s="35"/>
      <c r="BJ494" s="19"/>
      <c r="BK494" s="35"/>
    </row>
    <row r="495" spans="1:63" s="3" customFormat="1" ht="180" x14ac:dyDescent="0.25">
      <c r="A495" s="29" t="s">
        <v>1253</v>
      </c>
      <c r="B495" s="30" t="s">
        <v>5234</v>
      </c>
      <c r="C495" s="94" t="s">
        <v>5235</v>
      </c>
      <c r="D495" s="94"/>
      <c r="E495" s="94"/>
      <c r="F495" s="29" t="s">
        <v>490</v>
      </c>
      <c r="G495" s="52">
        <v>1</v>
      </c>
      <c r="H495" s="33" t="s">
        <v>5236</v>
      </c>
      <c r="I495" s="33"/>
      <c r="J495" s="33">
        <v>357.8</v>
      </c>
      <c r="K495" s="31" t="s">
        <v>37</v>
      </c>
      <c r="L495" s="33">
        <v>3240.4</v>
      </c>
      <c r="M495" s="33">
        <v>73.87</v>
      </c>
      <c r="N495" s="34"/>
      <c r="O495" s="33">
        <v>3166.53</v>
      </c>
      <c r="BG495" s="27"/>
      <c r="BH495" s="28"/>
      <c r="BI495" s="35" t="s">
        <v>5235</v>
      </c>
      <c r="BJ495" s="19"/>
      <c r="BK495" s="35"/>
    </row>
    <row r="496" spans="1:63" s="3" customFormat="1" ht="15" x14ac:dyDescent="0.25">
      <c r="A496" s="41"/>
      <c r="B496" s="42"/>
      <c r="C496" s="42"/>
      <c r="D496" s="42"/>
      <c r="E496" s="43" t="s">
        <v>5237</v>
      </c>
      <c r="F496" s="43"/>
      <c r="G496" s="44"/>
      <c r="H496" s="45"/>
      <c r="I496" s="11"/>
      <c r="J496" s="11"/>
      <c r="K496" s="11"/>
      <c r="L496" s="46">
        <v>80.52</v>
      </c>
      <c r="M496" s="47"/>
      <c r="N496" s="47"/>
      <c r="O496" s="48"/>
      <c r="BG496" s="27"/>
      <c r="BH496" s="28"/>
      <c r="BI496" s="35"/>
      <c r="BJ496" s="19"/>
      <c r="BK496" s="35"/>
    </row>
    <row r="497" spans="1:63" s="3" customFormat="1" ht="15" x14ac:dyDescent="0.25">
      <c r="A497" s="41"/>
      <c r="B497" s="42"/>
      <c r="C497" s="42"/>
      <c r="D497" s="42"/>
      <c r="E497" s="43" t="s">
        <v>5238</v>
      </c>
      <c r="F497" s="43"/>
      <c r="G497" s="44"/>
      <c r="H497" s="45"/>
      <c r="I497" s="11"/>
      <c r="J497" s="11"/>
      <c r="K497" s="11"/>
      <c r="L497" s="46">
        <v>42.11</v>
      </c>
      <c r="M497" s="47"/>
      <c r="N497" s="47"/>
      <c r="O497" s="48"/>
      <c r="BG497" s="27"/>
      <c r="BH497" s="28"/>
      <c r="BI497" s="35"/>
      <c r="BJ497" s="19"/>
      <c r="BK497" s="35"/>
    </row>
    <row r="498" spans="1:63" s="3" customFormat="1" ht="15" x14ac:dyDescent="0.25">
      <c r="A498" s="41"/>
      <c r="B498" s="42"/>
      <c r="C498" s="42"/>
      <c r="D498" s="42"/>
      <c r="E498" s="43" t="s">
        <v>42</v>
      </c>
      <c r="F498" s="43"/>
      <c r="G498" s="44"/>
      <c r="H498" s="45"/>
      <c r="I498" s="11"/>
      <c r="J498" s="11"/>
      <c r="K498" s="11"/>
      <c r="L498" s="46">
        <v>3363.03</v>
      </c>
      <c r="M498" s="47"/>
      <c r="N498" s="47"/>
      <c r="O498" s="48"/>
      <c r="BG498" s="27"/>
      <c r="BH498" s="28"/>
      <c r="BI498" s="35"/>
      <c r="BJ498" s="19"/>
      <c r="BK498" s="35"/>
    </row>
    <row r="499" spans="1:63" s="3" customFormat="1" ht="34.5" x14ac:dyDescent="0.25">
      <c r="A499" s="54" t="s">
        <v>110</v>
      </c>
      <c r="B499" s="55" t="s">
        <v>5239</v>
      </c>
      <c r="C499" s="102" t="s">
        <v>5240</v>
      </c>
      <c r="D499" s="102"/>
      <c r="E499" s="102"/>
      <c r="F499" s="56" t="s">
        <v>490</v>
      </c>
      <c r="G499" s="44" t="s">
        <v>2553</v>
      </c>
      <c r="H499" s="57">
        <v>357.8</v>
      </c>
      <c r="I499" s="57"/>
      <c r="J499" s="57">
        <v>357.8</v>
      </c>
      <c r="K499" s="58"/>
      <c r="L499" s="57">
        <v>357.8</v>
      </c>
      <c r="M499" s="57"/>
      <c r="N499" s="57"/>
      <c r="O499" s="59">
        <v>357.8</v>
      </c>
      <c r="BG499" s="27"/>
      <c r="BH499" s="28"/>
      <c r="BI499" s="35"/>
      <c r="BJ499" s="19" t="s">
        <v>5240</v>
      </c>
      <c r="BK499" s="35"/>
    </row>
    <row r="500" spans="1:63" s="3" customFormat="1" ht="15" x14ac:dyDescent="0.25">
      <c r="A500" s="91" t="s">
        <v>5241</v>
      </c>
      <c r="B500" s="92"/>
      <c r="C500" s="92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3"/>
      <c r="BG500" s="27"/>
      <c r="BH500" s="28" t="s">
        <v>5241</v>
      </c>
      <c r="BI500" s="35"/>
      <c r="BJ500" s="19"/>
      <c r="BK500" s="35"/>
    </row>
    <row r="501" spans="1:63" s="3" customFormat="1" ht="180" x14ac:dyDescent="0.25">
      <c r="A501" s="29" t="s">
        <v>1263</v>
      </c>
      <c r="B501" s="30" t="s">
        <v>5217</v>
      </c>
      <c r="C501" s="94" t="s">
        <v>5218</v>
      </c>
      <c r="D501" s="94"/>
      <c r="E501" s="94"/>
      <c r="F501" s="29" t="s">
        <v>923</v>
      </c>
      <c r="G501" s="52">
        <v>4</v>
      </c>
      <c r="H501" s="33" t="s">
        <v>5242</v>
      </c>
      <c r="I501" s="33"/>
      <c r="J501" s="33">
        <v>7.8</v>
      </c>
      <c r="K501" s="31" t="s">
        <v>37</v>
      </c>
      <c r="L501" s="33">
        <v>472.54</v>
      </c>
      <c r="M501" s="33">
        <v>196.42</v>
      </c>
      <c r="N501" s="34"/>
      <c r="O501" s="33">
        <v>276.12</v>
      </c>
      <c r="BG501" s="27"/>
      <c r="BH501" s="28"/>
      <c r="BI501" s="35" t="s">
        <v>5218</v>
      </c>
      <c r="BJ501" s="19"/>
      <c r="BK501" s="35"/>
    </row>
    <row r="502" spans="1:63" s="3" customFormat="1" ht="15" x14ac:dyDescent="0.25">
      <c r="A502" s="41"/>
      <c r="B502" s="42"/>
      <c r="C502" s="42"/>
      <c r="D502" s="42"/>
      <c r="E502" s="43" t="s">
        <v>5243</v>
      </c>
      <c r="F502" s="43"/>
      <c r="G502" s="44"/>
      <c r="H502" s="45"/>
      <c r="I502" s="11"/>
      <c r="J502" s="11"/>
      <c r="K502" s="11"/>
      <c r="L502" s="46">
        <v>214.1</v>
      </c>
      <c r="M502" s="47"/>
      <c r="N502" s="47"/>
      <c r="O502" s="48"/>
      <c r="BG502" s="27"/>
      <c r="BH502" s="28"/>
      <c r="BI502" s="35"/>
      <c r="BJ502" s="19"/>
      <c r="BK502" s="35"/>
    </row>
    <row r="503" spans="1:63" s="3" customFormat="1" ht="15" x14ac:dyDescent="0.25">
      <c r="A503" s="41"/>
      <c r="B503" s="42"/>
      <c r="C503" s="42"/>
      <c r="D503" s="42"/>
      <c r="E503" s="43" t="s">
        <v>5244</v>
      </c>
      <c r="F503" s="43"/>
      <c r="G503" s="44"/>
      <c r="H503" s="45"/>
      <c r="I503" s="11"/>
      <c r="J503" s="11"/>
      <c r="K503" s="11"/>
      <c r="L503" s="46">
        <v>111.96</v>
      </c>
      <c r="M503" s="47"/>
      <c r="N503" s="47"/>
      <c r="O503" s="48"/>
      <c r="BG503" s="27"/>
      <c r="BH503" s="28"/>
      <c r="BI503" s="35"/>
      <c r="BJ503" s="19"/>
      <c r="BK503" s="35"/>
    </row>
    <row r="504" spans="1:63" s="3" customFormat="1" ht="15" x14ac:dyDescent="0.25">
      <c r="A504" s="41"/>
      <c r="B504" s="42"/>
      <c r="C504" s="42"/>
      <c r="D504" s="42"/>
      <c r="E504" s="43" t="s">
        <v>42</v>
      </c>
      <c r="F504" s="43"/>
      <c r="G504" s="44"/>
      <c r="H504" s="45"/>
      <c r="I504" s="11"/>
      <c r="J504" s="11"/>
      <c r="K504" s="11"/>
      <c r="L504" s="46">
        <v>798.6</v>
      </c>
      <c r="M504" s="47"/>
      <c r="N504" s="47"/>
      <c r="O504" s="48"/>
      <c r="BG504" s="27"/>
      <c r="BH504" s="28"/>
      <c r="BI504" s="35"/>
      <c r="BJ504" s="19"/>
      <c r="BK504" s="35"/>
    </row>
    <row r="505" spans="1:63" s="3" customFormat="1" ht="180" x14ac:dyDescent="0.25">
      <c r="A505" s="29" t="s">
        <v>1266</v>
      </c>
      <c r="B505" s="30" t="s">
        <v>5245</v>
      </c>
      <c r="C505" s="94" t="s">
        <v>5246</v>
      </c>
      <c r="D505" s="94"/>
      <c r="E505" s="94"/>
      <c r="F505" s="29" t="s">
        <v>490</v>
      </c>
      <c r="G505" s="52">
        <v>2</v>
      </c>
      <c r="H505" s="33">
        <v>206</v>
      </c>
      <c r="I505" s="33"/>
      <c r="J505" s="33">
        <v>206</v>
      </c>
      <c r="K505" s="31" t="s">
        <v>37</v>
      </c>
      <c r="L505" s="33">
        <v>3646.2</v>
      </c>
      <c r="M505" s="33"/>
      <c r="N505" s="34"/>
      <c r="O505" s="33">
        <v>3646.2</v>
      </c>
      <c r="BG505" s="27"/>
      <c r="BH505" s="28"/>
      <c r="BI505" s="35" t="s">
        <v>5246</v>
      </c>
      <c r="BJ505" s="19"/>
      <c r="BK505" s="35"/>
    </row>
    <row r="506" spans="1:63" s="3" customFormat="1" ht="15" x14ac:dyDescent="0.25">
      <c r="A506" s="36"/>
      <c r="B506" s="37"/>
      <c r="C506" s="38" t="s">
        <v>5247</v>
      </c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40"/>
      <c r="BG506" s="27"/>
      <c r="BH506" s="28"/>
      <c r="BI506" s="35"/>
      <c r="BJ506" s="19"/>
      <c r="BK506" s="35"/>
    </row>
    <row r="507" spans="1:63" s="3" customFormat="1" ht="180" x14ac:dyDescent="0.25">
      <c r="A507" s="29" t="s">
        <v>1273</v>
      </c>
      <c r="B507" s="30" t="s">
        <v>5231</v>
      </c>
      <c r="C507" s="94" t="s">
        <v>5232</v>
      </c>
      <c r="D507" s="94"/>
      <c r="E507" s="94"/>
      <c r="F507" s="29" t="s">
        <v>490</v>
      </c>
      <c r="G507" s="52">
        <v>2</v>
      </c>
      <c r="H507" s="33">
        <v>46.98</v>
      </c>
      <c r="I507" s="33"/>
      <c r="J507" s="33">
        <v>46.98</v>
      </c>
      <c r="K507" s="31" t="s">
        <v>37</v>
      </c>
      <c r="L507" s="33">
        <v>831.55</v>
      </c>
      <c r="M507" s="33"/>
      <c r="N507" s="34"/>
      <c r="O507" s="33">
        <v>831.55</v>
      </c>
      <c r="BG507" s="27"/>
      <c r="BH507" s="28"/>
      <c r="BI507" s="35" t="s">
        <v>5232</v>
      </c>
      <c r="BJ507" s="19"/>
      <c r="BK507" s="35"/>
    </row>
    <row r="508" spans="1:63" s="3" customFormat="1" ht="180" x14ac:dyDescent="0.25">
      <c r="A508" s="29" t="s">
        <v>1274</v>
      </c>
      <c r="B508" s="30" t="s">
        <v>5248</v>
      </c>
      <c r="C508" s="94" t="s">
        <v>5249</v>
      </c>
      <c r="D508" s="94"/>
      <c r="E508" s="94"/>
      <c r="F508" s="29" t="s">
        <v>490</v>
      </c>
      <c r="G508" s="52">
        <v>6</v>
      </c>
      <c r="H508" s="33">
        <v>115.65</v>
      </c>
      <c r="I508" s="33"/>
      <c r="J508" s="33">
        <v>115.65</v>
      </c>
      <c r="K508" s="31" t="s">
        <v>37</v>
      </c>
      <c r="L508" s="33">
        <v>6141.02</v>
      </c>
      <c r="M508" s="33"/>
      <c r="N508" s="34"/>
      <c r="O508" s="33">
        <v>6141.02</v>
      </c>
      <c r="BG508" s="27"/>
      <c r="BH508" s="28"/>
      <c r="BI508" s="35" t="s">
        <v>5249</v>
      </c>
      <c r="BJ508" s="19"/>
      <c r="BK508" s="35"/>
    </row>
    <row r="509" spans="1:63" s="3" customFormat="1" ht="180" x14ac:dyDescent="0.25">
      <c r="A509" s="29" t="s">
        <v>1275</v>
      </c>
      <c r="B509" s="30" t="s">
        <v>5250</v>
      </c>
      <c r="C509" s="94" t="s">
        <v>5251</v>
      </c>
      <c r="D509" s="94"/>
      <c r="E509" s="94"/>
      <c r="F509" s="29" t="s">
        <v>490</v>
      </c>
      <c r="G509" s="52">
        <v>2</v>
      </c>
      <c r="H509" s="33">
        <v>92.17</v>
      </c>
      <c r="I509" s="33"/>
      <c r="J509" s="33">
        <v>92.17</v>
      </c>
      <c r="K509" s="31" t="s">
        <v>37</v>
      </c>
      <c r="L509" s="33">
        <v>1631.41</v>
      </c>
      <c r="M509" s="33"/>
      <c r="N509" s="34"/>
      <c r="O509" s="33">
        <v>1631.41</v>
      </c>
      <c r="BG509" s="27"/>
      <c r="BH509" s="28"/>
      <c r="BI509" s="35" t="s">
        <v>5251</v>
      </c>
      <c r="BJ509" s="19"/>
      <c r="BK509" s="35"/>
    </row>
    <row r="510" spans="1:63" s="3" customFormat="1" ht="180" x14ac:dyDescent="0.25">
      <c r="A510" s="29" t="s">
        <v>1276</v>
      </c>
      <c r="B510" s="30" t="s">
        <v>5252</v>
      </c>
      <c r="C510" s="94" t="s">
        <v>5253</v>
      </c>
      <c r="D510" s="94"/>
      <c r="E510" s="94"/>
      <c r="F510" s="29" t="s">
        <v>490</v>
      </c>
      <c r="G510" s="52">
        <v>1</v>
      </c>
      <c r="H510" s="33">
        <v>83.12</v>
      </c>
      <c r="I510" s="33"/>
      <c r="J510" s="33">
        <v>83.12</v>
      </c>
      <c r="K510" s="31" t="s">
        <v>37</v>
      </c>
      <c r="L510" s="33">
        <v>735.61</v>
      </c>
      <c r="M510" s="33"/>
      <c r="N510" s="34"/>
      <c r="O510" s="33">
        <v>735.61</v>
      </c>
      <c r="BG510" s="27"/>
      <c r="BH510" s="28"/>
      <c r="BI510" s="35" t="s">
        <v>5253</v>
      </c>
      <c r="BJ510" s="19"/>
      <c r="BK510" s="35"/>
    </row>
    <row r="511" spans="1:63" s="3" customFormat="1" ht="22.5" x14ac:dyDescent="0.25">
      <c r="A511" s="99" t="s">
        <v>93</v>
      </c>
      <c r="B511" s="100"/>
      <c r="C511" s="100"/>
      <c r="D511" s="100"/>
      <c r="E511" s="100"/>
      <c r="F511" s="100"/>
      <c r="G511" s="100"/>
      <c r="H511" s="100"/>
      <c r="I511" s="100"/>
      <c r="J511" s="100"/>
      <c r="K511" s="101"/>
      <c r="L511" s="33">
        <v>229447.37</v>
      </c>
      <c r="M511" s="33">
        <v>38127.660000000003</v>
      </c>
      <c r="N511" s="33" t="s">
        <v>5254</v>
      </c>
      <c r="O511" s="33">
        <v>187212.48</v>
      </c>
      <c r="BG511" s="27"/>
      <c r="BH511" s="28"/>
      <c r="BI511" s="35"/>
      <c r="BJ511" s="19"/>
      <c r="BK511" s="35" t="s">
        <v>93</v>
      </c>
    </row>
    <row r="512" spans="1:63" s="3" customFormat="1" ht="15" x14ac:dyDescent="0.25">
      <c r="A512" s="99" t="s">
        <v>95</v>
      </c>
      <c r="B512" s="100"/>
      <c r="C512" s="100"/>
      <c r="D512" s="100"/>
      <c r="E512" s="100"/>
      <c r="F512" s="100"/>
      <c r="G512" s="100"/>
      <c r="H512" s="100"/>
      <c r="I512" s="100"/>
      <c r="J512" s="100"/>
      <c r="K512" s="101"/>
      <c r="L512" s="33">
        <v>42640.55</v>
      </c>
      <c r="M512" s="33"/>
      <c r="N512" s="33"/>
      <c r="O512" s="33"/>
      <c r="BG512" s="27"/>
      <c r="BH512" s="28"/>
      <c r="BI512" s="35"/>
      <c r="BJ512" s="19"/>
      <c r="BK512" s="35" t="s">
        <v>95</v>
      </c>
    </row>
    <row r="513" spans="1:63" s="3" customFormat="1" ht="15" x14ac:dyDescent="0.25">
      <c r="A513" s="99" t="s">
        <v>96</v>
      </c>
      <c r="B513" s="100"/>
      <c r="C513" s="100"/>
      <c r="D513" s="100"/>
      <c r="E513" s="100"/>
      <c r="F513" s="100"/>
      <c r="G513" s="100"/>
      <c r="H513" s="100"/>
      <c r="I513" s="100"/>
      <c r="J513" s="100"/>
      <c r="K513" s="101"/>
      <c r="L513" s="33">
        <v>22626.63</v>
      </c>
      <c r="M513" s="33"/>
      <c r="N513" s="33"/>
      <c r="O513" s="33"/>
      <c r="BG513" s="27"/>
      <c r="BH513" s="28"/>
      <c r="BI513" s="35"/>
      <c r="BJ513" s="19"/>
      <c r="BK513" s="35" t="s">
        <v>96</v>
      </c>
    </row>
    <row r="514" spans="1:63" s="3" customFormat="1" ht="15" x14ac:dyDescent="0.25">
      <c r="A514" s="99" t="s">
        <v>5255</v>
      </c>
      <c r="B514" s="100"/>
      <c r="C514" s="100"/>
      <c r="D514" s="100"/>
      <c r="E514" s="100"/>
      <c r="F514" s="100"/>
      <c r="G514" s="100"/>
      <c r="H514" s="100"/>
      <c r="I514" s="100"/>
      <c r="J514" s="100"/>
      <c r="K514" s="101"/>
      <c r="L514" s="33">
        <v>294714.55</v>
      </c>
      <c r="M514" s="33"/>
      <c r="N514" s="33"/>
      <c r="O514" s="33"/>
      <c r="BG514" s="27"/>
      <c r="BH514" s="28"/>
      <c r="BI514" s="35"/>
      <c r="BJ514" s="19"/>
      <c r="BK514" s="35" t="s">
        <v>5255</v>
      </c>
    </row>
    <row r="515" spans="1:63" s="3" customFormat="1" ht="15" x14ac:dyDescent="0.25">
      <c r="A515" s="96" t="s">
        <v>5256</v>
      </c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8"/>
      <c r="BG515" s="27" t="s">
        <v>5256</v>
      </c>
      <c r="BH515" s="28"/>
      <c r="BI515" s="35"/>
      <c r="BJ515" s="19"/>
      <c r="BK515" s="35"/>
    </row>
    <row r="516" spans="1:63" s="3" customFormat="1" ht="15" x14ac:dyDescent="0.25">
      <c r="A516" s="91" t="s">
        <v>5257</v>
      </c>
      <c r="B516" s="92"/>
      <c r="C516" s="92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3"/>
      <c r="BG516" s="27"/>
      <c r="BH516" s="28" t="s">
        <v>5257</v>
      </c>
      <c r="BI516" s="35"/>
      <c r="BJ516" s="19"/>
      <c r="BK516" s="35"/>
    </row>
    <row r="517" spans="1:63" s="3" customFormat="1" ht="180" x14ac:dyDescent="0.25">
      <c r="A517" s="29" t="s">
        <v>1278</v>
      </c>
      <c r="B517" s="30" t="s">
        <v>5258</v>
      </c>
      <c r="C517" s="94" t="s">
        <v>5259</v>
      </c>
      <c r="D517" s="94"/>
      <c r="E517" s="94"/>
      <c r="F517" s="29" t="s">
        <v>185</v>
      </c>
      <c r="G517" s="53">
        <v>8.1000000000000003E-2</v>
      </c>
      <c r="H517" s="33" t="s">
        <v>5260</v>
      </c>
      <c r="I517" s="33" t="s">
        <v>5261</v>
      </c>
      <c r="J517" s="33">
        <v>275913.34000000003</v>
      </c>
      <c r="K517" s="31" t="s">
        <v>37</v>
      </c>
      <c r="L517" s="33">
        <v>202438.54</v>
      </c>
      <c r="M517" s="33">
        <v>4388.95</v>
      </c>
      <c r="N517" s="34" t="s">
        <v>5262</v>
      </c>
      <c r="O517" s="33">
        <v>197788.48</v>
      </c>
      <c r="BG517" s="27"/>
      <c r="BH517" s="28"/>
      <c r="BI517" s="35" t="s">
        <v>5259</v>
      </c>
      <c r="BJ517" s="19"/>
      <c r="BK517" s="35"/>
    </row>
    <row r="518" spans="1:63" s="3" customFormat="1" ht="15" x14ac:dyDescent="0.25">
      <c r="A518" s="36"/>
      <c r="B518" s="37"/>
      <c r="C518" s="38" t="s">
        <v>5263</v>
      </c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40"/>
      <c r="BG518" s="27"/>
      <c r="BH518" s="28"/>
      <c r="BI518" s="35"/>
      <c r="BJ518" s="19"/>
      <c r="BK518" s="35"/>
    </row>
    <row r="519" spans="1:63" s="3" customFormat="1" ht="15" x14ac:dyDescent="0.25">
      <c r="A519" s="41"/>
      <c r="B519" s="42"/>
      <c r="C519" s="42"/>
      <c r="D519" s="42"/>
      <c r="E519" s="43" t="s">
        <v>5264</v>
      </c>
      <c r="F519" s="43"/>
      <c r="G519" s="44"/>
      <c r="H519" s="45"/>
      <c r="I519" s="11"/>
      <c r="J519" s="11"/>
      <c r="K519" s="11"/>
      <c r="L519" s="46">
        <v>4915.4799999999996</v>
      </c>
      <c r="M519" s="47"/>
      <c r="N519" s="47"/>
      <c r="O519" s="48"/>
      <c r="BG519" s="27"/>
      <c r="BH519" s="28"/>
      <c r="BI519" s="35"/>
      <c r="BJ519" s="19"/>
      <c r="BK519" s="35"/>
    </row>
    <row r="520" spans="1:63" s="3" customFormat="1" ht="15" x14ac:dyDescent="0.25">
      <c r="A520" s="41"/>
      <c r="B520" s="42"/>
      <c r="C520" s="42"/>
      <c r="D520" s="42"/>
      <c r="E520" s="43" t="s">
        <v>5265</v>
      </c>
      <c r="F520" s="43"/>
      <c r="G520" s="44"/>
      <c r="H520" s="45"/>
      <c r="I520" s="11"/>
      <c r="J520" s="11"/>
      <c r="K520" s="11"/>
      <c r="L520" s="46">
        <v>2503.25</v>
      </c>
      <c r="M520" s="47"/>
      <c r="N520" s="47"/>
      <c r="O520" s="48"/>
      <c r="BG520" s="27"/>
      <c r="BH520" s="28"/>
      <c r="BI520" s="35"/>
      <c r="BJ520" s="19"/>
      <c r="BK520" s="35"/>
    </row>
    <row r="521" spans="1:63" s="3" customFormat="1" ht="15" x14ac:dyDescent="0.25">
      <c r="A521" s="41"/>
      <c r="B521" s="42"/>
      <c r="C521" s="42"/>
      <c r="D521" s="42"/>
      <c r="E521" s="43" t="s">
        <v>42</v>
      </c>
      <c r="F521" s="43"/>
      <c r="G521" s="44"/>
      <c r="H521" s="45"/>
      <c r="I521" s="11"/>
      <c r="J521" s="11"/>
      <c r="K521" s="11"/>
      <c r="L521" s="46">
        <v>209857.27</v>
      </c>
      <c r="M521" s="47"/>
      <c r="N521" s="47"/>
      <c r="O521" s="48"/>
      <c r="BG521" s="27"/>
      <c r="BH521" s="28"/>
      <c r="BI521" s="35"/>
      <c r="BJ521" s="19"/>
      <c r="BK521" s="35"/>
    </row>
    <row r="522" spans="1:63" s="3" customFormat="1" ht="45.75" x14ac:dyDescent="0.25">
      <c r="A522" s="54" t="s">
        <v>110</v>
      </c>
      <c r="B522" s="55" t="s">
        <v>5266</v>
      </c>
      <c r="C522" s="102" t="s">
        <v>5267</v>
      </c>
      <c r="D522" s="102"/>
      <c r="E522" s="102"/>
      <c r="F522" s="56" t="s">
        <v>113</v>
      </c>
      <c r="G522" s="44" t="s">
        <v>5268</v>
      </c>
      <c r="H522" s="57">
        <v>2696.84</v>
      </c>
      <c r="I522" s="57"/>
      <c r="J522" s="57">
        <v>2696.84</v>
      </c>
      <c r="K522" s="58"/>
      <c r="L522" s="57">
        <v>21844.400000000001</v>
      </c>
      <c r="M522" s="57"/>
      <c r="N522" s="57"/>
      <c r="O522" s="59">
        <v>21844.400000000001</v>
      </c>
      <c r="BG522" s="27"/>
      <c r="BH522" s="28"/>
      <c r="BI522" s="35"/>
      <c r="BJ522" s="19" t="s">
        <v>5267</v>
      </c>
      <c r="BK522" s="35"/>
    </row>
    <row r="523" spans="1:63" s="3" customFormat="1" ht="15" x14ac:dyDescent="0.25">
      <c r="A523" s="91" t="s">
        <v>5269</v>
      </c>
      <c r="B523" s="92"/>
      <c r="C523" s="92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3"/>
      <c r="BG523" s="27"/>
      <c r="BH523" s="28" t="s">
        <v>5269</v>
      </c>
      <c r="BI523" s="35"/>
      <c r="BJ523" s="19"/>
      <c r="BK523" s="35"/>
    </row>
    <row r="524" spans="1:63" s="3" customFormat="1" ht="180" x14ac:dyDescent="0.25">
      <c r="A524" s="29" t="s">
        <v>1288</v>
      </c>
      <c r="B524" s="30" t="s">
        <v>5258</v>
      </c>
      <c r="C524" s="94" t="s">
        <v>5259</v>
      </c>
      <c r="D524" s="94"/>
      <c r="E524" s="94"/>
      <c r="F524" s="29" t="s">
        <v>185</v>
      </c>
      <c r="G524" s="50">
        <v>2.1600000000000001E-2</v>
      </c>
      <c r="H524" s="33" t="s">
        <v>5270</v>
      </c>
      <c r="I524" s="33" t="s">
        <v>5261</v>
      </c>
      <c r="J524" s="33">
        <v>301225.34000000003</v>
      </c>
      <c r="K524" s="31" t="s">
        <v>37</v>
      </c>
      <c r="L524" s="33">
        <v>58822.26</v>
      </c>
      <c r="M524" s="33">
        <v>1170.3900000000001</v>
      </c>
      <c r="N524" s="34" t="s">
        <v>5271</v>
      </c>
      <c r="O524" s="33">
        <v>57582.239999999998</v>
      </c>
      <c r="BG524" s="27"/>
      <c r="BH524" s="28"/>
      <c r="BI524" s="35" t="s">
        <v>5259</v>
      </c>
      <c r="BJ524" s="19"/>
      <c r="BK524" s="35"/>
    </row>
    <row r="525" spans="1:63" s="3" customFormat="1" ht="15" x14ac:dyDescent="0.25">
      <c r="A525" s="36"/>
      <c r="B525" s="37"/>
      <c r="C525" s="38" t="s">
        <v>3089</v>
      </c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40"/>
      <c r="BG525" s="27"/>
      <c r="BH525" s="28"/>
      <c r="BI525" s="35"/>
      <c r="BJ525" s="19"/>
      <c r="BK525" s="35"/>
    </row>
    <row r="526" spans="1:63" s="3" customFormat="1" ht="15" x14ac:dyDescent="0.25">
      <c r="A526" s="41"/>
      <c r="B526" s="42"/>
      <c r="C526" s="42"/>
      <c r="D526" s="42"/>
      <c r="E526" s="43" t="s">
        <v>5272</v>
      </c>
      <c r="F526" s="43"/>
      <c r="G526" s="44"/>
      <c r="H526" s="45"/>
      <c r="I526" s="11"/>
      <c r="J526" s="11"/>
      <c r="K526" s="11"/>
      <c r="L526" s="46">
        <v>1310.8</v>
      </c>
      <c r="M526" s="47"/>
      <c r="N526" s="47"/>
      <c r="O526" s="48"/>
      <c r="BG526" s="27"/>
      <c r="BH526" s="28"/>
      <c r="BI526" s="35"/>
      <c r="BJ526" s="19"/>
      <c r="BK526" s="35"/>
    </row>
    <row r="527" spans="1:63" s="3" customFormat="1" ht="15" x14ac:dyDescent="0.25">
      <c r="A527" s="41"/>
      <c r="B527" s="42"/>
      <c r="C527" s="42"/>
      <c r="D527" s="42"/>
      <c r="E527" s="43" t="s">
        <v>5273</v>
      </c>
      <c r="F527" s="43"/>
      <c r="G527" s="44"/>
      <c r="H527" s="45"/>
      <c r="I527" s="11"/>
      <c r="J527" s="11"/>
      <c r="K527" s="11"/>
      <c r="L527" s="46">
        <v>667.54</v>
      </c>
      <c r="M527" s="47"/>
      <c r="N527" s="47"/>
      <c r="O527" s="48"/>
      <c r="BG527" s="27"/>
      <c r="BH527" s="28"/>
      <c r="BI527" s="35"/>
      <c r="BJ527" s="19"/>
      <c r="BK527" s="35"/>
    </row>
    <row r="528" spans="1:63" s="3" customFormat="1" ht="15" x14ac:dyDescent="0.25">
      <c r="A528" s="41"/>
      <c r="B528" s="42"/>
      <c r="C528" s="42"/>
      <c r="D528" s="42"/>
      <c r="E528" s="43" t="s">
        <v>42</v>
      </c>
      <c r="F528" s="43"/>
      <c r="G528" s="44"/>
      <c r="H528" s="45"/>
      <c r="I528" s="11"/>
      <c r="J528" s="11"/>
      <c r="K528" s="11"/>
      <c r="L528" s="46">
        <v>60800.6</v>
      </c>
      <c r="M528" s="47"/>
      <c r="N528" s="47"/>
      <c r="O528" s="48"/>
      <c r="BG528" s="27"/>
      <c r="BH528" s="28"/>
      <c r="BI528" s="35"/>
      <c r="BJ528" s="19"/>
      <c r="BK528" s="35"/>
    </row>
    <row r="529" spans="1:63" s="3" customFormat="1" ht="45.75" x14ac:dyDescent="0.25">
      <c r="A529" s="54" t="s">
        <v>110</v>
      </c>
      <c r="B529" s="55" t="s">
        <v>5274</v>
      </c>
      <c r="C529" s="102" t="s">
        <v>5275</v>
      </c>
      <c r="D529" s="102"/>
      <c r="E529" s="102"/>
      <c r="F529" s="56" t="s">
        <v>113</v>
      </c>
      <c r="G529" s="44" t="s">
        <v>5276</v>
      </c>
      <c r="H529" s="57">
        <v>2949.96</v>
      </c>
      <c r="I529" s="57"/>
      <c r="J529" s="57">
        <v>2949.96</v>
      </c>
      <c r="K529" s="58"/>
      <c r="L529" s="57">
        <v>6371.91</v>
      </c>
      <c r="M529" s="57"/>
      <c r="N529" s="57"/>
      <c r="O529" s="59">
        <v>6371.91</v>
      </c>
      <c r="BG529" s="27"/>
      <c r="BH529" s="28"/>
      <c r="BI529" s="35"/>
      <c r="BJ529" s="19" t="s">
        <v>5275</v>
      </c>
      <c r="BK529" s="35"/>
    </row>
    <row r="530" spans="1:63" s="3" customFormat="1" ht="22.5" x14ac:dyDescent="0.25">
      <c r="A530" s="99" t="s">
        <v>93</v>
      </c>
      <c r="B530" s="100"/>
      <c r="C530" s="100"/>
      <c r="D530" s="100"/>
      <c r="E530" s="100"/>
      <c r="F530" s="100"/>
      <c r="G530" s="100"/>
      <c r="H530" s="100"/>
      <c r="I530" s="100"/>
      <c r="J530" s="100"/>
      <c r="K530" s="101"/>
      <c r="L530" s="33">
        <v>261260.79999999999</v>
      </c>
      <c r="M530" s="33">
        <v>5559.34</v>
      </c>
      <c r="N530" s="33" t="s">
        <v>5277</v>
      </c>
      <c r="O530" s="33">
        <v>255370.72</v>
      </c>
      <c r="BG530" s="27"/>
      <c r="BH530" s="28"/>
      <c r="BI530" s="35"/>
      <c r="BJ530" s="19"/>
      <c r="BK530" s="35" t="s">
        <v>93</v>
      </c>
    </row>
    <row r="531" spans="1:63" s="3" customFormat="1" ht="15" x14ac:dyDescent="0.25">
      <c r="A531" s="99" t="s">
        <v>95</v>
      </c>
      <c r="B531" s="100"/>
      <c r="C531" s="100"/>
      <c r="D531" s="100"/>
      <c r="E531" s="100"/>
      <c r="F531" s="100"/>
      <c r="G531" s="100"/>
      <c r="H531" s="100"/>
      <c r="I531" s="100"/>
      <c r="J531" s="100"/>
      <c r="K531" s="101"/>
      <c r="L531" s="33">
        <v>6226.28</v>
      </c>
      <c r="M531" s="33"/>
      <c r="N531" s="33"/>
      <c r="O531" s="33"/>
      <c r="BG531" s="27"/>
      <c r="BH531" s="28"/>
      <c r="BI531" s="35"/>
      <c r="BJ531" s="19"/>
      <c r="BK531" s="35" t="s">
        <v>95</v>
      </c>
    </row>
    <row r="532" spans="1:63" s="3" customFormat="1" ht="15" x14ac:dyDescent="0.25">
      <c r="A532" s="99" t="s">
        <v>96</v>
      </c>
      <c r="B532" s="100"/>
      <c r="C532" s="100"/>
      <c r="D532" s="100"/>
      <c r="E532" s="100"/>
      <c r="F532" s="100"/>
      <c r="G532" s="100"/>
      <c r="H532" s="100"/>
      <c r="I532" s="100"/>
      <c r="J532" s="100"/>
      <c r="K532" s="101"/>
      <c r="L532" s="33">
        <v>3170.79</v>
      </c>
      <c r="M532" s="33"/>
      <c r="N532" s="33"/>
      <c r="O532" s="33"/>
      <c r="BG532" s="27"/>
      <c r="BH532" s="28"/>
      <c r="BI532" s="35"/>
      <c r="BJ532" s="19"/>
      <c r="BK532" s="35" t="s">
        <v>96</v>
      </c>
    </row>
    <row r="533" spans="1:63" s="3" customFormat="1" ht="15" x14ac:dyDescent="0.25">
      <c r="A533" s="99" t="s">
        <v>5278</v>
      </c>
      <c r="B533" s="100"/>
      <c r="C533" s="100"/>
      <c r="D533" s="100"/>
      <c r="E533" s="100"/>
      <c r="F533" s="100"/>
      <c r="G533" s="100"/>
      <c r="H533" s="100"/>
      <c r="I533" s="100"/>
      <c r="J533" s="100"/>
      <c r="K533" s="101"/>
      <c r="L533" s="33">
        <v>270657.87</v>
      </c>
      <c r="M533" s="33"/>
      <c r="N533" s="33"/>
      <c r="O533" s="33"/>
      <c r="BG533" s="27"/>
      <c r="BH533" s="28"/>
      <c r="BI533" s="35"/>
      <c r="BJ533" s="19"/>
      <c r="BK533" s="35" t="s">
        <v>5278</v>
      </c>
    </row>
    <row r="534" spans="1:63" s="3" customFormat="1" ht="15" x14ac:dyDescent="0.25">
      <c r="A534" s="96" t="s">
        <v>5279</v>
      </c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8"/>
      <c r="BG534" s="27" t="s">
        <v>5279</v>
      </c>
      <c r="BH534" s="28"/>
      <c r="BI534" s="35"/>
      <c r="BJ534" s="19"/>
      <c r="BK534" s="35"/>
    </row>
    <row r="535" spans="1:63" s="3" customFormat="1" ht="15" x14ac:dyDescent="0.25">
      <c r="A535" s="91" t="s">
        <v>5280</v>
      </c>
      <c r="B535" s="92"/>
      <c r="C535" s="92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3"/>
      <c r="BG535" s="27"/>
      <c r="BH535" s="28" t="s">
        <v>5280</v>
      </c>
      <c r="BI535" s="35"/>
      <c r="BJ535" s="19"/>
      <c r="BK535" s="35"/>
    </row>
    <row r="536" spans="1:63" s="3" customFormat="1" ht="24.75" x14ac:dyDescent="0.25">
      <c r="A536" s="91" t="s">
        <v>5281</v>
      </c>
      <c r="B536" s="92"/>
      <c r="C536" s="92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3"/>
      <c r="BG536" s="27"/>
      <c r="BH536" s="28" t="s">
        <v>5281</v>
      </c>
      <c r="BI536" s="35"/>
      <c r="BJ536" s="19"/>
      <c r="BK536" s="35"/>
    </row>
    <row r="537" spans="1:63" s="3" customFormat="1" ht="180" x14ac:dyDescent="0.25">
      <c r="A537" s="29" t="s">
        <v>1290</v>
      </c>
      <c r="B537" s="30" t="s">
        <v>5282</v>
      </c>
      <c r="C537" s="94" t="s">
        <v>5283</v>
      </c>
      <c r="D537" s="94"/>
      <c r="E537" s="94"/>
      <c r="F537" s="29" t="s">
        <v>113</v>
      </c>
      <c r="G537" s="49">
        <v>1.85</v>
      </c>
      <c r="H537" s="33" t="s">
        <v>5284</v>
      </c>
      <c r="I537" s="33" t="s">
        <v>5285</v>
      </c>
      <c r="J537" s="33">
        <v>1824.86</v>
      </c>
      <c r="K537" s="31" t="s">
        <v>37</v>
      </c>
      <c r="L537" s="33">
        <v>32122.28</v>
      </c>
      <c r="M537" s="33">
        <v>1880.87</v>
      </c>
      <c r="N537" s="34" t="s">
        <v>5286</v>
      </c>
      <c r="O537" s="33">
        <v>29877.52</v>
      </c>
      <c r="BG537" s="27"/>
      <c r="BH537" s="28"/>
      <c r="BI537" s="35" t="s">
        <v>5283</v>
      </c>
      <c r="BJ537" s="19"/>
      <c r="BK537" s="35"/>
    </row>
    <row r="538" spans="1:63" s="3" customFormat="1" ht="15" x14ac:dyDescent="0.25">
      <c r="A538" s="41"/>
      <c r="B538" s="42"/>
      <c r="C538" s="42"/>
      <c r="D538" s="42"/>
      <c r="E538" s="43" t="s">
        <v>5287</v>
      </c>
      <c r="F538" s="43"/>
      <c r="G538" s="44"/>
      <c r="H538" s="45"/>
      <c r="I538" s="11"/>
      <c r="J538" s="11"/>
      <c r="K538" s="11"/>
      <c r="L538" s="46">
        <v>1893.94</v>
      </c>
      <c r="M538" s="47"/>
      <c r="N538" s="47"/>
      <c r="O538" s="48"/>
      <c r="BG538" s="27"/>
      <c r="BH538" s="28"/>
      <c r="BI538" s="35"/>
      <c r="BJ538" s="19"/>
      <c r="BK538" s="35"/>
    </row>
    <row r="539" spans="1:63" s="3" customFormat="1" ht="15" x14ac:dyDescent="0.25">
      <c r="A539" s="41"/>
      <c r="B539" s="42"/>
      <c r="C539" s="42"/>
      <c r="D539" s="42"/>
      <c r="E539" s="43" t="s">
        <v>5288</v>
      </c>
      <c r="F539" s="43"/>
      <c r="G539" s="44"/>
      <c r="H539" s="45"/>
      <c r="I539" s="11"/>
      <c r="J539" s="11"/>
      <c r="K539" s="11"/>
      <c r="L539" s="46">
        <v>1262.6199999999999</v>
      </c>
      <c r="M539" s="47"/>
      <c r="N539" s="47"/>
      <c r="O539" s="48"/>
      <c r="BG539" s="27"/>
      <c r="BH539" s="28"/>
      <c r="BI539" s="35"/>
      <c r="BJ539" s="19"/>
      <c r="BK539" s="35"/>
    </row>
    <row r="540" spans="1:63" s="3" customFormat="1" ht="15" x14ac:dyDescent="0.25">
      <c r="A540" s="41"/>
      <c r="B540" s="42"/>
      <c r="C540" s="42"/>
      <c r="D540" s="42"/>
      <c r="E540" s="43" t="s">
        <v>42</v>
      </c>
      <c r="F540" s="43"/>
      <c r="G540" s="44"/>
      <c r="H540" s="45"/>
      <c r="I540" s="11"/>
      <c r="J540" s="11"/>
      <c r="K540" s="11"/>
      <c r="L540" s="46">
        <v>35278.839999999997</v>
      </c>
      <c r="M540" s="47"/>
      <c r="N540" s="47"/>
      <c r="O540" s="48"/>
      <c r="BG540" s="27"/>
      <c r="BH540" s="28"/>
      <c r="BI540" s="35"/>
      <c r="BJ540" s="19"/>
      <c r="BK540" s="35"/>
    </row>
    <row r="541" spans="1:63" s="3" customFormat="1" ht="23.25" x14ac:dyDescent="0.25">
      <c r="A541" s="54" t="s">
        <v>110</v>
      </c>
      <c r="B541" s="55" t="s">
        <v>5289</v>
      </c>
      <c r="C541" s="102" t="s">
        <v>5290</v>
      </c>
      <c r="D541" s="102"/>
      <c r="E541" s="102"/>
      <c r="F541" s="56" t="s">
        <v>113</v>
      </c>
      <c r="G541" s="44" t="s">
        <v>5291</v>
      </c>
      <c r="H541" s="57">
        <v>1799.14</v>
      </c>
      <c r="I541" s="57"/>
      <c r="J541" s="57">
        <v>1799.14</v>
      </c>
      <c r="K541" s="58"/>
      <c r="L541" s="57">
        <v>3328.41</v>
      </c>
      <c r="M541" s="57"/>
      <c r="N541" s="57"/>
      <c r="O541" s="59">
        <v>3328.41</v>
      </c>
      <c r="BG541" s="27"/>
      <c r="BH541" s="28"/>
      <c r="BI541" s="35"/>
      <c r="BJ541" s="19" t="s">
        <v>5290</v>
      </c>
      <c r="BK541" s="35"/>
    </row>
    <row r="542" spans="1:63" s="3" customFormat="1" ht="180" x14ac:dyDescent="0.25">
      <c r="A542" s="29" t="s">
        <v>1295</v>
      </c>
      <c r="B542" s="30" t="s">
        <v>5292</v>
      </c>
      <c r="C542" s="94" t="s">
        <v>5293</v>
      </c>
      <c r="D542" s="94"/>
      <c r="E542" s="94"/>
      <c r="F542" s="29" t="s">
        <v>490</v>
      </c>
      <c r="G542" s="52">
        <v>1</v>
      </c>
      <c r="H542" s="33" t="s">
        <v>5294</v>
      </c>
      <c r="I542" s="33">
        <v>2.11</v>
      </c>
      <c r="J542" s="33">
        <v>274.54000000000002</v>
      </c>
      <c r="K542" s="31" t="s">
        <v>37</v>
      </c>
      <c r="L542" s="33">
        <v>2928.61</v>
      </c>
      <c r="M542" s="33">
        <v>470.13</v>
      </c>
      <c r="N542" s="34">
        <v>28.8</v>
      </c>
      <c r="O542" s="33">
        <v>2429.6799999999998</v>
      </c>
      <c r="BG542" s="27"/>
      <c r="BH542" s="28"/>
      <c r="BI542" s="35" t="s">
        <v>5293</v>
      </c>
      <c r="BJ542" s="19"/>
      <c r="BK542" s="35"/>
    </row>
    <row r="543" spans="1:63" s="3" customFormat="1" ht="15" x14ac:dyDescent="0.25">
      <c r="A543" s="41"/>
      <c r="B543" s="42"/>
      <c r="C543" s="42"/>
      <c r="D543" s="42"/>
      <c r="E543" s="43" t="s">
        <v>5295</v>
      </c>
      <c r="F543" s="43"/>
      <c r="G543" s="44"/>
      <c r="H543" s="45"/>
      <c r="I543" s="11"/>
      <c r="J543" s="11"/>
      <c r="K543" s="11"/>
      <c r="L543" s="46">
        <v>437.22</v>
      </c>
      <c r="M543" s="47"/>
      <c r="N543" s="47"/>
      <c r="O543" s="48"/>
      <c r="BG543" s="27"/>
      <c r="BH543" s="28"/>
      <c r="BI543" s="35"/>
      <c r="BJ543" s="19"/>
      <c r="BK543" s="35"/>
    </row>
    <row r="544" spans="1:63" s="3" customFormat="1" ht="15" x14ac:dyDescent="0.25">
      <c r="A544" s="41"/>
      <c r="B544" s="42"/>
      <c r="C544" s="42"/>
      <c r="D544" s="42"/>
      <c r="E544" s="43" t="s">
        <v>5296</v>
      </c>
      <c r="F544" s="43"/>
      <c r="G544" s="44"/>
      <c r="H544" s="45"/>
      <c r="I544" s="11"/>
      <c r="J544" s="11"/>
      <c r="K544" s="11"/>
      <c r="L544" s="46">
        <v>291.48</v>
      </c>
      <c r="M544" s="47"/>
      <c r="N544" s="47"/>
      <c r="O544" s="48"/>
      <c r="BG544" s="27"/>
      <c r="BH544" s="28"/>
      <c r="BI544" s="35"/>
      <c r="BJ544" s="19"/>
      <c r="BK544" s="35"/>
    </row>
    <row r="545" spans="1:63" s="3" customFormat="1" ht="15" x14ac:dyDescent="0.25">
      <c r="A545" s="41"/>
      <c r="B545" s="42"/>
      <c r="C545" s="42"/>
      <c r="D545" s="42"/>
      <c r="E545" s="43" t="s">
        <v>42</v>
      </c>
      <c r="F545" s="43"/>
      <c r="G545" s="44"/>
      <c r="H545" s="45"/>
      <c r="I545" s="11"/>
      <c r="J545" s="11"/>
      <c r="K545" s="11"/>
      <c r="L545" s="46">
        <v>3657.31</v>
      </c>
      <c r="M545" s="47"/>
      <c r="N545" s="47"/>
      <c r="O545" s="48"/>
      <c r="BG545" s="27"/>
      <c r="BH545" s="28"/>
      <c r="BI545" s="35"/>
      <c r="BJ545" s="19"/>
      <c r="BK545" s="35"/>
    </row>
    <row r="546" spans="1:63" s="3" customFormat="1" ht="23.25" x14ac:dyDescent="0.25">
      <c r="A546" s="54" t="s">
        <v>110</v>
      </c>
      <c r="B546" s="55" t="s">
        <v>5297</v>
      </c>
      <c r="C546" s="102" t="s">
        <v>5298</v>
      </c>
      <c r="D546" s="102"/>
      <c r="E546" s="102"/>
      <c r="F546" s="56" t="s">
        <v>490</v>
      </c>
      <c r="G546" s="44" t="s">
        <v>2553</v>
      </c>
      <c r="H546" s="57">
        <v>272.22000000000003</v>
      </c>
      <c r="I546" s="57"/>
      <c r="J546" s="57">
        <v>272.22000000000003</v>
      </c>
      <c r="K546" s="58"/>
      <c r="L546" s="57">
        <v>272.22000000000003</v>
      </c>
      <c r="M546" s="57"/>
      <c r="N546" s="57"/>
      <c r="O546" s="59">
        <v>272.22000000000003</v>
      </c>
      <c r="BG546" s="27"/>
      <c r="BH546" s="28"/>
      <c r="BI546" s="35"/>
      <c r="BJ546" s="19" t="s">
        <v>5298</v>
      </c>
      <c r="BK546" s="35"/>
    </row>
    <row r="547" spans="1:63" s="3" customFormat="1" ht="15" x14ac:dyDescent="0.25">
      <c r="A547" s="91" t="s">
        <v>5299</v>
      </c>
      <c r="B547" s="92"/>
      <c r="C547" s="92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3"/>
      <c r="BG547" s="27"/>
      <c r="BH547" s="28" t="s">
        <v>5299</v>
      </c>
      <c r="BI547" s="35"/>
      <c r="BJ547" s="19"/>
      <c r="BK547" s="35"/>
    </row>
    <row r="548" spans="1:63" s="3" customFormat="1" ht="24.75" x14ac:dyDescent="0.25">
      <c r="A548" s="91" t="s">
        <v>5300</v>
      </c>
      <c r="B548" s="92"/>
      <c r="C548" s="92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3"/>
      <c r="BG548" s="27"/>
      <c r="BH548" s="28" t="s">
        <v>5300</v>
      </c>
      <c r="BI548" s="35"/>
      <c r="BJ548" s="19"/>
      <c r="BK548" s="35"/>
    </row>
    <row r="549" spans="1:63" s="3" customFormat="1" ht="180" x14ac:dyDescent="0.25">
      <c r="A549" s="29" t="s">
        <v>1302</v>
      </c>
      <c r="B549" s="30" t="s">
        <v>5282</v>
      </c>
      <c r="C549" s="94" t="s">
        <v>5283</v>
      </c>
      <c r="D549" s="94"/>
      <c r="E549" s="94"/>
      <c r="F549" s="29" t="s">
        <v>113</v>
      </c>
      <c r="G549" s="49">
        <v>1.85</v>
      </c>
      <c r="H549" s="33" t="s">
        <v>5284</v>
      </c>
      <c r="I549" s="33" t="s">
        <v>5285</v>
      </c>
      <c r="J549" s="33">
        <v>1824.86</v>
      </c>
      <c r="K549" s="31" t="s">
        <v>37</v>
      </c>
      <c r="L549" s="33">
        <v>32122.28</v>
      </c>
      <c r="M549" s="33">
        <v>1880.87</v>
      </c>
      <c r="N549" s="34" t="s">
        <v>5286</v>
      </c>
      <c r="O549" s="33">
        <v>29877.52</v>
      </c>
      <c r="BG549" s="27"/>
      <c r="BH549" s="28"/>
      <c r="BI549" s="35" t="s">
        <v>5283</v>
      </c>
      <c r="BJ549" s="19"/>
      <c r="BK549" s="35"/>
    </row>
    <row r="550" spans="1:63" s="3" customFormat="1" ht="15" x14ac:dyDescent="0.25">
      <c r="A550" s="41"/>
      <c r="B550" s="42"/>
      <c r="C550" s="42"/>
      <c r="D550" s="42"/>
      <c r="E550" s="43" t="s">
        <v>5287</v>
      </c>
      <c r="F550" s="43"/>
      <c r="G550" s="44"/>
      <c r="H550" s="45"/>
      <c r="I550" s="11"/>
      <c r="J550" s="11"/>
      <c r="K550" s="11"/>
      <c r="L550" s="46">
        <v>1893.94</v>
      </c>
      <c r="M550" s="47"/>
      <c r="N550" s="47"/>
      <c r="O550" s="48"/>
      <c r="BG550" s="27"/>
      <c r="BH550" s="28"/>
      <c r="BI550" s="35"/>
      <c r="BJ550" s="19"/>
      <c r="BK550" s="35"/>
    </row>
    <row r="551" spans="1:63" s="3" customFormat="1" ht="15" x14ac:dyDescent="0.25">
      <c r="A551" s="41"/>
      <c r="B551" s="42"/>
      <c r="C551" s="42"/>
      <c r="D551" s="42"/>
      <c r="E551" s="43" t="s">
        <v>5288</v>
      </c>
      <c r="F551" s="43"/>
      <c r="G551" s="44"/>
      <c r="H551" s="45"/>
      <c r="I551" s="11"/>
      <c r="J551" s="11"/>
      <c r="K551" s="11"/>
      <c r="L551" s="46">
        <v>1262.6199999999999</v>
      </c>
      <c r="M551" s="47"/>
      <c r="N551" s="47"/>
      <c r="O551" s="48"/>
      <c r="BG551" s="27"/>
      <c r="BH551" s="28"/>
      <c r="BI551" s="35"/>
      <c r="BJ551" s="19"/>
      <c r="BK551" s="35"/>
    </row>
    <row r="552" spans="1:63" s="3" customFormat="1" ht="15" x14ac:dyDescent="0.25">
      <c r="A552" s="41"/>
      <c r="B552" s="42"/>
      <c r="C552" s="42"/>
      <c r="D552" s="42"/>
      <c r="E552" s="43" t="s">
        <v>42</v>
      </c>
      <c r="F552" s="43"/>
      <c r="G552" s="44"/>
      <c r="H552" s="45"/>
      <c r="I552" s="11"/>
      <c r="J552" s="11"/>
      <c r="K552" s="11"/>
      <c r="L552" s="46">
        <v>35278.839999999997</v>
      </c>
      <c r="M552" s="47"/>
      <c r="N552" s="47"/>
      <c r="O552" s="48"/>
      <c r="BG552" s="27"/>
      <c r="BH552" s="28"/>
      <c r="BI552" s="35"/>
      <c r="BJ552" s="19"/>
      <c r="BK552" s="35"/>
    </row>
    <row r="553" spans="1:63" s="3" customFormat="1" ht="23.25" x14ac:dyDescent="0.25">
      <c r="A553" s="54" t="s">
        <v>110</v>
      </c>
      <c r="B553" s="55" t="s">
        <v>5289</v>
      </c>
      <c r="C553" s="102" t="s">
        <v>5290</v>
      </c>
      <c r="D553" s="102"/>
      <c r="E553" s="102"/>
      <c r="F553" s="56" t="s">
        <v>113</v>
      </c>
      <c r="G553" s="44" t="s">
        <v>5291</v>
      </c>
      <c r="H553" s="57">
        <v>1799.14</v>
      </c>
      <c r="I553" s="57"/>
      <c r="J553" s="57">
        <v>1799.14</v>
      </c>
      <c r="K553" s="58"/>
      <c r="L553" s="57">
        <v>3328.41</v>
      </c>
      <c r="M553" s="57"/>
      <c r="N553" s="57"/>
      <c r="O553" s="59">
        <v>3328.41</v>
      </c>
      <c r="BG553" s="27"/>
      <c r="BH553" s="28"/>
      <c r="BI553" s="35"/>
      <c r="BJ553" s="19" t="s">
        <v>5290</v>
      </c>
      <c r="BK553" s="35"/>
    </row>
    <row r="554" spans="1:63" s="3" customFormat="1" ht="15" x14ac:dyDescent="0.25">
      <c r="A554" s="91" t="s">
        <v>5301</v>
      </c>
      <c r="B554" s="92"/>
      <c r="C554" s="92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3"/>
      <c r="BG554" s="27"/>
      <c r="BH554" s="28" t="s">
        <v>5301</v>
      </c>
      <c r="BI554" s="35"/>
      <c r="BJ554" s="19"/>
      <c r="BK554" s="35"/>
    </row>
    <row r="555" spans="1:63" s="3" customFormat="1" ht="24.75" x14ac:dyDescent="0.25">
      <c r="A555" s="91" t="s">
        <v>5302</v>
      </c>
      <c r="B555" s="92"/>
      <c r="C555" s="92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3"/>
      <c r="BG555" s="27"/>
      <c r="BH555" s="28" t="s">
        <v>5302</v>
      </c>
      <c r="BI555" s="35"/>
      <c r="BJ555" s="19"/>
      <c r="BK555" s="35"/>
    </row>
    <row r="556" spans="1:63" s="3" customFormat="1" ht="180" x14ac:dyDescent="0.25">
      <c r="A556" s="29" t="s">
        <v>1308</v>
      </c>
      <c r="B556" s="30" t="s">
        <v>5303</v>
      </c>
      <c r="C556" s="94" t="s">
        <v>5304</v>
      </c>
      <c r="D556" s="94"/>
      <c r="E556" s="94"/>
      <c r="F556" s="29" t="s">
        <v>113</v>
      </c>
      <c r="G556" s="49">
        <v>1.64</v>
      </c>
      <c r="H556" s="33" t="s">
        <v>5305</v>
      </c>
      <c r="I556" s="33" t="s">
        <v>5306</v>
      </c>
      <c r="J556" s="33">
        <v>1836.68</v>
      </c>
      <c r="K556" s="31" t="s">
        <v>37</v>
      </c>
      <c r="L556" s="33">
        <v>28295.31</v>
      </c>
      <c r="M556" s="33">
        <v>1479.69</v>
      </c>
      <c r="N556" s="34" t="s">
        <v>5307</v>
      </c>
      <c r="O556" s="33">
        <v>26657.57</v>
      </c>
      <c r="BG556" s="27"/>
      <c r="BH556" s="28"/>
      <c r="BI556" s="35" t="s">
        <v>5304</v>
      </c>
      <c r="BJ556" s="19"/>
      <c r="BK556" s="35"/>
    </row>
    <row r="557" spans="1:63" s="3" customFormat="1" ht="15" x14ac:dyDescent="0.25">
      <c r="A557" s="41"/>
      <c r="B557" s="42"/>
      <c r="C557" s="42"/>
      <c r="D557" s="42"/>
      <c r="E557" s="43" t="s">
        <v>5308</v>
      </c>
      <c r="F557" s="43"/>
      <c r="G557" s="44"/>
      <c r="H557" s="45"/>
      <c r="I557" s="11"/>
      <c r="J557" s="11"/>
      <c r="K557" s="11"/>
      <c r="L557" s="46">
        <v>1391.09</v>
      </c>
      <c r="M557" s="47"/>
      <c r="N557" s="47"/>
      <c r="O557" s="48"/>
      <c r="BG557" s="27"/>
      <c r="BH557" s="28"/>
      <c r="BI557" s="35"/>
      <c r="BJ557" s="19"/>
      <c r="BK557" s="35"/>
    </row>
    <row r="558" spans="1:63" s="3" customFormat="1" ht="15" x14ac:dyDescent="0.25">
      <c r="A558" s="41"/>
      <c r="B558" s="42"/>
      <c r="C558" s="42"/>
      <c r="D558" s="42"/>
      <c r="E558" s="43" t="s">
        <v>5309</v>
      </c>
      <c r="F558" s="43"/>
      <c r="G558" s="44"/>
      <c r="H558" s="45"/>
      <c r="I558" s="11"/>
      <c r="J558" s="11"/>
      <c r="K558" s="11"/>
      <c r="L558" s="46">
        <v>927.4</v>
      </c>
      <c r="M558" s="47"/>
      <c r="N558" s="47"/>
      <c r="O558" s="48"/>
      <c r="BG558" s="27"/>
      <c r="BH558" s="28"/>
      <c r="BI558" s="35"/>
      <c r="BJ558" s="19"/>
      <c r="BK558" s="35"/>
    </row>
    <row r="559" spans="1:63" s="3" customFormat="1" ht="15" x14ac:dyDescent="0.25">
      <c r="A559" s="41"/>
      <c r="B559" s="42"/>
      <c r="C559" s="42"/>
      <c r="D559" s="42"/>
      <c r="E559" s="43" t="s">
        <v>42</v>
      </c>
      <c r="F559" s="43"/>
      <c r="G559" s="44"/>
      <c r="H559" s="45"/>
      <c r="I559" s="11"/>
      <c r="J559" s="11"/>
      <c r="K559" s="11"/>
      <c r="L559" s="46">
        <v>30613.8</v>
      </c>
      <c r="M559" s="47"/>
      <c r="N559" s="47"/>
      <c r="O559" s="48"/>
      <c r="BG559" s="27"/>
      <c r="BH559" s="28"/>
      <c r="BI559" s="35"/>
      <c r="BJ559" s="19"/>
      <c r="BK559" s="35"/>
    </row>
    <row r="560" spans="1:63" s="3" customFormat="1" ht="34.5" x14ac:dyDescent="0.25">
      <c r="A560" s="54" t="s">
        <v>110</v>
      </c>
      <c r="B560" s="55" t="s">
        <v>5310</v>
      </c>
      <c r="C560" s="102" t="s">
        <v>5311</v>
      </c>
      <c r="D560" s="102"/>
      <c r="E560" s="102"/>
      <c r="F560" s="56" t="s">
        <v>490</v>
      </c>
      <c r="G560" s="44" t="s">
        <v>5312</v>
      </c>
      <c r="H560" s="57">
        <v>2640.46</v>
      </c>
      <c r="I560" s="57"/>
      <c r="J560" s="57">
        <v>2640.46</v>
      </c>
      <c r="K560" s="58"/>
      <c r="L560" s="57">
        <v>2640.46</v>
      </c>
      <c r="M560" s="57"/>
      <c r="N560" s="57"/>
      <c r="O560" s="59">
        <v>2640.46</v>
      </c>
      <c r="BG560" s="27"/>
      <c r="BH560" s="28"/>
      <c r="BI560" s="35"/>
      <c r="BJ560" s="19" t="s">
        <v>5311</v>
      </c>
      <c r="BK560" s="35"/>
    </row>
    <row r="561" spans="1:63" s="3" customFormat="1" ht="23.25" x14ac:dyDescent="0.25">
      <c r="A561" s="54" t="s">
        <v>110</v>
      </c>
      <c r="B561" s="55" t="s">
        <v>5297</v>
      </c>
      <c r="C561" s="102" t="s">
        <v>5298</v>
      </c>
      <c r="D561" s="102"/>
      <c r="E561" s="102"/>
      <c r="F561" s="56" t="s">
        <v>490</v>
      </c>
      <c r="G561" s="44" t="s">
        <v>5312</v>
      </c>
      <c r="H561" s="57">
        <v>272.22000000000003</v>
      </c>
      <c r="I561" s="57"/>
      <c r="J561" s="57">
        <v>272.22000000000003</v>
      </c>
      <c r="K561" s="58"/>
      <c r="L561" s="57">
        <v>272.22000000000003</v>
      </c>
      <c r="M561" s="57"/>
      <c r="N561" s="57"/>
      <c r="O561" s="59">
        <v>272.22000000000003</v>
      </c>
      <c r="BG561" s="27"/>
      <c r="BH561" s="28"/>
      <c r="BI561" s="35"/>
      <c r="BJ561" s="19" t="s">
        <v>5298</v>
      </c>
      <c r="BK561" s="35"/>
    </row>
    <row r="562" spans="1:63" s="3" customFormat="1" ht="15" x14ac:dyDescent="0.25">
      <c r="A562" s="91" t="s">
        <v>5313</v>
      </c>
      <c r="B562" s="92"/>
      <c r="C562" s="92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3"/>
      <c r="BG562" s="27"/>
      <c r="BH562" s="28" t="s">
        <v>5313</v>
      </c>
      <c r="BI562" s="35"/>
      <c r="BJ562" s="19"/>
      <c r="BK562" s="35"/>
    </row>
    <row r="563" spans="1:63" s="3" customFormat="1" ht="24.75" x14ac:dyDescent="0.25">
      <c r="A563" s="91" t="s">
        <v>5314</v>
      </c>
      <c r="B563" s="92"/>
      <c r="C563" s="92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3"/>
      <c r="BG563" s="27"/>
      <c r="BH563" s="28" t="s">
        <v>5314</v>
      </c>
      <c r="BI563" s="35"/>
      <c r="BJ563" s="19"/>
      <c r="BK563" s="35"/>
    </row>
    <row r="564" spans="1:63" s="3" customFormat="1" ht="180" x14ac:dyDescent="0.25">
      <c r="A564" s="29" t="s">
        <v>1312</v>
      </c>
      <c r="B564" s="30" t="s">
        <v>5315</v>
      </c>
      <c r="C564" s="94" t="s">
        <v>5316</v>
      </c>
      <c r="D564" s="94"/>
      <c r="E564" s="94"/>
      <c r="F564" s="29" t="s">
        <v>185</v>
      </c>
      <c r="G564" s="50">
        <v>1.8499999999999999E-2</v>
      </c>
      <c r="H564" s="33" t="s">
        <v>5317</v>
      </c>
      <c r="I564" s="33" t="s">
        <v>5318</v>
      </c>
      <c r="J564" s="33">
        <v>3133.95</v>
      </c>
      <c r="K564" s="31" t="s">
        <v>37</v>
      </c>
      <c r="L564" s="33">
        <v>1663.34</v>
      </c>
      <c r="M564" s="33">
        <v>1087.52</v>
      </c>
      <c r="N564" s="34" t="s">
        <v>5319</v>
      </c>
      <c r="O564" s="33">
        <v>513.11</v>
      </c>
      <c r="BG564" s="27"/>
      <c r="BH564" s="28"/>
      <c r="BI564" s="35" t="s">
        <v>5316</v>
      </c>
      <c r="BJ564" s="19"/>
      <c r="BK564" s="35"/>
    </row>
    <row r="565" spans="1:63" s="3" customFormat="1" ht="15" x14ac:dyDescent="0.25">
      <c r="A565" s="36"/>
      <c r="B565" s="37"/>
      <c r="C565" s="38" t="s">
        <v>5320</v>
      </c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40"/>
      <c r="BG565" s="27"/>
      <c r="BH565" s="28"/>
      <c r="BI565" s="35"/>
      <c r="BJ565" s="19"/>
      <c r="BK565" s="35"/>
    </row>
    <row r="566" spans="1:63" s="3" customFormat="1" ht="15" x14ac:dyDescent="0.25">
      <c r="A566" s="41"/>
      <c r="B566" s="42"/>
      <c r="C566" s="42"/>
      <c r="D566" s="42"/>
      <c r="E566" s="43" t="s">
        <v>5321</v>
      </c>
      <c r="F566" s="43"/>
      <c r="G566" s="44"/>
      <c r="H566" s="45"/>
      <c r="I566" s="11"/>
      <c r="J566" s="11"/>
      <c r="K566" s="11"/>
      <c r="L566" s="46">
        <v>1219.08</v>
      </c>
      <c r="M566" s="47"/>
      <c r="N566" s="47"/>
      <c r="O566" s="48"/>
      <c r="BG566" s="27"/>
      <c r="BH566" s="28"/>
      <c r="BI566" s="35"/>
      <c r="BJ566" s="19"/>
      <c r="BK566" s="35"/>
    </row>
    <row r="567" spans="1:63" s="3" customFormat="1" ht="15" x14ac:dyDescent="0.25">
      <c r="A567" s="41"/>
      <c r="B567" s="42"/>
      <c r="C567" s="42"/>
      <c r="D567" s="42"/>
      <c r="E567" s="43" t="s">
        <v>5322</v>
      </c>
      <c r="F567" s="43"/>
      <c r="G567" s="44"/>
      <c r="H567" s="45"/>
      <c r="I567" s="11"/>
      <c r="J567" s="11"/>
      <c r="K567" s="11"/>
      <c r="L567" s="46">
        <v>620.83000000000004</v>
      </c>
      <c r="M567" s="47"/>
      <c r="N567" s="47"/>
      <c r="O567" s="48"/>
      <c r="BG567" s="27"/>
      <c r="BH567" s="28"/>
      <c r="BI567" s="35"/>
      <c r="BJ567" s="19"/>
      <c r="BK567" s="35"/>
    </row>
    <row r="568" spans="1:63" s="3" customFormat="1" ht="15" x14ac:dyDescent="0.25">
      <c r="A568" s="41"/>
      <c r="B568" s="42"/>
      <c r="C568" s="42"/>
      <c r="D568" s="42"/>
      <c r="E568" s="43" t="s">
        <v>42</v>
      </c>
      <c r="F568" s="43"/>
      <c r="G568" s="44"/>
      <c r="H568" s="45"/>
      <c r="I568" s="11"/>
      <c r="J568" s="11"/>
      <c r="K568" s="11"/>
      <c r="L568" s="46">
        <v>3503.25</v>
      </c>
      <c r="M568" s="47"/>
      <c r="N568" s="47"/>
      <c r="O568" s="48"/>
      <c r="BG568" s="27"/>
      <c r="BH568" s="28"/>
      <c r="BI568" s="35"/>
      <c r="BJ568" s="19"/>
      <c r="BK568" s="35"/>
    </row>
    <row r="569" spans="1:63" s="3" customFormat="1" ht="45.75" x14ac:dyDescent="0.25">
      <c r="A569" s="54" t="s">
        <v>110</v>
      </c>
      <c r="B569" s="55" t="s">
        <v>5323</v>
      </c>
      <c r="C569" s="102" t="s">
        <v>5324</v>
      </c>
      <c r="D569" s="102"/>
      <c r="E569" s="102"/>
      <c r="F569" s="56" t="s">
        <v>113</v>
      </c>
      <c r="G569" s="44" t="s">
        <v>5141</v>
      </c>
      <c r="H569" s="57">
        <v>1555.36</v>
      </c>
      <c r="I569" s="57"/>
      <c r="J569" s="57">
        <v>1555.36</v>
      </c>
      <c r="K569" s="58"/>
      <c r="L569" s="57">
        <v>0</v>
      </c>
      <c r="M569" s="57"/>
      <c r="N569" s="57"/>
      <c r="O569" s="59">
        <v>0</v>
      </c>
      <c r="BG569" s="27"/>
      <c r="BH569" s="28"/>
      <c r="BI569" s="35"/>
      <c r="BJ569" s="19" t="s">
        <v>5324</v>
      </c>
      <c r="BK569" s="35"/>
    </row>
    <row r="570" spans="1:63" s="3" customFormat="1" ht="24.75" x14ac:dyDescent="0.25">
      <c r="A570" s="91" t="s">
        <v>5325</v>
      </c>
      <c r="B570" s="92"/>
      <c r="C570" s="92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3"/>
      <c r="BG570" s="27"/>
      <c r="BH570" s="28" t="s">
        <v>5325</v>
      </c>
      <c r="BI570" s="35"/>
      <c r="BJ570" s="19"/>
      <c r="BK570" s="35"/>
    </row>
    <row r="571" spans="1:63" s="3" customFormat="1" ht="180" x14ac:dyDescent="0.25">
      <c r="A571" s="29" t="s">
        <v>1319</v>
      </c>
      <c r="B571" s="30" t="s">
        <v>5315</v>
      </c>
      <c r="C571" s="94" t="s">
        <v>5316</v>
      </c>
      <c r="D571" s="94"/>
      <c r="E571" s="94"/>
      <c r="F571" s="29" t="s">
        <v>185</v>
      </c>
      <c r="G571" s="50">
        <v>1.8499999999999999E-2</v>
      </c>
      <c r="H571" s="33" t="s">
        <v>5317</v>
      </c>
      <c r="I571" s="33" t="s">
        <v>5318</v>
      </c>
      <c r="J571" s="33">
        <v>3133.95</v>
      </c>
      <c r="K571" s="31" t="s">
        <v>37</v>
      </c>
      <c r="L571" s="33">
        <v>1663.34</v>
      </c>
      <c r="M571" s="33">
        <v>1087.52</v>
      </c>
      <c r="N571" s="34" t="s">
        <v>5319</v>
      </c>
      <c r="O571" s="33">
        <v>513.11</v>
      </c>
      <c r="BG571" s="27"/>
      <c r="BH571" s="28"/>
      <c r="BI571" s="35" t="s">
        <v>5316</v>
      </c>
      <c r="BJ571" s="19"/>
      <c r="BK571" s="35"/>
    </row>
    <row r="572" spans="1:63" s="3" customFormat="1" ht="15" x14ac:dyDescent="0.25">
      <c r="A572" s="36"/>
      <c r="B572" s="37"/>
      <c r="C572" s="38" t="s">
        <v>5320</v>
      </c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40"/>
      <c r="BG572" s="27"/>
      <c r="BH572" s="28"/>
      <c r="BI572" s="35"/>
      <c r="BJ572" s="19"/>
      <c r="BK572" s="35"/>
    </row>
    <row r="573" spans="1:63" s="3" customFormat="1" ht="15" x14ac:dyDescent="0.25">
      <c r="A573" s="41"/>
      <c r="B573" s="42"/>
      <c r="C573" s="42"/>
      <c r="D573" s="42"/>
      <c r="E573" s="43" t="s">
        <v>5321</v>
      </c>
      <c r="F573" s="43"/>
      <c r="G573" s="44"/>
      <c r="H573" s="45"/>
      <c r="I573" s="11"/>
      <c r="J573" s="11"/>
      <c r="K573" s="11"/>
      <c r="L573" s="46">
        <v>1219.08</v>
      </c>
      <c r="M573" s="47"/>
      <c r="N573" s="47"/>
      <c r="O573" s="48"/>
      <c r="BG573" s="27"/>
      <c r="BH573" s="28"/>
      <c r="BI573" s="35"/>
      <c r="BJ573" s="19"/>
      <c r="BK573" s="35"/>
    </row>
    <row r="574" spans="1:63" s="3" customFormat="1" ht="15" x14ac:dyDescent="0.25">
      <c r="A574" s="41"/>
      <c r="B574" s="42"/>
      <c r="C574" s="42"/>
      <c r="D574" s="42"/>
      <c r="E574" s="43" t="s">
        <v>5322</v>
      </c>
      <c r="F574" s="43"/>
      <c r="G574" s="44"/>
      <c r="H574" s="45"/>
      <c r="I574" s="11"/>
      <c r="J574" s="11"/>
      <c r="K574" s="11"/>
      <c r="L574" s="46">
        <v>620.83000000000004</v>
      </c>
      <c r="M574" s="47"/>
      <c r="N574" s="47"/>
      <c r="O574" s="48"/>
      <c r="BG574" s="27"/>
      <c r="BH574" s="28"/>
      <c r="BI574" s="35"/>
      <c r="BJ574" s="19"/>
      <c r="BK574" s="35"/>
    </row>
    <row r="575" spans="1:63" s="3" customFormat="1" ht="15" x14ac:dyDescent="0.25">
      <c r="A575" s="41"/>
      <c r="B575" s="42"/>
      <c r="C575" s="42"/>
      <c r="D575" s="42"/>
      <c r="E575" s="43" t="s">
        <v>42</v>
      </c>
      <c r="F575" s="43"/>
      <c r="G575" s="44"/>
      <c r="H575" s="45"/>
      <c r="I575" s="11"/>
      <c r="J575" s="11"/>
      <c r="K575" s="11"/>
      <c r="L575" s="46">
        <v>3503.25</v>
      </c>
      <c r="M575" s="47"/>
      <c r="N575" s="47"/>
      <c r="O575" s="48"/>
      <c r="BG575" s="27"/>
      <c r="BH575" s="28"/>
      <c r="BI575" s="35"/>
      <c r="BJ575" s="19"/>
      <c r="BK575" s="35"/>
    </row>
    <row r="576" spans="1:63" s="3" customFormat="1" ht="45.75" x14ac:dyDescent="0.25">
      <c r="A576" s="54" t="s">
        <v>110</v>
      </c>
      <c r="B576" s="55" t="s">
        <v>5323</v>
      </c>
      <c r="C576" s="102" t="s">
        <v>5324</v>
      </c>
      <c r="D576" s="102"/>
      <c r="E576" s="102"/>
      <c r="F576" s="56" t="s">
        <v>113</v>
      </c>
      <c r="G576" s="44" t="s">
        <v>5141</v>
      </c>
      <c r="H576" s="57">
        <v>1555.36</v>
      </c>
      <c r="I576" s="57"/>
      <c r="J576" s="57">
        <v>1555.36</v>
      </c>
      <c r="K576" s="58"/>
      <c r="L576" s="57">
        <v>0</v>
      </c>
      <c r="M576" s="57"/>
      <c r="N576" s="57"/>
      <c r="O576" s="59">
        <v>0</v>
      </c>
      <c r="BG576" s="27"/>
      <c r="BH576" s="28"/>
      <c r="BI576" s="35"/>
      <c r="BJ576" s="19" t="s">
        <v>5324</v>
      </c>
      <c r="BK576" s="35"/>
    </row>
    <row r="577" spans="1:63" s="3" customFormat="1" ht="24.75" x14ac:dyDescent="0.25">
      <c r="A577" s="91" t="s">
        <v>5326</v>
      </c>
      <c r="B577" s="92"/>
      <c r="C577" s="92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3"/>
      <c r="BG577" s="27"/>
      <c r="BH577" s="28" t="s">
        <v>5326</v>
      </c>
      <c r="BI577" s="35"/>
      <c r="BJ577" s="19"/>
      <c r="BK577" s="35"/>
    </row>
    <row r="578" spans="1:63" s="3" customFormat="1" ht="180" x14ac:dyDescent="0.25">
      <c r="A578" s="29" t="s">
        <v>1327</v>
      </c>
      <c r="B578" s="30" t="s">
        <v>5315</v>
      </c>
      <c r="C578" s="94" t="s">
        <v>5316</v>
      </c>
      <c r="D578" s="94"/>
      <c r="E578" s="94"/>
      <c r="F578" s="29" t="s">
        <v>185</v>
      </c>
      <c r="G578" s="50">
        <v>1.6400000000000001E-2</v>
      </c>
      <c r="H578" s="33" t="s">
        <v>5317</v>
      </c>
      <c r="I578" s="33" t="s">
        <v>5318</v>
      </c>
      <c r="J578" s="33">
        <v>3133.95</v>
      </c>
      <c r="K578" s="31" t="s">
        <v>37</v>
      </c>
      <c r="L578" s="33">
        <v>1474.54</v>
      </c>
      <c r="M578" s="33">
        <v>964.08</v>
      </c>
      <c r="N578" s="34" t="s">
        <v>5327</v>
      </c>
      <c r="O578" s="33">
        <v>454.86</v>
      </c>
      <c r="BG578" s="27"/>
      <c r="BH578" s="28"/>
      <c r="BI578" s="35" t="s">
        <v>5316</v>
      </c>
      <c r="BJ578" s="19"/>
      <c r="BK578" s="35"/>
    </row>
    <row r="579" spans="1:63" s="3" customFormat="1" ht="15" x14ac:dyDescent="0.25">
      <c r="A579" s="36"/>
      <c r="B579" s="37"/>
      <c r="C579" s="38" t="s">
        <v>5328</v>
      </c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40"/>
      <c r="BG579" s="27"/>
      <c r="BH579" s="28"/>
      <c r="BI579" s="35"/>
      <c r="BJ579" s="19"/>
      <c r="BK579" s="35"/>
    </row>
    <row r="580" spans="1:63" s="3" customFormat="1" ht="15" x14ac:dyDescent="0.25">
      <c r="A580" s="41"/>
      <c r="B580" s="42"/>
      <c r="C580" s="42"/>
      <c r="D580" s="42"/>
      <c r="E580" s="43" t="s">
        <v>5329</v>
      </c>
      <c r="F580" s="43"/>
      <c r="G580" s="44"/>
      <c r="H580" s="45"/>
      <c r="I580" s="11"/>
      <c r="J580" s="11"/>
      <c r="K580" s="11"/>
      <c r="L580" s="46">
        <v>1080.71</v>
      </c>
      <c r="M580" s="47"/>
      <c r="N580" s="47"/>
      <c r="O580" s="48"/>
      <c r="BG580" s="27"/>
      <c r="BH580" s="28"/>
      <c r="BI580" s="35"/>
      <c r="BJ580" s="19"/>
      <c r="BK580" s="35"/>
    </row>
    <row r="581" spans="1:63" s="3" customFormat="1" ht="15" x14ac:dyDescent="0.25">
      <c r="A581" s="41"/>
      <c r="B581" s="42"/>
      <c r="C581" s="42"/>
      <c r="D581" s="42"/>
      <c r="E581" s="43" t="s">
        <v>5330</v>
      </c>
      <c r="F581" s="43"/>
      <c r="G581" s="44"/>
      <c r="H581" s="45"/>
      <c r="I581" s="11"/>
      <c r="J581" s="11"/>
      <c r="K581" s="11"/>
      <c r="L581" s="46">
        <v>550.36</v>
      </c>
      <c r="M581" s="47"/>
      <c r="N581" s="47"/>
      <c r="O581" s="48"/>
      <c r="BG581" s="27"/>
      <c r="BH581" s="28"/>
      <c r="BI581" s="35"/>
      <c r="BJ581" s="19"/>
      <c r="BK581" s="35"/>
    </row>
    <row r="582" spans="1:63" s="3" customFormat="1" ht="15" x14ac:dyDescent="0.25">
      <c r="A582" s="41"/>
      <c r="B582" s="42"/>
      <c r="C582" s="42"/>
      <c r="D582" s="42"/>
      <c r="E582" s="43" t="s">
        <v>42</v>
      </c>
      <c r="F582" s="43"/>
      <c r="G582" s="44"/>
      <c r="H582" s="45"/>
      <c r="I582" s="11"/>
      <c r="J582" s="11"/>
      <c r="K582" s="11"/>
      <c r="L582" s="46">
        <v>3105.61</v>
      </c>
      <c r="M582" s="47"/>
      <c r="N582" s="47"/>
      <c r="O582" s="48"/>
      <c r="BG582" s="27"/>
      <c r="BH582" s="28"/>
      <c r="BI582" s="35"/>
      <c r="BJ582" s="19"/>
      <c r="BK582" s="35"/>
    </row>
    <row r="583" spans="1:63" s="3" customFormat="1" ht="45.75" x14ac:dyDescent="0.25">
      <c r="A583" s="54" t="s">
        <v>110</v>
      </c>
      <c r="B583" s="55" t="s">
        <v>5323</v>
      </c>
      <c r="C583" s="102" t="s">
        <v>5324</v>
      </c>
      <c r="D583" s="102"/>
      <c r="E583" s="102"/>
      <c r="F583" s="56" t="s">
        <v>113</v>
      </c>
      <c r="G583" s="44" t="s">
        <v>5141</v>
      </c>
      <c r="H583" s="57">
        <v>1555.36</v>
      </c>
      <c r="I583" s="57"/>
      <c r="J583" s="57">
        <v>1555.36</v>
      </c>
      <c r="K583" s="58"/>
      <c r="L583" s="57">
        <v>0</v>
      </c>
      <c r="M583" s="57"/>
      <c r="N583" s="57"/>
      <c r="O583" s="59">
        <v>0</v>
      </c>
      <c r="BG583" s="27"/>
      <c r="BH583" s="28"/>
      <c r="BI583" s="35"/>
      <c r="BJ583" s="19" t="s">
        <v>5324</v>
      </c>
      <c r="BK583" s="35"/>
    </row>
    <row r="584" spans="1:63" s="3" customFormat="1" ht="24.75" x14ac:dyDescent="0.25">
      <c r="A584" s="91" t="s">
        <v>5331</v>
      </c>
      <c r="B584" s="92"/>
      <c r="C584" s="92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3"/>
      <c r="BG584" s="27"/>
      <c r="BH584" s="28" t="s">
        <v>5331</v>
      </c>
      <c r="BI584" s="35"/>
      <c r="BJ584" s="19"/>
      <c r="BK584" s="35"/>
    </row>
    <row r="585" spans="1:63" s="3" customFormat="1" ht="180" x14ac:dyDescent="0.25">
      <c r="A585" s="29" t="s">
        <v>1334</v>
      </c>
      <c r="B585" s="30" t="s">
        <v>5315</v>
      </c>
      <c r="C585" s="94" t="s">
        <v>5316</v>
      </c>
      <c r="D585" s="94"/>
      <c r="E585" s="94"/>
      <c r="F585" s="29" t="s">
        <v>185</v>
      </c>
      <c r="G585" s="50">
        <v>1.6400000000000001E-2</v>
      </c>
      <c r="H585" s="33" t="s">
        <v>5317</v>
      </c>
      <c r="I585" s="33" t="s">
        <v>5318</v>
      </c>
      <c r="J585" s="33">
        <v>3133.95</v>
      </c>
      <c r="K585" s="31" t="s">
        <v>37</v>
      </c>
      <c r="L585" s="33">
        <v>1474.54</v>
      </c>
      <c r="M585" s="33">
        <v>964.08</v>
      </c>
      <c r="N585" s="34" t="s">
        <v>5327</v>
      </c>
      <c r="O585" s="33">
        <v>454.86</v>
      </c>
      <c r="BG585" s="27"/>
      <c r="BH585" s="28"/>
      <c r="BI585" s="35" t="s">
        <v>5316</v>
      </c>
      <c r="BJ585" s="19"/>
      <c r="BK585" s="35"/>
    </row>
    <row r="586" spans="1:63" s="3" customFormat="1" ht="15" x14ac:dyDescent="0.25">
      <c r="A586" s="36"/>
      <c r="B586" s="37"/>
      <c r="C586" s="38" t="s">
        <v>5328</v>
      </c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40"/>
      <c r="BG586" s="27"/>
      <c r="BH586" s="28"/>
      <c r="BI586" s="35"/>
      <c r="BJ586" s="19"/>
      <c r="BK586" s="35"/>
    </row>
    <row r="587" spans="1:63" s="3" customFormat="1" ht="15" x14ac:dyDescent="0.25">
      <c r="A587" s="41"/>
      <c r="B587" s="42"/>
      <c r="C587" s="42"/>
      <c r="D587" s="42"/>
      <c r="E587" s="43" t="s">
        <v>5329</v>
      </c>
      <c r="F587" s="43"/>
      <c r="G587" s="44"/>
      <c r="H587" s="45"/>
      <c r="I587" s="11"/>
      <c r="J587" s="11"/>
      <c r="K587" s="11"/>
      <c r="L587" s="46">
        <v>1080.71</v>
      </c>
      <c r="M587" s="47"/>
      <c r="N587" s="47"/>
      <c r="O587" s="48"/>
      <c r="BG587" s="27"/>
      <c r="BH587" s="28"/>
      <c r="BI587" s="35"/>
      <c r="BJ587" s="19"/>
      <c r="BK587" s="35"/>
    </row>
    <row r="588" spans="1:63" s="3" customFormat="1" ht="15" x14ac:dyDescent="0.25">
      <c r="A588" s="41"/>
      <c r="B588" s="42"/>
      <c r="C588" s="42"/>
      <c r="D588" s="42"/>
      <c r="E588" s="43" t="s">
        <v>5330</v>
      </c>
      <c r="F588" s="43"/>
      <c r="G588" s="44"/>
      <c r="H588" s="45"/>
      <c r="I588" s="11"/>
      <c r="J588" s="11"/>
      <c r="K588" s="11"/>
      <c r="L588" s="46">
        <v>550.36</v>
      </c>
      <c r="M588" s="47"/>
      <c r="N588" s="47"/>
      <c r="O588" s="48"/>
      <c r="BG588" s="27"/>
      <c r="BH588" s="28"/>
      <c r="BI588" s="35"/>
      <c r="BJ588" s="19"/>
      <c r="BK588" s="35"/>
    </row>
    <row r="589" spans="1:63" s="3" customFormat="1" ht="15" x14ac:dyDescent="0.25">
      <c r="A589" s="41"/>
      <c r="B589" s="42"/>
      <c r="C589" s="42"/>
      <c r="D589" s="42"/>
      <c r="E589" s="43" t="s">
        <v>42</v>
      </c>
      <c r="F589" s="43"/>
      <c r="G589" s="44"/>
      <c r="H589" s="45"/>
      <c r="I589" s="11"/>
      <c r="J589" s="11"/>
      <c r="K589" s="11"/>
      <c r="L589" s="46">
        <v>3105.61</v>
      </c>
      <c r="M589" s="47"/>
      <c r="N589" s="47"/>
      <c r="O589" s="48"/>
      <c r="BG589" s="27"/>
      <c r="BH589" s="28"/>
      <c r="BI589" s="35"/>
      <c r="BJ589" s="19"/>
      <c r="BK589" s="35"/>
    </row>
    <row r="590" spans="1:63" s="3" customFormat="1" ht="45.75" x14ac:dyDescent="0.25">
      <c r="A590" s="54" t="s">
        <v>110</v>
      </c>
      <c r="B590" s="55" t="s">
        <v>5323</v>
      </c>
      <c r="C590" s="102" t="s">
        <v>5324</v>
      </c>
      <c r="D590" s="102"/>
      <c r="E590" s="102"/>
      <c r="F590" s="56" t="s">
        <v>113</v>
      </c>
      <c r="G590" s="44" t="s">
        <v>5141</v>
      </c>
      <c r="H590" s="57">
        <v>1555.36</v>
      </c>
      <c r="I590" s="57"/>
      <c r="J590" s="57">
        <v>1555.36</v>
      </c>
      <c r="K590" s="58"/>
      <c r="L590" s="57">
        <v>0</v>
      </c>
      <c r="M590" s="57"/>
      <c r="N590" s="57"/>
      <c r="O590" s="59">
        <v>0</v>
      </c>
      <c r="BG590" s="27"/>
      <c r="BH590" s="28"/>
      <c r="BI590" s="35"/>
      <c r="BJ590" s="19" t="s">
        <v>5324</v>
      </c>
      <c r="BK590" s="35"/>
    </row>
    <row r="591" spans="1:63" s="3" customFormat="1" ht="22.5" x14ac:dyDescent="0.25">
      <c r="A591" s="99" t="s">
        <v>93</v>
      </c>
      <c r="B591" s="100"/>
      <c r="C591" s="100"/>
      <c r="D591" s="100"/>
      <c r="E591" s="100"/>
      <c r="F591" s="100"/>
      <c r="G591" s="100"/>
      <c r="H591" s="100"/>
      <c r="I591" s="100"/>
      <c r="J591" s="100"/>
      <c r="K591" s="101"/>
      <c r="L591" s="33">
        <v>101744.24</v>
      </c>
      <c r="M591" s="33">
        <v>9814.76</v>
      </c>
      <c r="N591" s="33" t="s">
        <v>5332</v>
      </c>
      <c r="O591" s="33">
        <v>90778.23</v>
      </c>
      <c r="BG591" s="27"/>
      <c r="BH591" s="28"/>
      <c r="BI591" s="35"/>
      <c r="BJ591" s="19"/>
      <c r="BK591" s="35" t="s">
        <v>93</v>
      </c>
    </row>
    <row r="592" spans="1:63" s="3" customFormat="1" ht="15" x14ac:dyDescent="0.25">
      <c r="A592" s="99" t="s">
        <v>95</v>
      </c>
      <c r="B592" s="100"/>
      <c r="C592" s="100"/>
      <c r="D592" s="100"/>
      <c r="E592" s="100"/>
      <c r="F592" s="100"/>
      <c r="G592" s="100"/>
      <c r="H592" s="100"/>
      <c r="I592" s="100"/>
      <c r="J592" s="100"/>
      <c r="K592" s="101"/>
      <c r="L592" s="33">
        <v>10215.780000000001</v>
      </c>
      <c r="M592" s="33"/>
      <c r="N592" s="33"/>
      <c r="O592" s="33"/>
      <c r="BG592" s="27"/>
      <c r="BH592" s="28"/>
      <c r="BI592" s="35"/>
      <c r="BJ592" s="19"/>
      <c r="BK592" s="35" t="s">
        <v>95</v>
      </c>
    </row>
    <row r="593" spans="1:63" s="3" customFormat="1" ht="15" x14ac:dyDescent="0.25">
      <c r="A593" s="99" t="s">
        <v>96</v>
      </c>
      <c r="B593" s="100"/>
      <c r="C593" s="100"/>
      <c r="D593" s="100"/>
      <c r="E593" s="100"/>
      <c r="F593" s="100"/>
      <c r="G593" s="100"/>
      <c r="H593" s="100"/>
      <c r="I593" s="100"/>
      <c r="J593" s="100"/>
      <c r="K593" s="101"/>
      <c r="L593" s="33">
        <v>6086.5</v>
      </c>
      <c r="M593" s="33"/>
      <c r="N593" s="33"/>
      <c r="O593" s="33"/>
      <c r="BG593" s="27"/>
      <c r="BH593" s="28"/>
      <c r="BI593" s="35"/>
      <c r="BJ593" s="19"/>
      <c r="BK593" s="35" t="s">
        <v>96</v>
      </c>
    </row>
    <row r="594" spans="1:63" s="3" customFormat="1" ht="15" x14ac:dyDescent="0.25">
      <c r="A594" s="99" t="s">
        <v>5333</v>
      </c>
      <c r="B594" s="100"/>
      <c r="C594" s="100"/>
      <c r="D594" s="100"/>
      <c r="E594" s="100"/>
      <c r="F594" s="100"/>
      <c r="G594" s="100"/>
      <c r="H594" s="100"/>
      <c r="I594" s="100"/>
      <c r="J594" s="100"/>
      <c r="K594" s="101"/>
      <c r="L594" s="33">
        <v>118046.52</v>
      </c>
      <c r="M594" s="33"/>
      <c r="N594" s="33"/>
      <c r="O594" s="33"/>
      <c r="BG594" s="27"/>
      <c r="BH594" s="28"/>
      <c r="BI594" s="35"/>
      <c r="BJ594" s="19"/>
      <c r="BK594" s="35" t="s">
        <v>5333</v>
      </c>
    </row>
    <row r="595" spans="1:63" s="3" customFormat="1" ht="15" x14ac:dyDescent="0.25">
      <c r="A595" s="96" t="s">
        <v>5334</v>
      </c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8"/>
      <c r="BG595" s="27" t="s">
        <v>5334</v>
      </c>
      <c r="BH595" s="28"/>
      <c r="BI595" s="35"/>
      <c r="BJ595" s="19"/>
      <c r="BK595" s="35"/>
    </row>
    <row r="596" spans="1:63" s="3" customFormat="1" ht="15" x14ac:dyDescent="0.25">
      <c r="A596" s="91" t="s">
        <v>5335</v>
      </c>
      <c r="B596" s="92"/>
      <c r="C596" s="92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3"/>
      <c r="BG596" s="27"/>
      <c r="BH596" s="28" t="s">
        <v>5335</v>
      </c>
      <c r="BI596" s="35"/>
      <c r="BJ596" s="19"/>
      <c r="BK596" s="35"/>
    </row>
    <row r="597" spans="1:63" s="3" customFormat="1" ht="180" x14ac:dyDescent="0.25">
      <c r="A597" s="29" t="s">
        <v>1347</v>
      </c>
      <c r="B597" s="30" t="s">
        <v>5336</v>
      </c>
      <c r="C597" s="94" t="s">
        <v>5337</v>
      </c>
      <c r="D597" s="94"/>
      <c r="E597" s="94"/>
      <c r="F597" s="29" t="s">
        <v>185</v>
      </c>
      <c r="G597" s="50">
        <v>4.9299999999999997E-2</v>
      </c>
      <c r="H597" s="33" t="s">
        <v>5338</v>
      </c>
      <c r="I597" s="33" t="s">
        <v>4803</v>
      </c>
      <c r="J597" s="33">
        <v>27921.599999999999</v>
      </c>
      <c r="K597" s="31" t="s">
        <v>37</v>
      </c>
      <c r="L597" s="33">
        <v>16520.97</v>
      </c>
      <c r="M597" s="33">
        <v>4322.21</v>
      </c>
      <c r="N597" s="34" t="s">
        <v>5339</v>
      </c>
      <c r="O597" s="33">
        <v>12182.33</v>
      </c>
      <c r="BG597" s="27"/>
      <c r="BH597" s="28"/>
      <c r="BI597" s="35" t="s">
        <v>5337</v>
      </c>
      <c r="BJ597" s="19"/>
      <c r="BK597" s="35"/>
    </row>
    <row r="598" spans="1:63" s="3" customFormat="1" ht="15" x14ac:dyDescent="0.25">
      <c r="A598" s="36"/>
      <c r="B598" s="37"/>
      <c r="C598" s="38" t="s">
        <v>5031</v>
      </c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40"/>
      <c r="BG598" s="27"/>
      <c r="BH598" s="28"/>
      <c r="BI598" s="35"/>
      <c r="BJ598" s="19"/>
      <c r="BK598" s="35"/>
    </row>
    <row r="599" spans="1:63" s="3" customFormat="1" ht="15" x14ac:dyDescent="0.25">
      <c r="A599" s="41"/>
      <c r="B599" s="42"/>
      <c r="C599" s="42"/>
      <c r="D599" s="42"/>
      <c r="E599" s="43" t="s">
        <v>5340</v>
      </c>
      <c r="F599" s="43"/>
      <c r="G599" s="44"/>
      <c r="H599" s="45"/>
      <c r="I599" s="11"/>
      <c r="J599" s="11"/>
      <c r="K599" s="11"/>
      <c r="L599" s="46">
        <v>4882.2</v>
      </c>
      <c r="M599" s="47"/>
      <c r="N599" s="47"/>
      <c r="O599" s="48"/>
      <c r="BG599" s="27"/>
      <c r="BH599" s="28"/>
      <c r="BI599" s="35"/>
      <c r="BJ599" s="19"/>
      <c r="BK599" s="35"/>
    </row>
    <row r="600" spans="1:63" s="3" customFormat="1" ht="15" x14ac:dyDescent="0.25">
      <c r="A600" s="41"/>
      <c r="B600" s="42"/>
      <c r="C600" s="42"/>
      <c r="D600" s="42"/>
      <c r="E600" s="43" t="s">
        <v>5341</v>
      </c>
      <c r="F600" s="43"/>
      <c r="G600" s="44"/>
      <c r="H600" s="45"/>
      <c r="I600" s="11"/>
      <c r="J600" s="11"/>
      <c r="K600" s="11"/>
      <c r="L600" s="46">
        <v>2833.42</v>
      </c>
      <c r="M600" s="47"/>
      <c r="N600" s="47"/>
      <c r="O600" s="48"/>
      <c r="BG600" s="27"/>
      <c r="BH600" s="28"/>
      <c r="BI600" s="35"/>
      <c r="BJ600" s="19"/>
      <c r="BK600" s="35"/>
    </row>
    <row r="601" spans="1:63" s="3" customFormat="1" ht="15" x14ac:dyDescent="0.25">
      <c r="A601" s="41"/>
      <c r="B601" s="42"/>
      <c r="C601" s="42"/>
      <c r="D601" s="42"/>
      <c r="E601" s="43" t="s">
        <v>42</v>
      </c>
      <c r="F601" s="43"/>
      <c r="G601" s="44"/>
      <c r="H601" s="45"/>
      <c r="I601" s="11"/>
      <c r="J601" s="11"/>
      <c r="K601" s="11"/>
      <c r="L601" s="46">
        <v>24236.59</v>
      </c>
      <c r="M601" s="47"/>
      <c r="N601" s="47"/>
      <c r="O601" s="48"/>
      <c r="BG601" s="27"/>
      <c r="BH601" s="28"/>
      <c r="BI601" s="35"/>
      <c r="BJ601" s="19"/>
      <c r="BK601" s="35"/>
    </row>
    <row r="602" spans="1:63" s="3" customFormat="1" ht="34.5" x14ac:dyDescent="0.25">
      <c r="A602" s="54" t="s">
        <v>110</v>
      </c>
      <c r="B602" s="55" t="s">
        <v>5342</v>
      </c>
      <c r="C602" s="102" t="s">
        <v>5343</v>
      </c>
      <c r="D602" s="102"/>
      <c r="E602" s="102"/>
      <c r="F602" s="56" t="s">
        <v>113</v>
      </c>
      <c r="G602" s="44" t="s">
        <v>5344</v>
      </c>
      <c r="H602" s="57">
        <v>201.9</v>
      </c>
      <c r="I602" s="57"/>
      <c r="J602" s="57">
        <v>201.9</v>
      </c>
      <c r="K602" s="58"/>
      <c r="L602" s="57">
        <v>1015.27</v>
      </c>
      <c r="M602" s="57"/>
      <c r="N602" s="57"/>
      <c r="O602" s="59">
        <v>1015.27</v>
      </c>
      <c r="BG602" s="27"/>
      <c r="BH602" s="28"/>
      <c r="BI602" s="35"/>
      <c r="BJ602" s="19" t="s">
        <v>5343</v>
      </c>
      <c r="BK602" s="35"/>
    </row>
    <row r="603" spans="1:63" s="3" customFormat="1" ht="22.5" x14ac:dyDescent="0.25">
      <c r="A603" s="54" t="s">
        <v>110</v>
      </c>
      <c r="B603" s="55" t="s">
        <v>4811</v>
      </c>
      <c r="C603" s="102" t="s">
        <v>4812</v>
      </c>
      <c r="D603" s="102"/>
      <c r="E603" s="102"/>
      <c r="F603" s="56" t="s">
        <v>68</v>
      </c>
      <c r="G603" s="44" t="s">
        <v>5345</v>
      </c>
      <c r="H603" s="57">
        <v>5849.07</v>
      </c>
      <c r="I603" s="57"/>
      <c r="J603" s="57">
        <v>5849.07</v>
      </c>
      <c r="K603" s="58"/>
      <c r="L603" s="57">
        <v>346.03</v>
      </c>
      <c r="M603" s="57"/>
      <c r="N603" s="57"/>
      <c r="O603" s="59">
        <v>346.03</v>
      </c>
      <c r="BG603" s="27"/>
      <c r="BH603" s="28"/>
      <c r="BI603" s="35"/>
      <c r="BJ603" s="19" t="s">
        <v>4812</v>
      </c>
      <c r="BK603" s="35"/>
    </row>
    <row r="604" spans="1:63" s="3" customFormat="1" ht="22.5" x14ac:dyDescent="0.25">
      <c r="A604" s="54" t="s">
        <v>110</v>
      </c>
      <c r="B604" s="55" t="s">
        <v>4814</v>
      </c>
      <c r="C604" s="102" t="s">
        <v>4815</v>
      </c>
      <c r="D604" s="102"/>
      <c r="E604" s="102"/>
      <c r="F604" s="56" t="s">
        <v>91</v>
      </c>
      <c r="G604" s="44" t="s">
        <v>5346</v>
      </c>
      <c r="H604" s="57">
        <v>2500</v>
      </c>
      <c r="I604" s="57"/>
      <c r="J604" s="57">
        <v>2500</v>
      </c>
      <c r="K604" s="58"/>
      <c r="L604" s="57">
        <v>1.23</v>
      </c>
      <c r="M604" s="57"/>
      <c r="N604" s="57"/>
      <c r="O604" s="59">
        <v>1.23</v>
      </c>
      <c r="BG604" s="27"/>
      <c r="BH604" s="28"/>
      <c r="BI604" s="35"/>
      <c r="BJ604" s="19" t="s">
        <v>4815</v>
      </c>
      <c r="BK604" s="35"/>
    </row>
    <row r="605" spans="1:63" s="3" customFormat="1" ht="23.25" x14ac:dyDescent="0.25">
      <c r="A605" s="54" t="s">
        <v>110</v>
      </c>
      <c r="B605" s="55" t="s">
        <v>4817</v>
      </c>
      <c r="C605" s="102" t="s">
        <v>4818</v>
      </c>
      <c r="D605" s="102"/>
      <c r="E605" s="102"/>
      <c r="F605" s="56" t="s">
        <v>194</v>
      </c>
      <c r="G605" s="44" t="s">
        <v>5347</v>
      </c>
      <c r="H605" s="57">
        <v>21.77</v>
      </c>
      <c r="I605" s="57"/>
      <c r="J605" s="57">
        <v>21.77</v>
      </c>
      <c r="K605" s="58"/>
      <c r="L605" s="57">
        <v>11.05</v>
      </c>
      <c r="M605" s="57"/>
      <c r="N605" s="57"/>
      <c r="O605" s="59">
        <v>11.05</v>
      </c>
      <c r="BG605" s="27"/>
      <c r="BH605" s="28"/>
      <c r="BI605" s="35"/>
      <c r="BJ605" s="19" t="s">
        <v>4818</v>
      </c>
      <c r="BK605" s="35"/>
    </row>
    <row r="606" spans="1:63" s="3" customFormat="1" ht="15" x14ac:dyDescent="0.25">
      <c r="A606" s="91" t="s">
        <v>5348</v>
      </c>
      <c r="B606" s="92"/>
      <c r="C606" s="92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3"/>
      <c r="BG606" s="27"/>
      <c r="BH606" s="28" t="s">
        <v>5348</v>
      </c>
      <c r="BI606" s="35"/>
      <c r="BJ606" s="19"/>
      <c r="BK606" s="35"/>
    </row>
    <row r="607" spans="1:63" s="3" customFormat="1" ht="180" x14ac:dyDescent="0.25">
      <c r="A607" s="29" t="s">
        <v>1353</v>
      </c>
      <c r="B607" s="30" t="s">
        <v>4821</v>
      </c>
      <c r="C607" s="94" t="s">
        <v>4822</v>
      </c>
      <c r="D607" s="94"/>
      <c r="E607" s="94"/>
      <c r="F607" s="29" t="s">
        <v>185</v>
      </c>
      <c r="G607" s="50">
        <v>4.3499999999999997E-2</v>
      </c>
      <c r="H607" s="33" t="s">
        <v>4823</v>
      </c>
      <c r="I607" s="33" t="s">
        <v>4824</v>
      </c>
      <c r="J607" s="33">
        <v>1127.07</v>
      </c>
      <c r="K607" s="31" t="s">
        <v>37</v>
      </c>
      <c r="L607" s="33">
        <v>984.81</v>
      </c>
      <c r="M607" s="33">
        <v>525.03</v>
      </c>
      <c r="N607" s="34" t="s">
        <v>5349</v>
      </c>
      <c r="O607" s="33">
        <v>433.89</v>
      </c>
      <c r="BG607" s="27"/>
      <c r="BH607" s="28"/>
      <c r="BI607" s="35" t="s">
        <v>4822</v>
      </c>
      <c r="BJ607" s="19"/>
      <c r="BK607" s="35"/>
    </row>
    <row r="608" spans="1:63" s="3" customFormat="1" ht="15" x14ac:dyDescent="0.25">
      <c r="A608" s="36"/>
      <c r="B608" s="37"/>
      <c r="C608" s="38" t="s">
        <v>5350</v>
      </c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40"/>
      <c r="BG608" s="27"/>
      <c r="BH608" s="28"/>
      <c r="BI608" s="35"/>
      <c r="BJ608" s="19"/>
      <c r="BK608" s="35"/>
    </row>
    <row r="609" spans="1:63" s="3" customFormat="1" ht="15" x14ac:dyDescent="0.25">
      <c r="A609" s="41"/>
      <c r="B609" s="42"/>
      <c r="C609" s="42"/>
      <c r="D609" s="42"/>
      <c r="E609" s="43" t="s">
        <v>5351</v>
      </c>
      <c r="F609" s="43"/>
      <c r="G609" s="44"/>
      <c r="H609" s="45"/>
      <c r="I609" s="11"/>
      <c r="J609" s="11"/>
      <c r="K609" s="11"/>
      <c r="L609" s="46">
        <v>623.72</v>
      </c>
      <c r="M609" s="47"/>
      <c r="N609" s="47"/>
      <c r="O609" s="48"/>
      <c r="BG609" s="27"/>
      <c r="BH609" s="28"/>
      <c r="BI609" s="35"/>
      <c r="BJ609" s="19"/>
      <c r="BK609" s="35"/>
    </row>
    <row r="610" spans="1:63" s="3" customFormat="1" ht="15" x14ac:dyDescent="0.25">
      <c r="A610" s="41"/>
      <c r="B610" s="42"/>
      <c r="C610" s="42"/>
      <c r="D610" s="42"/>
      <c r="E610" s="43" t="s">
        <v>5352</v>
      </c>
      <c r="F610" s="43"/>
      <c r="G610" s="44"/>
      <c r="H610" s="45"/>
      <c r="I610" s="11"/>
      <c r="J610" s="11"/>
      <c r="K610" s="11"/>
      <c r="L610" s="46">
        <v>361.98</v>
      </c>
      <c r="M610" s="47"/>
      <c r="N610" s="47"/>
      <c r="O610" s="48"/>
      <c r="BG610" s="27"/>
      <c r="BH610" s="28"/>
      <c r="BI610" s="35"/>
      <c r="BJ610" s="19"/>
      <c r="BK610" s="35"/>
    </row>
    <row r="611" spans="1:63" s="3" customFormat="1" ht="15" x14ac:dyDescent="0.25">
      <c r="A611" s="41"/>
      <c r="B611" s="42"/>
      <c r="C611" s="42"/>
      <c r="D611" s="42"/>
      <c r="E611" s="43" t="s">
        <v>42</v>
      </c>
      <c r="F611" s="43"/>
      <c r="G611" s="44"/>
      <c r="H611" s="45"/>
      <c r="I611" s="11"/>
      <c r="J611" s="11"/>
      <c r="K611" s="11"/>
      <c r="L611" s="46">
        <v>1970.51</v>
      </c>
      <c r="M611" s="47"/>
      <c r="N611" s="47"/>
      <c r="O611" s="48"/>
      <c r="BG611" s="27"/>
      <c r="BH611" s="28"/>
      <c r="BI611" s="35"/>
      <c r="BJ611" s="19"/>
      <c r="BK611" s="35"/>
    </row>
    <row r="612" spans="1:63" s="3" customFormat="1" ht="23.25" x14ac:dyDescent="0.25">
      <c r="A612" s="54" t="s">
        <v>110</v>
      </c>
      <c r="B612" s="55" t="s">
        <v>4829</v>
      </c>
      <c r="C612" s="102" t="s">
        <v>4830</v>
      </c>
      <c r="D612" s="102"/>
      <c r="E612" s="102"/>
      <c r="F612" s="56" t="s">
        <v>91</v>
      </c>
      <c r="G612" s="44" t="s">
        <v>5353</v>
      </c>
      <c r="H612" s="57">
        <v>548.29999999999995</v>
      </c>
      <c r="I612" s="57"/>
      <c r="J612" s="57">
        <v>548.29999999999995</v>
      </c>
      <c r="K612" s="58"/>
      <c r="L612" s="57">
        <v>48.66</v>
      </c>
      <c r="M612" s="57"/>
      <c r="N612" s="57"/>
      <c r="O612" s="59">
        <v>48.66</v>
      </c>
      <c r="BG612" s="27"/>
      <c r="BH612" s="28"/>
      <c r="BI612" s="35"/>
      <c r="BJ612" s="19" t="s">
        <v>4830</v>
      </c>
      <c r="BK612" s="35"/>
    </row>
    <row r="613" spans="1:63" s="3" customFormat="1" ht="180" x14ac:dyDescent="0.25">
      <c r="A613" s="29" t="s">
        <v>1362</v>
      </c>
      <c r="B613" s="30" t="s">
        <v>4832</v>
      </c>
      <c r="C613" s="94" t="s">
        <v>4833</v>
      </c>
      <c r="D613" s="94"/>
      <c r="E613" s="94"/>
      <c r="F613" s="29" t="s">
        <v>185</v>
      </c>
      <c r="G613" s="50">
        <v>4.3499999999999997E-2</v>
      </c>
      <c r="H613" s="33" t="s">
        <v>5354</v>
      </c>
      <c r="I613" s="33" t="s">
        <v>5355</v>
      </c>
      <c r="J613" s="33">
        <v>4138.57</v>
      </c>
      <c r="K613" s="31" t="s">
        <v>37</v>
      </c>
      <c r="L613" s="33">
        <v>1633.84</v>
      </c>
      <c r="M613" s="33">
        <v>23.99</v>
      </c>
      <c r="N613" s="34" t="s">
        <v>5356</v>
      </c>
      <c r="O613" s="33">
        <v>1593.24</v>
      </c>
      <c r="BG613" s="27"/>
      <c r="BH613" s="28"/>
      <c r="BI613" s="35" t="s">
        <v>4833</v>
      </c>
      <c r="BJ613" s="19"/>
      <c r="BK613" s="35"/>
    </row>
    <row r="614" spans="1:63" s="3" customFormat="1" ht="15" x14ac:dyDescent="0.25">
      <c r="A614" s="36"/>
      <c r="B614" s="37"/>
      <c r="C614" s="38" t="s">
        <v>5350</v>
      </c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40"/>
      <c r="BG614" s="27"/>
      <c r="BH614" s="28"/>
      <c r="BI614" s="35"/>
      <c r="BJ614" s="19"/>
      <c r="BK614" s="35"/>
    </row>
    <row r="615" spans="1:63" s="3" customFormat="1" ht="15" x14ac:dyDescent="0.25">
      <c r="A615" s="41"/>
      <c r="B615" s="42"/>
      <c r="C615" s="42"/>
      <c r="D615" s="42"/>
      <c r="E615" s="43" t="s">
        <v>5357</v>
      </c>
      <c r="F615" s="43"/>
      <c r="G615" s="44"/>
      <c r="H615" s="45"/>
      <c r="I615" s="11"/>
      <c r="J615" s="11"/>
      <c r="K615" s="11"/>
      <c r="L615" s="46">
        <v>48.73</v>
      </c>
      <c r="M615" s="47"/>
      <c r="N615" s="47"/>
      <c r="O615" s="48"/>
      <c r="BG615" s="27"/>
      <c r="BH615" s="28"/>
      <c r="BI615" s="35"/>
      <c r="BJ615" s="19"/>
      <c r="BK615" s="35"/>
    </row>
    <row r="616" spans="1:63" s="3" customFormat="1" ht="15" x14ac:dyDescent="0.25">
      <c r="A616" s="41"/>
      <c r="B616" s="42"/>
      <c r="C616" s="42"/>
      <c r="D616" s="42"/>
      <c r="E616" s="43" t="s">
        <v>5358</v>
      </c>
      <c r="F616" s="43"/>
      <c r="G616" s="44"/>
      <c r="H616" s="45"/>
      <c r="I616" s="11"/>
      <c r="J616" s="11"/>
      <c r="K616" s="11"/>
      <c r="L616" s="46">
        <v>28.28</v>
      </c>
      <c r="M616" s="47"/>
      <c r="N616" s="47"/>
      <c r="O616" s="48"/>
      <c r="BG616" s="27"/>
      <c r="BH616" s="28"/>
      <c r="BI616" s="35"/>
      <c r="BJ616" s="19"/>
      <c r="BK616" s="35"/>
    </row>
    <row r="617" spans="1:63" s="3" customFormat="1" ht="15" x14ac:dyDescent="0.25">
      <c r="A617" s="41"/>
      <c r="B617" s="42"/>
      <c r="C617" s="42"/>
      <c r="D617" s="42"/>
      <c r="E617" s="43" t="s">
        <v>42</v>
      </c>
      <c r="F617" s="43"/>
      <c r="G617" s="44"/>
      <c r="H617" s="45"/>
      <c r="I617" s="11"/>
      <c r="J617" s="11"/>
      <c r="K617" s="11"/>
      <c r="L617" s="46">
        <v>1710.85</v>
      </c>
      <c r="M617" s="47"/>
      <c r="N617" s="47"/>
      <c r="O617" s="48"/>
      <c r="BG617" s="27"/>
      <c r="BH617" s="28"/>
      <c r="BI617" s="35"/>
      <c r="BJ617" s="19"/>
      <c r="BK617" s="35"/>
    </row>
    <row r="618" spans="1:63" s="3" customFormat="1" ht="23.25" x14ac:dyDescent="0.25">
      <c r="A618" s="54" t="s">
        <v>110</v>
      </c>
      <c r="B618" s="55" t="s">
        <v>4829</v>
      </c>
      <c r="C618" s="102" t="s">
        <v>4830</v>
      </c>
      <c r="D618" s="102"/>
      <c r="E618" s="102"/>
      <c r="F618" s="56" t="s">
        <v>91</v>
      </c>
      <c r="G618" s="44" t="s">
        <v>5359</v>
      </c>
      <c r="H618" s="57">
        <v>548.29999999999995</v>
      </c>
      <c r="I618" s="57"/>
      <c r="J618" s="57">
        <v>548.29999999999995</v>
      </c>
      <c r="K618" s="58"/>
      <c r="L618" s="57">
        <v>180.03</v>
      </c>
      <c r="M618" s="57"/>
      <c r="N618" s="57"/>
      <c r="O618" s="59">
        <v>180.03</v>
      </c>
      <c r="BG618" s="27"/>
      <c r="BH618" s="28"/>
      <c r="BI618" s="35"/>
      <c r="BJ618" s="19" t="s">
        <v>4830</v>
      </c>
      <c r="BK618" s="35"/>
    </row>
    <row r="619" spans="1:63" s="3" customFormat="1" ht="180" x14ac:dyDescent="0.25">
      <c r="A619" s="29" t="s">
        <v>1371</v>
      </c>
      <c r="B619" s="30" t="s">
        <v>4840</v>
      </c>
      <c r="C619" s="94" t="s">
        <v>4841</v>
      </c>
      <c r="D619" s="94"/>
      <c r="E619" s="94"/>
      <c r="F619" s="29" t="s">
        <v>68</v>
      </c>
      <c r="G619" s="62">
        <v>1.3485E-2</v>
      </c>
      <c r="H619" s="33" t="s">
        <v>4842</v>
      </c>
      <c r="I619" s="33" t="s">
        <v>4843</v>
      </c>
      <c r="J619" s="33">
        <v>7950.12</v>
      </c>
      <c r="K619" s="31" t="s">
        <v>37</v>
      </c>
      <c r="L619" s="33">
        <v>1013.57</v>
      </c>
      <c r="M619" s="33">
        <v>59.18</v>
      </c>
      <c r="N619" s="34" t="s">
        <v>5360</v>
      </c>
      <c r="O619" s="33">
        <v>948.79</v>
      </c>
      <c r="BG619" s="27"/>
      <c r="BH619" s="28"/>
      <c r="BI619" s="35" t="s">
        <v>4841</v>
      </c>
      <c r="BJ619" s="19"/>
      <c r="BK619" s="35"/>
    </row>
    <row r="620" spans="1:63" s="3" customFormat="1" ht="15" x14ac:dyDescent="0.25">
      <c r="A620" s="36"/>
      <c r="B620" s="37"/>
      <c r="C620" s="38" t="s">
        <v>5361</v>
      </c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40"/>
      <c r="BG620" s="27"/>
      <c r="BH620" s="28"/>
      <c r="BI620" s="35"/>
      <c r="BJ620" s="19"/>
      <c r="BK620" s="35"/>
    </row>
    <row r="621" spans="1:63" s="3" customFormat="1" ht="15" x14ac:dyDescent="0.25">
      <c r="A621" s="41"/>
      <c r="B621" s="42"/>
      <c r="C621" s="42"/>
      <c r="D621" s="42"/>
      <c r="E621" s="43" t="s">
        <v>5362</v>
      </c>
      <c r="F621" s="43"/>
      <c r="G621" s="44"/>
      <c r="H621" s="45"/>
      <c r="I621" s="11"/>
      <c r="J621" s="11"/>
      <c r="K621" s="11"/>
      <c r="L621" s="46">
        <v>62.91</v>
      </c>
      <c r="M621" s="47"/>
      <c r="N621" s="47"/>
      <c r="O621" s="48"/>
      <c r="BG621" s="27"/>
      <c r="BH621" s="28"/>
      <c r="BI621" s="35"/>
      <c r="BJ621" s="19"/>
      <c r="BK621" s="35"/>
    </row>
    <row r="622" spans="1:63" s="3" customFormat="1" ht="15" x14ac:dyDescent="0.25">
      <c r="A622" s="41"/>
      <c r="B622" s="42"/>
      <c r="C622" s="42"/>
      <c r="D622" s="42"/>
      <c r="E622" s="43" t="s">
        <v>5363</v>
      </c>
      <c r="F622" s="43"/>
      <c r="G622" s="44"/>
      <c r="H622" s="45"/>
      <c r="I622" s="11"/>
      <c r="J622" s="11"/>
      <c r="K622" s="11"/>
      <c r="L622" s="46">
        <v>35.770000000000003</v>
      </c>
      <c r="M622" s="47"/>
      <c r="N622" s="47"/>
      <c r="O622" s="48"/>
      <c r="BG622" s="27"/>
      <c r="BH622" s="28"/>
      <c r="BI622" s="35"/>
      <c r="BJ622" s="19"/>
      <c r="BK622" s="35"/>
    </row>
    <row r="623" spans="1:63" s="3" customFormat="1" ht="15" x14ac:dyDescent="0.25">
      <c r="A623" s="41"/>
      <c r="B623" s="42"/>
      <c r="C623" s="42"/>
      <c r="D623" s="42"/>
      <c r="E623" s="43" t="s">
        <v>42</v>
      </c>
      <c r="F623" s="43"/>
      <c r="G623" s="44"/>
      <c r="H623" s="45"/>
      <c r="I623" s="11"/>
      <c r="J623" s="11"/>
      <c r="K623" s="11"/>
      <c r="L623" s="46">
        <v>1112.25</v>
      </c>
      <c r="M623" s="47"/>
      <c r="N623" s="47"/>
      <c r="O623" s="48"/>
      <c r="BG623" s="27"/>
      <c r="BH623" s="28"/>
      <c r="BI623" s="35"/>
      <c r="BJ623" s="19"/>
      <c r="BK623" s="35"/>
    </row>
    <row r="624" spans="1:63" s="3" customFormat="1" ht="34.5" x14ac:dyDescent="0.25">
      <c r="A624" s="54" t="s">
        <v>110</v>
      </c>
      <c r="B624" s="55" t="s">
        <v>4848</v>
      </c>
      <c r="C624" s="102" t="s">
        <v>4849</v>
      </c>
      <c r="D624" s="102"/>
      <c r="E624" s="102"/>
      <c r="F624" s="56" t="s">
        <v>113</v>
      </c>
      <c r="G624" s="44" t="s">
        <v>5364</v>
      </c>
      <c r="H624" s="57">
        <v>23.76</v>
      </c>
      <c r="I624" s="57"/>
      <c r="J624" s="57">
        <v>23.76</v>
      </c>
      <c r="K624" s="58"/>
      <c r="L624" s="57">
        <v>103.36</v>
      </c>
      <c r="M624" s="57"/>
      <c r="N624" s="57"/>
      <c r="O624" s="59">
        <v>103.36</v>
      </c>
      <c r="BG624" s="27"/>
      <c r="BH624" s="28"/>
      <c r="BI624" s="35"/>
      <c r="BJ624" s="19" t="s">
        <v>4849</v>
      </c>
      <c r="BK624" s="35"/>
    </row>
    <row r="625" spans="1:63" s="3" customFormat="1" ht="15" x14ac:dyDescent="0.25">
      <c r="A625" s="91" t="s">
        <v>5365</v>
      </c>
      <c r="B625" s="92"/>
      <c r="C625" s="92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3"/>
      <c r="BG625" s="27"/>
      <c r="BH625" s="28" t="s">
        <v>5365</v>
      </c>
      <c r="BI625" s="35"/>
      <c r="BJ625" s="19"/>
      <c r="BK625" s="35"/>
    </row>
    <row r="626" spans="1:63" s="3" customFormat="1" ht="180" x14ac:dyDescent="0.25">
      <c r="A626" s="29" t="s">
        <v>1376</v>
      </c>
      <c r="B626" s="30" t="s">
        <v>4859</v>
      </c>
      <c r="C626" s="94" t="s">
        <v>4860</v>
      </c>
      <c r="D626" s="94"/>
      <c r="E626" s="94"/>
      <c r="F626" s="29" t="s">
        <v>185</v>
      </c>
      <c r="G626" s="50">
        <v>4.1300000000000003E-2</v>
      </c>
      <c r="H626" s="33" t="s">
        <v>5366</v>
      </c>
      <c r="I626" s="33" t="s">
        <v>4862</v>
      </c>
      <c r="J626" s="33"/>
      <c r="K626" s="31" t="s">
        <v>37</v>
      </c>
      <c r="L626" s="33">
        <v>444.64</v>
      </c>
      <c r="M626" s="33">
        <v>408.13</v>
      </c>
      <c r="N626" s="34" t="s">
        <v>5367</v>
      </c>
      <c r="O626" s="33"/>
      <c r="BG626" s="27"/>
      <c r="BH626" s="28"/>
      <c r="BI626" s="35" t="s">
        <v>4860</v>
      </c>
      <c r="BJ626" s="19"/>
      <c r="BK626" s="35"/>
    </row>
    <row r="627" spans="1:63" s="3" customFormat="1" ht="15" x14ac:dyDescent="0.25">
      <c r="A627" s="36"/>
      <c r="B627" s="37"/>
      <c r="C627" s="38" t="s">
        <v>3018</v>
      </c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40"/>
      <c r="BG627" s="27"/>
      <c r="BH627" s="28"/>
      <c r="BI627" s="35"/>
      <c r="BJ627" s="19"/>
      <c r="BK627" s="35"/>
    </row>
    <row r="628" spans="1:63" s="3" customFormat="1" ht="15" x14ac:dyDescent="0.25">
      <c r="A628" s="41"/>
      <c r="B628" s="42"/>
      <c r="C628" s="42"/>
      <c r="D628" s="42"/>
      <c r="E628" s="43" t="s">
        <v>5368</v>
      </c>
      <c r="F628" s="43"/>
      <c r="G628" s="44"/>
      <c r="H628" s="45"/>
      <c r="I628" s="11"/>
      <c r="J628" s="11"/>
      <c r="K628" s="11"/>
      <c r="L628" s="46">
        <v>482.53</v>
      </c>
      <c r="M628" s="47"/>
      <c r="N628" s="47"/>
      <c r="O628" s="48"/>
      <c r="BG628" s="27"/>
      <c r="BH628" s="28"/>
      <c r="BI628" s="35"/>
      <c r="BJ628" s="19"/>
      <c r="BK628" s="35"/>
    </row>
    <row r="629" spans="1:63" s="3" customFormat="1" ht="15" x14ac:dyDescent="0.25">
      <c r="A629" s="41"/>
      <c r="B629" s="42"/>
      <c r="C629" s="42"/>
      <c r="D629" s="42"/>
      <c r="E629" s="43" t="s">
        <v>5369</v>
      </c>
      <c r="F629" s="43"/>
      <c r="G629" s="44"/>
      <c r="H629" s="45"/>
      <c r="I629" s="11"/>
      <c r="J629" s="11"/>
      <c r="K629" s="11"/>
      <c r="L629" s="46">
        <v>280.04000000000002</v>
      </c>
      <c r="M629" s="47"/>
      <c r="N629" s="47"/>
      <c r="O629" s="48"/>
      <c r="BG629" s="27"/>
      <c r="BH629" s="28"/>
      <c r="BI629" s="35"/>
      <c r="BJ629" s="19"/>
      <c r="BK629" s="35"/>
    </row>
    <row r="630" spans="1:63" s="3" customFormat="1" ht="15" x14ac:dyDescent="0.25">
      <c r="A630" s="41"/>
      <c r="B630" s="42"/>
      <c r="C630" s="42"/>
      <c r="D630" s="42"/>
      <c r="E630" s="43" t="s">
        <v>42</v>
      </c>
      <c r="F630" s="43"/>
      <c r="G630" s="44"/>
      <c r="H630" s="45"/>
      <c r="I630" s="11"/>
      <c r="J630" s="11"/>
      <c r="K630" s="11"/>
      <c r="L630" s="46">
        <v>1207.21</v>
      </c>
      <c r="M630" s="47"/>
      <c r="N630" s="47"/>
      <c r="O630" s="48"/>
      <c r="BG630" s="27"/>
      <c r="BH630" s="28"/>
      <c r="BI630" s="35"/>
      <c r="BJ630" s="19"/>
      <c r="BK630" s="35"/>
    </row>
    <row r="631" spans="1:63" s="3" customFormat="1" ht="180" x14ac:dyDescent="0.25">
      <c r="A631" s="29" t="s">
        <v>2225</v>
      </c>
      <c r="B631" s="30" t="s">
        <v>4866</v>
      </c>
      <c r="C631" s="94" t="s">
        <v>4867</v>
      </c>
      <c r="D631" s="94"/>
      <c r="E631" s="94"/>
      <c r="F631" s="29" t="s">
        <v>91</v>
      </c>
      <c r="G631" s="62">
        <v>0.63808500000000001</v>
      </c>
      <c r="H631" s="33">
        <v>1634.71</v>
      </c>
      <c r="I631" s="33"/>
      <c r="J631" s="33">
        <v>1634.71</v>
      </c>
      <c r="K631" s="31" t="s">
        <v>37</v>
      </c>
      <c r="L631" s="33">
        <v>9231.2900000000009</v>
      </c>
      <c r="M631" s="33"/>
      <c r="N631" s="34"/>
      <c r="O631" s="33">
        <v>9231.2900000000009</v>
      </c>
      <c r="BG631" s="27"/>
      <c r="BH631" s="28"/>
      <c r="BI631" s="35" t="s">
        <v>4867</v>
      </c>
      <c r="BJ631" s="19"/>
      <c r="BK631" s="35"/>
    </row>
    <row r="632" spans="1:63" s="3" customFormat="1" ht="15" x14ac:dyDescent="0.25">
      <c r="A632" s="36"/>
      <c r="B632" s="37"/>
      <c r="C632" s="38" t="s">
        <v>5370</v>
      </c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40"/>
      <c r="BG632" s="27"/>
      <c r="BH632" s="28"/>
      <c r="BI632" s="35"/>
      <c r="BJ632" s="19"/>
      <c r="BK632" s="35"/>
    </row>
    <row r="633" spans="1:63" s="3" customFormat="1" ht="15" x14ac:dyDescent="0.25">
      <c r="A633" s="91" t="s">
        <v>5371</v>
      </c>
      <c r="B633" s="92"/>
      <c r="C633" s="92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3"/>
      <c r="BG633" s="27"/>
      <c r="BH633" s="28" t="s">
        <v>5371</v>
      </c>
      <c r="BI633" s="35"/>
      <c r="BJ633" s="19"/>
      <c r="BK633" s="35"/>
    </row>
    <row r="634" spans="1:63" s="3" customFormat="1" ht="180" x14ac:dyDescent="0.25">
      <c r="A634" s="29" t="s">
        <v>4558</v>
      </c>
      <c r="B634" s="30" t="s">
        <v>5372</v>
      </c>
      <c r="C634" s="94" t="s">
        <v>5373</v>
      </c>
      <c r="D634" s="94"/>
      <c r="E634" s="94"/>
      <c r="F634" s="29" t="s">
        <v>185</v>
      </c>
      <c r="G634" s="50">
        <v>4.1300000000000003E-2</v>
      </c>
      <c r="H634" s="33" t="s">
        <v>5374</v>
      </c>
      <c r="I634" s="33" t="s">
        <v>5375</v>
      </c>
      <c r="J634" s="33">
        <v>28248.7</v>
      </c>
      <c r="K634" s="31" t="s">
        <v>37</v>
      </c>
      <c r="L634" s="33">
        <v>12205.79</v>
      </c>
      <c r="M634" s="33">
        <v>1796.28</v>
      </c>
      <c r="N634" s="34" t="s">
        <v>5376</v>
      </c>
      <c r="O634" s="33">
        <v>10325.040000000001</v>
      </c>
      <c r="BG634" s="27"/>
      <c r="BH634" s="28"/>
      <c r="BI634" s="35" t="s">
        <v>5373</v>
      </c>
      <c r="BJ634" s="19"/>
      <c r="BK634" s="35"/>
    </row>
    <row r="635" spans="1:63" s="3" customFormat="1" ht="15" x14ac:dyDescent="0.25">
      <c r="A635" s="36"/>
      <c r="B635" s="37"/>
      <c r="C635" s="38" t="s">
        <v>3018</v>
      </c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40"/>
      <c r="BG635" s="27"/>
      <c r="BH635" s="28"/>
      <c r="BI635" s="35"/>
      <c r="BJ635" s="19"/>
      <c r="BK635" s="35"/>
    </row>
    <row r="636" spans="1:63" s="3" customFormat="1" ht="15" x14ac:dyDescent="0.25">
      <c r="A636" s="41"/>
      <c r="B636" s="42"/>
      <c r="C636" s="42"/>
      <c r="D636" s="42"/>
      <c r="E636" s="43" t="s">
        <v>5377</v>
      </c>
      <c r="F636" s="43"/>
      <c r="G636" s="44"/>
      <c r="H636" s="45"/>
      <c r="I636" s="11"/>
      <c r="J636" s="11"/>
      <c r="K636" s="11"/>
      <c r="L636" s="46">
        <v>1805.1</v>
      </c>
      <c r="M636" s="47"/>
      <c r="N636" s="47"/>
      <c r="O636" s="48"/>
      <c r="BG636" s="27"/>
      <c r="BH636" s="28"/>
      <c r="BI636" s="35"/>
      <c r="BJ636" s="19"/>
      <c r="BK636" s="35"/>
    </row>
    <row r="637" spans="1:63" s="3" customFormat="1" ht="15" x14ac:dyDescent="0.25">
      <c r="A637" s="41"/>
      <c r="B637" s="42"/>
      <c r="C637" s="42"/>
      <c r="D637" s="42"/>
      <c r="E637" s="43" t="s">
        <v>5378</v>
      </c>
      <c r="F637" s="43"/>
      <c r="G637" s="44"/>
      <c r="H637" s="45"/>
      <c r="I637" s="11"/>
      <c r="J637" s="11"/>
      <c r="K637" s="11"/>
      <c r="L637" s="46">
        <v>884.5</v>
      </c>
      <c r="M637" s="47"/>
      <c r="N637" s="47"/>
      <c r="O637" s="48"/>
      <c r="BG637" s="27"/>
      <c r="BH637" s="28"/>
      <c r="BI637" s="35"/>
      <c r="BJ637" s="19"/>
      <c r="BK637" s="35"/>
    </row>
    <row r="638" spans="1:63" s="3" customFormat="1" ht="15" x14ac:dyDescent="0.25">
      <c r="A638" s="41"/>
      <c r="B638" s="42"/>
      <c r="C638" s="42"/>
      <c r="D638" s="42"/>
      <c r="E638" s="43" t="s">
        <v>42</v>
      </c>
      <c r="F638" s="43"/>
      <c r="G638" s="44"/>
      <c r="H638" s="45"/>
      <c r="I638" s="11"/>
      <c r="J638" s="11"/>
      <c r="K638" s="11"/>
      <c r="L638" s="46">
        <v>14895.39</v>
      </c>
      <c r="M638" s="47"/>
      <c r="N638" s="47"/>
      <c r="O638" s="48"/>
      <c r="BG638" s="27"/>
      <c r="BH638" s="28"/>
      <c r="BI638" s="35"/>
      <c r="BJ638" s="19"/>
      <c r="BK638" s="35"/>
    </row>
    <row r="639" spans="1:63" s="3" customFormat="1" ht="22.5" x14ac:dyDescent="0.25">
      <c r="A639" s="99" t="s">
        <v>93</v>
      </c>
      <c r="B639" s="100"/>
      <c r="C639" s="100"/>
      <c r="D639" s="100"/>
      <c r="E639" s="100"/>
      <c r="F639" s="100"/>
      <c r="G639" s="100"/>
      <c r="H639" s="100"/>
      <c r="I639" s="100"/>
      <c r="J639" s="100"/>
      <c r="K639" s="101"/>
      <c r="L639" s="33">
        <v>42034.91</v>
      </c>
      <c r="M639" s="33">
        <v>7134.82</v>
      </c>
      <c r="N639" s="33" t="s">
        <v>5379</v>
      </c>
      <c r="O639" s="33">
        <v>34714.58</v>
      </c>
      <c r="BG639" s="27"/>
      <c r="BH639" s="28"/>
      <c r="BI639" s="35"/>
      <c r="BJ639" s="19"/>
      <c r="BK639" s="35" t="s">
        <v>93</v>
      </c>
    </row>
    <row r="640" spans="1:63" s="3" customFormat="1" ht="15" x14ac:dyDescent="0.25">
      <c r="A640" s="99" t="s">
        <v>95</v>
      </c>
      <c r="B640" s="100"/>
      <c r="C640" s="100"/>
      <c r="D640" s="100"/>
      <c r="E640" s="100"/>
      <c r="F640" s="100"/>
      <c r="G640" s="100"/>
      <c r="H640" s="100"/>
      <c r="I640" s="100"/>
      <c r="J640" s="100"/>
      <c r="K640" s="101"/>
      <c r="L640" s="33">
        <v>7905.19</v>
      </c>
      <c r="M640" s="33"/>
      <c r="N640" s="33"/>
      <c r="O640" s="33"/>
      <c r="BG640" s="27"/>
      <c r="BH640" s="28"/>
      <c r="BI640" s="35"/>
      <c r="BJ640" s="19"/>
      <c r="BK640" s="35" t="s">
        <v>95</v>
      </c>
    </row>
    <row r="641" spans="1:63" s="3" customFormat="1" ht="15" x14ac:dyDescent="0.25">
      <c r="A641" s="99" t="s">
        <v>96</v>
      </c>
      <c r="B641" s="100"/>
      <c r="C641" s="100"/>
      <c r="D641" s="100"/>
      <c r="E641" s="100"/>
      <c r="F641" s="100"/>
      <c r="G641" s="100"/>
      <c r="H641" s="100"/>
      <c r="I641" s="100"/>
      <c r="J641" s="100"/>
      <c r="K641" s="101"/>
      <c r="L641" s="33">
        <v>4423.99</v>
      </c>
      <c r="M641" s="33"/>
      <c r="N641" s="33"/>
      <c r="O641" s="33"/>
      <c r="BG641" s="27"/>
      <c r="BH641" s="28"/>
      <c r="BI641" s="35"/>
      <c r="BJ641" s="19"/>
      <c r="BK641" s="35" t="s">
        <v>96</v>
      </c>
    </row>
    <row r="642" spans="1:63" s="3" customFormat="1" ht="15" x14ac:dyDescent="0.25">
      <c r="A642" s="99" t="s">
        <v>5380</v>
      </c>
      <c r="B642" s="100"/>
      <c r="C642" s="100"/>
      <c r="D642" s="100"/>
      <c r="E642" s="100"/>
      <c r="F642" s="100"/>
      <c r="G642" s="100"/>
      <c r="H642" s="100"/>
      <c r="I642" s="100"/>
      <c r="J642" s="100"/>
      <c r="K642" s="101"/>
      <c r="L642" s="33">
        <v>54364.09</v>
      </c>
      <c r="M642" s="33"/>
      <c r="N642" s="33"/>
      <c r="O642" s="33"/>
      <c r="BG642" s="27"/>
      <c r="BH642" s="28"/>
      <c r="BI642" s="35"/>
      <c r="BJ642" s="19"/>
      <c r="BK642" s="35" t="s">
        <v>5380</v>
      </c>
    </row>
    <row r="643" spans="1:63" s="3" customFormat="1" ht="15" x14ac:dyDescent="0.25">
      <c r="A643" s="96" t="s">
        <v>5381</v>
      </c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  <c r="O643" s="98"/>
      <c r="BG643" s="27" t="s">
        <v>5381</v>
      </c>
      <c r="BH643" s="28"/>
      <c r="BI643" s="35"/>
      <c r="BJ643" s="19"/>
      <c r="BK643" s="35"/>
    </row>
    <row r="644" spans="1:63" s="3" customFormat="1" ht="15" x14ac:dyDescent="0.25">
      <c r="A644" s="91" t="s">
        <v>5382</v>
      </c>
      <c r="B644" s="92"/>
      <c r="C644" s="92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3"/>
      <c r="BG644" s="27"/>
      <c r="BH644" s="28" t="s">
        <v>5382</v>
      </c>
      <c r="BI644" s="35"/>
      <c r="BJ644" s="19"/>
      <c r="BK644" s="35"/>
    </row>
    <row r="645" spans="1:63" s="3" customFormat="1" ht="180" x14ac:dyDescent="0.25">
      <c r="A645" s="29" t="s">
        <v>2232</v>
      </c>
      <c r="B645" s="30" t="s">
        <v>5383</v>
      </c>
      <c r="C645" s="94" t="s">
        <v>5384</v>
      </c>
      <c r="D645" s="94"/>
      <c r="E645" s="94"/>
      <c r="F645" s="29" t="s">
        <v>53</v>
      </c>
      <c r="G645" s="32">
        <v>2.2349999999999998E-2</v>
      </c>
      <c r="H645" s="33" t="s">
        <v>5385</v>
      </c>
      <c r="I645" s="33" t="s">
        <v>5386</v>
      </c>
      <c r="J645" s="33">
        <v>163471</v>
      </c>
      <c r="K645" s="31" t="s">
        <v>37</v>
      </c>
      <c r="L645" s="33">
        <v>33429.07</v>
      </c>
      <c r="M645" s="33">
        <v>1002.69</v>
      </c>
      <c r="N645" s="34" t="s">
        <v>5387</v>
      </c>
      <c r="O645" s="33">
        <v>32334.16</v>
      </c>
      <c r="BG645" s="27"/>
      <c r="BH645" s="28"/>
      <c r="BI645" s="35" t="s">
        <v>5384</v>
      </c>
      <c r="BJ645" s="19"/>
      <c r="BK645" s="35"/>
    </row>
    <row r="646" spans="1:63" s="3" customFormat="1" ht="15" x14ac:dyDescent="0.25">
      <c r="A646" s="36"/>
      <c r="B646" s="37"/>
      <c r="C646" s="38" t="s">
        <v>5388</v>
      </c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40"/>
      <c r="BG646" s="27"/>
      <c r="BH646" s="28"/>
      <c r="BI646" s="35"/>
      <c r="BJ646" s="19"/>
      <c r="BK646" s="35"/>
    </row>
    <row r="647" spans="1:63" s="3" customFormat="1" ht="15" x14ac:dyDescent="0.25">
      <c r="A647" s="41"/>
      <c r="B647" s="42"/>
      <c r="C647" s="42"/>
      <c r="D647" s="42"/>
      <c r="E647" s="43" t="s">
        <v>5389</v>
      </c>
      <c r="F647" s="43"/>
      <c r="G647" s="44"/>
      <c r="H647" s="45"/>
      <c r="I647" s="11"/>
      <c r="J647" s="11"/>
      <c r="K647" s="11"/>
      <c r="L647" s="46">
        <v>1548.81</v>
      </c>
      <c r="M647" s="47"/>
      <c r="N647" s="47"/>
      <c r="O647" s="48"/>
      <c r="BG647" s="27"/>
      <c r="BH647" s="28"/>
      <c r="BI647" s="35"/>
      <c r="BJ647" s="19"/>
      <c r="BK647" s="35"/>
    </row>
    <row r="648" spans="1:63" s="3" customFormat="1" ht="15" x14ac:dyDescent="0.25">
      <c r="A648" s="41"/>
      <c r="B648" s="42"/>
      <c r="C648" s="42"/>
      <c r="D648" s="42"/>
      <c r="E648" s="43" t="s">
        <v>5390</v>
      </c>
      <c r="F648" s="43"/>
      <c r="G648" s="44"/>
      <c r="H648" s="45"/>
      <c r="I648" s="11"/>
      <c r="J648" s="11"/>
      <c r="K648" s="11"/>
      <c r="L648" s="46">
        <v>1411.84</v>
      </c>
      <c r="M648" s="47"/>
      <c r="N648" s="47"/>
      <c r="O648" s="48"/>
      <c r="BG648" s="27"/>
      <c r="BH648" s="28"/>
      <c r="BI648" s="35"/>
      <c r="BJ648" s="19"/>
      <c r="BK648" s="35"/>
    </row>
    <row r="649" spans="1:63" s="3" customFormat="1" ht="15" x14ac:dyDescent="0.25">
      <c r="A649" s="41"/>
      <c r="B649" s="42"/>
      <c r="C649" s="42"/>
      <c r="D649" s="42"/>
      <c r="E649" s="43" t="s">
        <v>42</v>
      </c>
      <c r="F649" s="43"/>
      <c r="G649" s="44"/>
      <c r="H649" s="45"/>
      <c r="I649" s="11"/>
      <c r="J649" s="11"/>
      <c r="K649" s="11"/>
      <c r="L649" s="46">
        <v>36389.72</v>
      </c>
      <c r="M649" s="47"/>
      <c r="N649" s="47"/>
      <c r="O649" s="48"/>
      <c r="BG649" s="27"/>
      <c r="BH649" s="28"/>
      <c r="BI649" s="35"/>
      <c r="BJ649" s="19"/>
      <c r="BK649" s="35"/>
    </row>
    <row r="650" spans="1:63" s="3" customFormat="1" ht="23.25" x14ac:dyDescent="0.25">
      <c r="A650" s="54" t="s">
        <v>110</v>
      </c>
      <c r="B650" s="55" t="s">
        <v>4866</v>
      </c>
      <c r="C650" s="102" t="s">
        <v>4867</v>
      </c>
      <c r="D650" s="102"/>
      <c r="E650" s="102"/>
      <c r="F650" s="56" t="s">
        <v>91</v>
      </c>
      <c r="G650" s="44" t="s">
        <v>5391</v>
      </c>
      <c r="H650" s="57">
        <v>1634.71</v>
      </c>
      <c r="I650" s="57"/>
      <c r="J650" s="57">
        <v>1634.71</v>
      </c>
      <c r="K650" s="58"/>
      <c r="L650" s="57">
        <v>3653.58</v>
      </c>
      <c r="M650" s="57"/>
      <c r="N650" s="57"/>
      <c r="O650" s="59">
        <v>3653.58</v>
      </c>
      <c r="BG650" s="27"/>
      <c r="BH650" s="28"/>
      <c r="BI650" s="35"/>
      <c r="BJ650" s="19" t="s">
        <v>4867</v>
      </c>
      <c r="BK650" s="35"/>
    </row>
    <row r="651" spans="1:63" s="3" customFormat="1" ht="15" x14ac:dyDescent="0.25">
      <c r="A651" s="91" t="s">
        <v>5392</v>
      </c>
      <c r="B651" s="92"/>
      <c r="C651" s="92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3"/>
      <c r="BG651" s="27"/>
      <c r="BH651" s="28" t="s">
        <v>5392</v>
      </c>
      <c r="BI651" s="35"/>
      <c r="BJ651" s="19"/>
      <c r="BK651" s="35"/>
    </row>
    <row r="652" spans="1:63" s="3" customFormat="1" ht="180" x14ac:dyDescent="0.25">
      <c r="A652" s="29" t="s">
        <v>2240</v>
      </c>
      <c r="B652" s="30" t="s">
        <v>117</v>
      </c>
      <c r="C652" s="94" t="s">
        <v>118</v>
      </c>
      <c r="D652" s="94"/>
      <c r="E652" s="94"/>
      <c r="F652" s="29" t="s">
        <v>53</v>
      </c>
      <c r="G652" s="50">
        <v>1.9800000000000002E-2</v>
      </c>
      <c r="H652" s="33" t="s">
        <v>2698</v>
      </c>
      <c r="I652" s="33" t="s">
        <v>120</v>
      </c>
      <c r="J652" s="33">
        <v>61370.79</v>
      </c>
      <c r="K652" s="31" t="s">
        <v>37</v>
      </c>
      <c r="L652" s="33">
        <v>12067.53</v>
      </c>
      <c r="M652" s="33">
        <v>890.27</v>
      </c>
      <c r="N652" s="34" t="s">
        <v>5393</v>
      </c>
      <c r="O652" s="33">
        <v>10754</v>
      </c>
      <c r="BG652" s="27"/>
      <c r="BH652" s="28"/>
      <c r="BI652" s="35" t="s">
        <v>118</v>
      </c>
      <c r="BJ652" s="19"/>
      <c r="BK652" s="35"/>
    </row>
    <row r="653" spans="1:63" s="3" customFormat="1" ht="15" x14ac:dyDescent="0.25">
      <c r="A653" s="36"/>
      <c r="B653" s="37"/>
      <c r="C653" s="38" t="s">
        <v>5394</v>
      </c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40"/>
      <c r="BG653" s="27"/>
      <c r="BH653" s="28"/>
      <c r="BI653" s="35"/>
      <c r="BJ653" s="19"/>
      <c r="BK653" s="35"/>
    </row>
    <row r="654" spans="1:63" s="3" customFormat="1" ht="15" x14ac:dyDescent="0.25">
      <c r="A654" s="41"/>
      <c r="B654" s="42"/>
      <c r="C654" s="42"/>
      <c r="D654" s="42"/>
      <c r="E654" s="43" t="s">
        <v>5395</v>
      </c>
      <c r="F654" s="43"/>
      <c r="G654" s="44"/>
      <c r="H654" s="45"/>
      <c r="I654" s="11"/>
      <c r="J654" s="11"/>
      <c r="K654" s="11"/>
      <c r="L654" s="46">
        <v>1118.83</v>
      </c>
      <c r="M654" s="47"/>
      <c r="N654" s="47"/>
      <c r="O654" s="48"/>
      <c r="BG654" s="27"/>
      <c r="BH654" s="28"/>
      <c r="BI654" s="35"/>
      <c r="BJ654" s="19"/>
      <c r="BK654" s="35"/>
    </row>
    <row r="655" spans="1:63" s="3" customFormat="1" ht="15" x14ac:dyDescent="0.25">
      <c r="A655" s="41"/>
      <c r="B655" s="42"/>
      <c r="C655" s="42"/>
      <c r="D655" s="42"/>
      <c r="E655" s="43" t="s">
        <v>5396</v>
      </c>
      <c r="F655" s="43"/>
      <c r="G655" s="44"/>
      <c r="H655" s="45"/>
      <c r="I655" s="11"/>
      <c r="J655" s="11"/>
      <c r="K655" s="11"/>
      <c r="L655" s="46">
        <v>636.20000000000005</v>
      </c>
      <c r="M655" s="47"/>
      <c r="N655" s="47"/>
      <c r="O655" s="48"/>
      <c r="BG655" s="27"/>
      <c r="BH655" s="28"/>
      <c r="BI655" s="35"/>
      <c r="BJ655" s="19"/>
      <c r="BK655" s="35"/>
    </row>
    <row r="656" spans="1:63" s="3" customFormat="1" ht="15" x14ac:dyDescent="0.25">
      <c r="A656" s="41"/>
      <c r="B656" s="42"/>
      <c r="C656" s="42"/>
      <c r="D656" s="42"/>
      <c r="E656" s="43" t="s">
        <v>42</v>
      </c>
      <c r="F656" s="43"/>
      <c r="G656" s="44"/>
      <c r="H656" s="45"/>
      <c r="I656" s="11"/>
      <c r="J656" s="11"/>
      <c r="K656" s="11"/>
      <c r="L656" s="46">
        <v>13822.56</v>
      </c>
      <c r="M656" s="47"/>
      <c r="N656" s="47"/>
      <c r="O656" s="48"/>
      <c r="BG656" s="27"/>
      <c r="BH656" s="28"/>
      <c r="BI656" s="35"/>
      <c r="BJ656" s="19"/>
      <c r="BK656" s="35"/>
    </row>
    <row r="657" spans="1:63" s="3" customFormat="1" ht="23.25" x14ac:dyDescent="0.25">
      <c r="A657" s="54" t="s">
        <v>110</v>
      </c>
      <c r="B657" s="55" t="s">
        <v>2702</v>
      </c>
      <c r="C657" s="102" t="s">
        <v>2703</v>
      </c>
      <c r="D657" s="102"/>
      <c r="E657" s="102"/>
      <c r="F657" s="56" t="s">
        <v>91</v>
      </c>
      <c r="G657" s="44" t="s">
        <v>5397</v>
      </c>
      <c r="H657" s="57">
        <v>592.76</v>
      </c>
      <c r="I657" s="57"/>
      <c r="J657" s="57">
        <v>592.76</v>
      </c>
      <c r="K657" s="58"/>
      <c r="L657" s="57">
        <v>1197.1400000000001</v>
      </c>
      <c r="M657" s="57"/>
      <c r="N657" s="57"/>
      <c r="O657" s="59">
        <v>1197.1400000000001</v>
      </c>
      <c r="BG657" s="27"/>
      <c r="BH657" s="28"/>
      <c r="BI657" s="35"/>
      <c r="BJ657" s="19" t="s">
        <v>2703</v>
      </c>
      <c r="BK657" s="35"/>
    </row>
    <row r="658" spans="1:63" s="3" customFormat="1" ht="180" x14ac:dyDescent="0.25">
      <c r="A658" s="29" t="s">
        <v>2243</v>
      </c>
      <c r="B658" s="30" t="s">
        <v>4840</v>
      </c>
      <c r="C658" s="94" t="s">
        <v>4841</v>
      </c>
      <c r="D658" s="94"/>
      <c r="E658" s="94"/>
      <c r="F658" s="29" t="s">
        <v>68</v>
      </c>
      <c r="G658" s="50">
        <v>6.1600000000000002E-2</v>
      </c>
      <c r="H658" s="33" t="s">
        <v>5398</v>
      </c>
      <c r="I658" s="33" t="s">
        <v>4843</v>
      </c>
      <c r="J658" s="33">
        <v>9065.69</v>
      </c>
      <c r="K658" s="31" t="s">
        <v>37</v>
      </c>
      <c r="L658" s="33">
        <v>5238.1899999999996</v>
      </c>
      <c r="M658" s="33">
        <v>270.33999999999997</v>
      </c>
      <c r="N658" s="34" t="s">
        <v>5399</v>
      </c>
      <c r="O658" s="33">
        <v>4942.25</v>
      </c>
      <c r="BG658" s="27"/>
      <c r="BH658" s="28"/>
      <c r="BI658" s="35" t="s">
        <v>4841</v>
      </c>
      <c r="BJ658" s="19"/>
      <c r="BK658" s="35"/>
    </row>
    <row r="659" spans="1:63" s="3" customFormat="1" ht="15" x14ac:dyDescent="0.25">
      <c r="A659" s="36"/>
      <c r="B659" s="37"/>
      <c r="C659" s="38" t="s">
        <v>5400</v>
      </c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40"/>
      <c r="BG659" s="27"/>
      <c r="BH659" s="28"/>
      <c r="BI659" s="35"/>
      <c r="BJ659" s="19"/>
      <c r="BK659" s="35"/>
    </row>
    <row r="660" spans="1:63" s="3" customFormat="1" ht="15" x14ac:dyDescent="0.25">
      <c r="A660" s="41"/>
      <c r="B660" s="42"/>
      <c r="C660" s="42"/>
      <c r="D660" s="42"/>
      <c r="E660" s="43" t="s">
        <v>5401</v>
      </c>
      <c r="F660" s="43"/>
      <c r="G660" s="44"/>
      <c r="H660" s="45"/>
      <c r="I660" s="11"/>
      <c r="J660" s="11"/>
      <c r="K660" s="11"/>
      <c r="L660" s="46">
        <v>287.42</v>
      </c>
      <c r="M660" s="47"/>
      <c r="N660" s="47"/>
      <c r="O660" s="48"/>
      <c r="BG660" s="27"/>
      <c r="BH660" s="28"/>
      <c r="BI660" s="35"/>
      <c r="BJ660" s="19"/>
      <c r="BK660" s="35"/>
    </row>
    <row r="661" spans="1:63" s="3" customFormat="1" ht="15" x14ac:dyDescent="0.25">
      <c r="A661" s="41"/>
      <c r="B661" s="42"/>
      <c r="C661" s="42"/>
      <c r="D661" s="42"/>
      <c r="E661" s="43" t="s">
        <v>5402</v>
      </c>
      <c r="F661" s="43"/>
      <c r="G661" s="44"/>
      <c r="H661" s="45"/>
      <c r="I661" s="11"/>
      <c r="J661" s="11"/>
      <c r="K661" s="11"/>
      <c r="L661" s="46">
        <v>163.43</v>
      </c>
      <c r="M661" s="47"/>
      <c r="N661" s="47"/>
      <c r="O661" s="48"/>
      <c r="BG661" s="27"/>
      <c r="BH661" s="28"/>
      <c r="BI661" s="35"/>
      <c r="BJ661" s="19"/>
      <c r="BK661" s="35"/>
    </row>
    <row r="662" spans="1:63" s="3" customFormat="1" ht="15" x14ac:dyDescent="0.25">
      <c r="A662" s="41"/>
      <c r="B662" s="42"/>
      <c r="C662" s="42"/>
      <c r="D662" s="42"/>
      <c r="E662" s="43" t="s">
        <v>42</v>
      </c>
      <c r="F662" s="43"/>
      <c r="G662" s="44"/>
      <c r="H662" s="45"/>
      <c r="I662" s="11"/>
      <c r="J662" s="11"/>
      <c r="K662" s="11"/>
      <c r="L662" s="46">
        <v>5689.04</v>
      </c>
      <c r="M662" s="47"/>
      <c r="N662" s="47"/>
      <c r="O662" s="48"/>
      <c r="BG662" s="27"/>
      <c r="BH662" s="28"/>
      <c r="BI662" s="35"/>
      <c r="BJ662" s="19"/>
      <c r="BK662" s="35"/>
    </row>
    <row r="663" spans="1:63" s="3" customFormat="1" ht="23.25" x14ac:dyDescent="0.25">
      <c r="A663" s="54" t="s">
        <v>110</v>
      </c>
      <c r="B663" s="55" t="s">
        <v>2716</v>
      </c>
      <c r="C663" s="102" t="s">
        <v>2717</v>
      </c>
      <c r="D663" s="102"/>
      <c r="E663" s="102"/>
      <c r="F663" s="56" t="s">
        <v>68</v>
      </c>
      <c r="G663" s="44" t="s">
        <v>5403</v>
      </c>
      <c r="H663" s="57">
        <v>8780.09</v>
      </c>
      <c r="I663" s="57"/>
      <c r="J663" s="57">
        <v>8780.09</v>
      </c>
      <c r="K663" s="58"/>
      <c r="L663" s="57">
        <v>540.85</v>
      </c>
      <c r="M663" s="57"/>
      <c r="N663" s="57"/>
      <c r="O663" s="59">
        <v>540.85</v>
      </c>
      <c r="BG663" s="27"/>
      <c r="BH663" s="28"/>
      <c r="BI663" s="35"/>
      <c r="BJ663" s="19" t="s">
        <v>2717</v>
      </c>
      <c r="BK663" s="35"/>
    </row>
    <row r="664" spans="1:63" s="3" customFormat="1" ht="22.5" x14ac:dyDescent="0.25">
      <c r="A664" s="99" t="s">
        <v>93</v>
      </c>
      <c r="B664" s="100"/>
      <c r="C664" s="100"/>
      <c r="D664" s="100"/>
      <c r="E664" s="100"/>
      <c r="F664" s="100"/>
      <c r="G664" s="100"/>
      <c r="H664" s="100"/>
      <c r="I664" s="100"/>
      <c r="J664" s="100"/>
      <c r="K664" s="101"/>
      <c r="L664" s="33">
        <v>50734.79</v>
      </c>
      <c r="M664" s="33">
        <v>2163.3000000000002</v>
      </c>
      <c r="N664" s="33" t="s">
        <v>5404</v>
      </c>
      <c r="O664" s="33">
        <v>48030.41</v>
      </c>
      <c r="BG664" s="27"/>
      <c r="BH664" s="28"/>
      <c r="BI664" s="35"/>
      <c r="BJ664" s="19"/>
      <c r="BK664" s="35" t="s">
        <v>93</v>
      </c>
    </row>
    <row r="665" spans="1:63" s="3" customFormat="1" ht="15" x14ac:dyDescent="0.25">
      <c r="A665" s="99" t="s">
        <v>95</v>
      </c>
      <c r="B665" s="100"/>
      <c r="C665" s="100"/>
      <c r="D665" s="100"/>
      <c r="E665" s="100"/>
      <c r="F665" s="100"/>
      <c r="G665" s="100"/>
      <c r="H665" s="100"/>
      <c r="I665" s="100"/>
      <c r="J665" s="100"/>
      <c r="K665" s="101"/>
      <c r="L665" s="33">
        <v>2955.05</v>
      </c>
      <c r="M665" s="33"/>
      <c r="N665" s="33"/>
      <c r="O665" s="33"/>
      <c r="BG665" s="27"/>
      <c r="BH665" s="28"/>
      <c r="BI665" s="35"/>
      <c r="BJ665" s="19"/>
      <c r="BK665" s="35" t="s">
        <v>95</v>
      </c>
    </row>
    <row r="666" spans="1:63" s="3" customFormat="1" ht="15" x14ac:dyDescent="0.25">
      <c r="A666" s="99" t="s">
        <v>96</v>
      </c>
      <c r="B666" s="100"/>
      <c r="C666" s="100"/>
      <c r="D666" s="100"/>
      <c r="E666" s="100"/>
      <c r="F666" s="100"/>
      <c r="G666" s="100"/>
      <c r="H666" s="100"/>
      <c r="I666" s="100"/>
      <c r="J666" s="100"/>
      <c r="K666" s="101"/>
      <c r="L666" s="33">
        <v>2211.4699999999998</v>
      </c>
      <c r="M666" s="33"/>
      <c r="N666" s="33"/>
      <c r="O666" s="33"/>
      <c r="BG666" s="27"/>
      <c r="BH666" s="28"/>
      <c r="BI666" s="35"/>
      <c r="BJ666" s="19"/>
      <c r="BK666" s="35" t="s">
        <v>96</v>
      </c>
    </row>
    <row r="667" spans="1:63" s="3" customFormat="1" ht="15" x14ac:dyDescent="0.25">
      <c r="A667" s="99" t="s">
        <v>5405</v>
      </c>
      <c r="B667" s="100"/>
      <c r="C667" s="100"/>
      <c r="D667" s="100"/>
      <c r="E667" s="100"/>
      <c r="F667" s="100"/>
      <c r="G667" s="100"/>
      <c r="H667" s="100"/>
      <c r="I667" s="100"/>
      <c r="J667" s="100"/>
      <c r="K667" s="101"/>
      <c r="L667" s="33">
        <v>55901.31</v>
      </c>
      <c r="M667" s="33"/>
      <c r="N667" s="33"/>
      <c r="O667" s="33"/>
      <c r="BG667" s="27"/>
      <c r="BH667" s="28"/>
      <c r="BI667" s="35"/>
      <c r="BJ667" s="19"/>
      <c r="BK667" s="35" t="s">
        <v>5405</v>
      </c>
    </row>
    <row r="668" spans="1:63" s="3" customFormat="1" ht="15" x14ac:dyDescent="0.25">
      <c r="A668" s="96" t="s">
        <v>5406</v>
      </c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  <c r="O668" s="98"/>
      <c r="BG668" s="27" t="s">
        <v>5406</v>
      </c>
      <c r="BH668" s="28"/>
      <c r="BI668" s="35"/>
      <c r="BJ668" s="19"/>
      <c r="BK668" s="35"/>
    </row>
    <row r="669" spans="1:63" s="3" customFormat="1" ht="15" x14ac:dyDescent="0.25">
      <c r="A669" s="91" t="s">
        <v>5407</v>
      </c>
      <c r="B669" s="92"/>
      <c r="C669" s="92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3"/>
      <c r="BG669" s="27"/>
      <c r="BH669" s="28" t="s">
        <v>5407</v>
      </c>
      <c r="BI669" s="35"/>
      <c r="BJ669" s="19"/>
      <c r="BK669" s="35"/>
    </row>
    <row r="670" spans="1:63" s="3" customFormat="1" ht="15" x14ac:dyDescent="0.25">
      <c r="A670" s="91" t="s">
        <v>5408</v>
      </c>
      <c r="B670" s="92"/>
      <c r="C670" s="92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3"/>
      <c r="BG670" s="27"/>
      <c r="BH670" s="28" t="s">
        <v>5408</v>
      </c>
      <c r="BI670" s="35"/>
      <c r="BJ670" s="19"/>
      <c r="BK670" s="35"/>
    </row>
    <row r="671" spans="1:63" s="3" customFormat="1" ht="15" x14ac:dyDescent="0.25">
      <c r="A671" s="91" t="s">
        <v>5409</v>
      </c>
      <c r="B671" s="92"/>
      <c r="C671" s="92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3"/>
      <c r="BG671" s="27"/>
      <c r="BH671" s="28" t="s">
        <v>5409</v>
      </c>
      <c r="BI671" s="35"/>
      <c r="BJ671" s="19"/>
      <c r="BK671" s="35"/>
    </row>
    <row r="672" spans="1:63" s="3" customFormat="1" ht="180" x14ac:dyDescent="0.25">
      <c r="A672" s="29" t="s">
        <v>2249</v>
      </c>
      <c r="B672" s="30" t="s">
        <v>5410</v>
      </c>
      <c r="C672" s="94" t="s">
        <v>5411</v>
      </c>
      <c r="D672" s="94"/>
      <c r="E672" s="94"/>
      <c r="F672" s="29" t="s">
        <v>185</v>
      </c>
      <c r="G672" s="50">
        <v>7.7799999999999994E-2</v>
      </c>
      <c r="H672" s="33" t="s">
        <v>5412</v>
      </c>
      <c r="I672" s="33" t="s">
        <v>5413</v>
      </c>
      <c r="J672" s="33">
        <v>2296.46</v>
      </c>
      <c r="K672" s="31" t="s">
        <v>37</v>
      </c>
      <c r="L672" s="33">
        <v>2519.9499999999998</v>
      </c>
      <c r="M672" s="33">
        <v>920.68</v>
      </c>
      <c r="N672" s="34" t="s">
        <v>5414</v>
      </c>
      <c r="O672" s="33">
        <v>1581.18</v>
      </c>
      <c r="BG672" s="27"/>
      <c r="BH672" s="28"/>
      <c r="BI672" s="35" t="s">
        <v>5411</v>
      </c>
      <c r="BJ672" s="19"/>
      <c r="BK672" s="35"/>
    </row>
    <row r="673" spans="1:63" s="3" customFormat="1" ht="15" x14ac:dyDescent="0.25">
      <c r="A673" s="36"/>
      <c r="B673" s="37"/>
      <c r="C673" s="38" t="s">
        <v>5415</v>
      </c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40"/>
      <c r="BG673" s="27"/>
      <c r="BH673" s="28"/>
      <c r="BI673" s="35"/>
      <c r="BJ673" s="19"/>
      <c r="BK673" s="35"/>
    </row>
    <row r="674" spans="1:63" s="3" customFormat="1" ht="15" x14ac:dyDescent="0.25">
      <c r="A674" s="41"/>
      <c r="B674" s="42"/>
      <c r="C674" s="42"/>
      <c r="D674" s="42"/>
      <c r="E674" s="43" t="s">
        <v>5416</v>
      </c>
      <c r="F674" s="43"/>
      <c r="G674" s="44"/>
      <c r="H674" s="45"/>
      <c r="I674" s="11"/>
      <c r="J674" s="11"/>
      <c r="K674" s="11"/>
      <c r="L674" s="46">
        <v>954.17</v>
      </c>
      <c r="M674" s="47"/>
      <c r="N674" s="47"/>
      <c r="O674" s="48"/>
      <c r="BG674" s="27"/>
      <c r="BH674" s="28"/>
      <c r="BI674" s="35"/>
      <c r="BJ674" s="19"/>
      <c r="BK674" s="35"/>
    </row>
    <row r="675" spans="1:63" s="3" customFormat="1" ht="15" x14ac:dyDescent="0.25">
      <c r="A675" s="41"/>
      <c r="B675" s="42"/>
      <c r="C675" s="42"/>
      <c r="D675" s="42"/>
      <c r="E675" s="43" t="s">
        <v>5417</v>
      </c>
      <c r="F675" s="43"/>
      <c r="G675" s="44"/>
      <c r="H675" s="45"/>
      <c r="I675" s="11"/>
      <c r="J675" s="11"/>
      <c r="K675" s="11"/>
      <c r="L675" s="46">
        <v>467.54</v>
      </c>
      <c r="M675" s="47"/>
      <c r="N675" s="47"/>
      <c r="O675" s="48"/>
      <c r="BG675" s="27"/>
      <c r="BH675" s="28"/>
      <c r="BI675" s="35"/>
      <c r="BJ675" s="19"/>
      <c r="BK675" s="35"/>
    </row>
    <row r="676" spans="1:63" s="3" customFormat="1" ht="15" x14ac:dyDescent="0.25">
      <c r="A676" s="41"/>
      <c r="B676" s="42"/>
      <c r="C676" s="42"/>
      <c r="D676" s="42"/>
      <c r="E676" s="43" t="s">
        <v>42</v>
      </c>
      <c r="F676" s="43"/>
      <c r="G676" s="44"/>
      <c r="H676" s="45"/>
      <c r="I676" s="11"/>
      <c r="J676" s="11"/>
      <c r="K676" s="11"/>
      <c r="L676" s="46">
        <v>3941.66</v>
      </c>
      <c r="M676" s="47"/>
      <c r="N676" s="47"/>
      <c r="O676" s="48"/>
      <c r="BG676" s="27"/>
      <c r="BH676" s="28"/>
      <c r="BI676" s="35"/>
      <c r="BJ676" s="19"/>
      <c r="BK676" s="35"/>
    </row>
    <row r="677" spans="1:63" s="3" customFormat="1" ht="57" x14ac:dyDescent="0.25">
      <c r="A677" s="54" t="s">
        <v>110</v>
      </c>
      <c r="B677" s="55" t="s">
        <v>5418</v>
      </c>
      <c r="C677" s="102" t="s">
        <v>5419</v>
      </c>
      <c r="D677" s="102"/>
      <c r="E677" s="102"/>
      <c r="F677" s="56" t="s">
        <v>194</v>
      </c>
      <c r="G677" s="44" t="s">
        <v>5420</v>
      </c>
      <c r="H677" s="57">
        <v>2.7</v>
      </c>
      <c r="I677" s="57"/>
      <c r="J677" s="57">
        <v>2.7</v>
      </c>
      <c r="K677" s="58"/>
      <c r="L677" s="57">
        <v>178.55</v>
      </c>
      <c r="M677" s="57"/>
      <c r="N677" s="57"/>
      <c r="O677" s="59">
        <v>178.55</v>
      </c>
      <c r="BG677" s="27"/>
      <c r="BH677" s="28"/>
      <c r="BI677" s="35"/>
      <c r="BJ677" s="19" t="s">
        <v>5419</v>
      </c>
      <c r="BK677" s="35"/>
    </row>
    <row r="678" spans="1:63" s="3" customFormat="1" ht="23.25" x14ac:dyDescent="0.25">
      <c r="A678" s="54" t="s">
        <v>110</v>
      </c>
      <c r="B678" s="55" t="s">
        <v>4817</v>
      </c>
      <c r="C678" s="102" t="s">
        <v>4818</v>
      </c>
      <c r="D678" s="102"/>
      <c r="E678" s="102"/>
      <c r="F678" s="56" t="s">
        <v>194</v>
      </c>
      <c r="G678" s="44" t="s">
        <v>5421</v>
      </c>
      <c r="H678" s="57">
        <v>21.77</v>
      </c>
      <c r="I678" s="57"/>
      <c r="J678" s="57">
        <v>21.77</v>
      </c>
      <c r="K678" s="58"/>
      <c r="L678" s="57">
        <v>0.02</v>
      </c>
      <c r="M678" s="57"/>
      <c r="N678" s="57"/>
      <c r="O678" s="59">
        <v>0.02</v>
      </c>
      <c r="BG678" s="27"/>
      <c r="BH678" s="28"/>
      <c r="BI678" s="35"/>
      <c r="BJ678" s="19" t="s">
        <v>4818</v>
      </c>
      <c r="BK678" s="35"/>
    </row>
    <row r="679" spans="1:63" s="3" customFormat="1" ht="180" x14ac:dyDescent="0.25">
      <c r="A679" s="29" t="s">
        <v>2254</v>
      </c>
      <c r="B679" s="30" t="s">
        <v>5422</v>
      </c>
      <c r="C679" s="94" t="s">
        <v>5423</v>
      </c>
      <c r="D679" s="94"/>
      <c r="E679" s="94"/>
      <c r="F679" s="29" t="s">
        <v>185</v>
      </c>
      <c r="G679" s="50">
        <v>-7.7799999999999994E-2</v>
      </c>
      <c r="H679" s="33" t="s">
        <v>5424</v>
      </c>
      <c r="I679" s="33" t="s">
        <v>5425</v>
      </c>
      <c r="J679" s="33">
        <v>1836.96</v>
      </c>
      <c r="K679" s="31" t="s">
        <v>37</v>
      </c>
      <c r="L679" s="33">
        <v>-1981.75</v>
      </c>
      <c r="M679" s="33">
        <v>-702.68</v>
      </c>
      <c r="N679" s="34" t="s">
        <v>5426</v>
      </c>
      <c r="O679" s="33">
        <v>-1264.8</v>
      </c>
      <c r="BG679" s="27"/>
      <c r="BH679" s="28"/>
      <c r="BI679" s="35" t="s">
        <v>5423</v>
      </c>
      <c r="BJ679" s="19"/>
      <c r="BK679" s="35"/>
    </row>
    <row r="680" spans="1:63" s="3" customFormat="1" ht="15" x14ac:dyDescent="0.25">
      <c r="A680" s="41"/>
      <c r="B680" s="42"/>
      <c r="C680" s="42"/>
      <c r="D680" s="42"/>
      <c r="E680" s="43" t="s">
        <v>5427</v>
      </c>
      <c r="F680" s="43"/>
      <c r="G680" s="44"/>
      <c r="H680" s="45"/>
      <c r="I680" s="11"/>
      <c r="J680" s="11"/>
      <c r="K680" s="11"/>
      <c r="L680" s="46">
        <v>-728.99</v>
      </c>
      <c r="M680" s="47"/>
      <c r="N680" s="47"/>
      <c r="O680" s="48"/>
      <c r="BG680" s="27"/>
      <c r="BH680" s="28"/>
      <c r="BI680" s="35"/>
      <c r="BJ680" s="19"/>
      <c r="BK680" s="35"/>
    </row>
    <row r="681" spans="1:63" s="3" customFormat="1" ht="15" x14ac:dyDescent="0.25">
      <c r="A681" s="41"/>
      <c r="B681" s="42"/>
      <c r="C681" s="42"/>
      <c r="D681" s="42"/>
      <c r="E681" s="43" t="s">
        <v>5428</v>
      </c>
      <c r="F681" s="43"/>
      <c r="G681" s="44"/>
      <c r="H681" s="45"/>
      <c r="I681" s="11"/>
      <c r="J681" s="11"/>
      <c r="K681" s="11"/>
      <c r="L681" s="46">
        <v>-357.21</v>
      </c>
      <c r="M681" s="47"/>
      <c r="N681" s="47"/>
      <c r="O681" s="48"/>
      <c r="BG681" s="27"/>
      <c r="BH681" s="28"/>
      <c r="BI681" s="35"/>
      <c r="BJ681" s="19"/>
      <c r="BK681" s="35"/>
    </row>
    <row r="682" spans="1:63" s="3" customFormat="1" ht="15" x14ac:dyDescent="0.25">
      <c r="A682" s="41"/>
      <c r="B682" s="42"/>
      <c r="C682" s="42"/>
      <c r="D682" s="42"/>
      <c r="E682" s="43" t="s">
        <v>42</v>
      </c>
      <c r="F682" s="43"/>
      <c r="G682" s="44"/>
      <c r="H682" s="45"/>
      <c r="I682" s="11"/>
      <c r="J682" s="11"/>
      <c r="K682" s="11"/>
      <c r="L682" s="46">
        <v>-3067.95</v>
      </c>
      <c r="M682" s="47"/>
      <c r="N682" s="47"/>
      <c r="O682" s="48"/>
      <c r="BG682" s="27"/>
      <c r="BH682" s="28"/>
      <c r="BI682" s="35"/>
      <c r="BJ682" s="19"/>
      <c r="BK682" s="35"/>
    </row>
    <row r="683" spans="1:63" s="3" customFormat="1" ht="57" x14ac:dyDescent="0.25">
      <c r="A683" s="54" t="s">
        <v>110</v>
      </c>
      <c r="B683" s="55" t="s">
        <v>5418</v>
      </c>
      <c r="C683" s="102" t="s">
        <v>5419</v>
      </c>
      <c r="D683" s="102"/>
      <c r="E683" s="102"/>
      <c r="F683" s="56" t="s">
        <v>194</v>
      </c>
      <c r="G683" s="44" t="s">
        <v>5429</v>
      </c>
      <c r="H683" s="57">
        <v>2.7</v>
      </c>
      <c r="I683" s="57"/>
      <c r="J683" s="57">
        <v>2.7</v>
      </c>
      <c r="K683" s="58"/>
      <c r="L683" s="57">
        <v>-142.84</v>
      </c>
      <c r="M683" s="57"/>
      <c r="N683" s="57"/>
      <c r="O683" s="59">
        <v>-142.84</v>
      </c>
      <c r="BG683" s="27"/>
      <c r="BH683" s="28"/>
      <c r="BI683" s="35"/>
      <c r="BJ683" s="19" t="s">
        <v>5419</v>
      </c>
      <c r="BK683" s="35"/>
    </row>
    <row r="684" spans="1:63" s="3" customFormat="1" ht="15" x14ac:dyDescent="0.25">
      <c r="A684" s="91" t="s">
        <v>5430</v>
      </c>
      <c r="B684" s="92"/>
      <c r="C684" s="92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3"/>
      <c r="BG684" s="27"/>
      <c r="BH684" s="28" t="s">
        <v>5430</v>
      </c>
      <c r="BI684" s="35"/>
      <c r="BJ684" s="19"/>
      <c r="BK684" s="35"/>
    </row>
    <row r="685" spans="1:63" s="3" customFormat="1" ht="180" x14ac:dyDescent="0.25">
      <c r="A685" s="29" t="s">
        <v>2263</v>
      </c>
      <c r="B685" s="30" t="s">
        <v>5431</v>
      </c>
      <c r="C685" s="94" t="s">
        <v>5432</v>
      </c>
      <c r="D685" s="94"/>
      <c r="E685" s="94"/>
      <c r="F685" s="29" t="s">
        <v>185</v>
      </c>
      <c r="G685" s="50">
        <v>7.7799999999999994E-2</v>
      </c>
      <c r="H685" s="33" t="s">
        <v>5433</v>
      </c>
      <c r="I685" s="33" t="s">
        <v>5434</v>
      </c>
      <c r="J685" s="33">
        <v>1130.4000000000001</v>
      </c>
      <c r="K685" s="31" t="s">
        <v>37</v>
      </c>
      <c r="L685" s="33">
        <v>3187.65</v>
      </c>
      <c r="M685" s="33">
        <v>2310.8200000000002</v>
      </c>
      <c r="N685" s="34" t="s">
        <v>5435</v>
      </c>
      <c r="O685" s="33">
        <v>778.31</v>
      </c>
      <c r="BG685" s="27"/>
      <c r="BH685" s="28"/>
      <c r="BI685" s="35" t="s">
        <v>5432</v>
      </c>
      <c r="BJ685" s="19"/>
      <c r="BK685" s="35"/>
    </row>
    <row r="686" spans="1:63" s="3" customFormat="1" ht="15" x14ac:dyDescent="0.25">
      <c r="A686" s="36"/>
      <c r="B686" s="37"/>
      <c r="C686" s="38" t="s">
        <v>5415</v>
      </c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40"/>
      <c r="BG686" s="27"/>
      <c r="BH686" s="28"/>
      <c r="BI686" s="35"/>
      <c r="BJ686" s="19"/>
      <c r="BK686" s="35"/>
    </row>
    <row r="687" spans="1:63" s="3" customFormat="1" ht="15" x14ac:dyDescent="0.25">
      <c r="A687" s="41"/>
      <c r="B687" s="42"/>
      <c r="C687" s="42"/>
      <c r="D687" s="42"/>
      <c r="E687" s="43" t="s">
        <v>5436</v>
      </c>
      <c r="F687" s="43"/>
      <c r="G687" s="44"/>
      <c r="H687" s="45"/>
      <c r="I687" s="11"/>
      <c r="J687" s="11"/>
      <c r="K687" s="11"/>
      <c r="L687" s="46">
        <v>2487.62</v>
      </c>
      <c r="M687" s="47"/>
      <c r="N687" s="47"/>
      <c r="O687" s="48"/>
      <c r="BG687" s="27"/>
      <c r="BH687" s="28"/>
      <c r="BI687" s="35"/>
      <c r="BJ687" s="19"/>
      <c r="BK687" s="35"/>
    </row>
    <row r="688" spans="1:63" s="3" customFormat="1" ht="15" x14ac:dyDescent="0.25">
      <c r="A688" s="41"/>
      <c r="B688" s="42"/>
      <c r="C688" s="42"/>
      <c r="D688" s="42"/>
      <c r="E688" s="43" t="s">
        <v>5437</v>
      </c>
      <c r="F688" s="43"/>
      <c r="G688" s="44"/>
      <c r="H688" s="45"/>
      <c r="I688" s="11"/>
      <c r="J688" s="11"/>
      <c r="K688" s="11"/>
      <c r="L688" s="46">
        <v>1218.93</v>
      </c>
      <c r="M688" s="47"/>
      <c r="N688" s="47"/>
      <c r="O688" s="48"/>
      <c r="BG688" s="27"/>
      <c r="BH688" s="28"/>
      <c r="BI688" s="35"/>
      <c r="BJ688" s="19"/>
      <c r="BK688" s="35"/>
    </row>
    <row r="689" spans="1:63" s="3" customFormat="1" ht="15" x14ac:dyDescent="0.25">
      <c r="A689" s="41"/>
      <c r="B689" s="42"/>
      <c r="C689" s="42"/>
      <c r="D689" s="42"/>
      <c r="E689" s="43" t="s">
        <v>42</v>
      </c>
      <c r="F689" s="43"/>
      <c r="G689" s="44"/>
      <c r="H689" s="45"/>
      <c r="I689" s="11"/>
      <c r="J689" s="11"/>
      <c r="K689" s="11"/>
      <c r="L689" s="46">
        <v>6894.2</v>
      </c>
      <c r="M689" s="47"/>
      <c r="N689" s="47"/>
      <c r="O689" s="48"/>
      <c r="BG689" s="27"/>
      <c r="BH689" s="28"/>
      <c r="BI689" s="35"/>
      <c r="BJ689" s="19"/>
      <c r="BK689" s="35"/>
    </row>
    <row r="690" spans="1:63" s="3" customFormat="1" ht="15" x14ac:dyDescent="0.25">
      <c r="A690" s="91" t="s">
        <v>5438</v>
      </c>
      <c r="B690" s="92"/>
      <c r="C690" s="92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3"/>
      <c r="BG690" s="27"/>
      <c r="BH690" s="28" t="s">
        <v>5438</v>
      </c>
      <c r="BI690" s="35"/>
      <c r="BJ690" s="19"/>
      <c r="BK690" s="35"/>
    </row>
    <row r="691" spans="1:63" s="3" customFormat="1" ht="180" x14ac:dyDescent="0.25">
      <c r="A691" s="29" t="s">
        <v>2266</v>
      </c>
      <c r="B691" s="30" t="s">
        <v>5439</v>
      </c>
      <c r="C691" s="94" t="s">
        <v>5440</v>
      </c>
      <c r="D691" s="94"/>
      <c r="E691" s="94"/>
      <c r="F691" s="29" t="s">
        <v>185</v>
      </c>
      <c r="G691" s="50">
        <v>7.7799999999999994E-2</v>
      </c>
      <c r="H691" s="33" t="s">
        <v>5441</v>
      </c>
      <c r="I691" s="33" t="s">
        <v>5442</v>
      </c>
      <c r="J691" s="33">
        <v>1368.64</v>
      </c>
      <c r="K691" s="31" t="s">
        <v>37</v>
      </c>
      <c r="L691" s="33">
        <v>1912.98</v>
      </c>
      <c r="M691" s="33">
        <v>963.36</v>
      </c>
      <c r="N691" s="34" t="s">
        <v>5443</v>
      </c>
      <c r="O691" s="33">
        <v>942.35</v>
      </c>
      <c r="BG691" s="27"/>
      <c r="BH691" s="28"/>
      <c r="BI691" s="35" t="s">
        <v>5440</v>
      </c>
      <c r="BJ691" s="19"/>
      <c r="BK691" s="35"/>
    </row>
    <row r="692" spans="1:63" s="3" customFormat="1" ht="15" x14ac:dyDescent="0.25">
      <c r="A692" s="36"/>
      <c r="B692" s="37"/>
      <c r="C692" s="38" t="s">
        <v>5415</v>
      </c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40"/>
      <c r="BG692" s="27"/>
      <c r="BH692" s="28"/>
      <c r="BI692" s="35"/>
      <c r="BJ692" s="19"/>
      <c r="BK692" s="35"/>
    </row>
    <row r="693" spans="1:63" s="3" customFormat="1" ht="15" x14ac:dyDescent="0.25">
      <c r="A693" s="41"/>
      <c r="B693" s="42"/>
      <c r="C693" s="42"/>
      <c r="D693" s="42"/>
      <c r="E693" s="43" t="s">
        <v>5444</v>
      </c>
      <c r="F693" s="43"/>
      <c r="G693" s="44"/>
      <c r="H693" s="45"/>
      <c r="I693" s="11"/>
      <c r="J693" s="11"/>
      <c r="K693" s="11"/>
      <c r="L693" s="46">
        <v>967.61</v>
      </c>
      <c r="M693" s="47"/>
      <c r="N693" s="47"/>
      <c r="O693" s="48"/>
      <c r="BG693" s="27"/>
      <c r="BH693" s="28"/>
      <c r="BI693" s="35"/>
      <c r="BJ693" s="19"/>
      <c r="BK693" s="35"/>
    </row>
    <row r="694" spans="1:63" s="3" customFormat="1" ht="15" x14ac:dyDescent="0.25">
      <c r="A694" s="41"/>
      <c r="B694" s="42"/>
      <c r="C694" s="42"/>
      <c r="D694" s="42"/>
      <c r="E694" s="43" t="s">
        <v>5445</v>
      </c>
      <c r="F694" s="43"/>
      <c r="G694" s="44"/>
      <c r="H694" s="45"/>
      <c r="I694" s="11"/>
      <c r="J694" s="11"/>
      <c r="K694" s="11"/>
      <c r="L694" s="46">
        <v>474.13</v>
      </c>
      <c r="M694" s="47"/>
      <c r="N694" s="47"/>
      <c r="O694" s="48"/>
      <c r="BG694" s="27"/>
      <c r="BH694" s="28"/>
      <c r="BI694" s="35"/>
      <c r="BJ694" s="19"/>
      <c r="BK694" s="35"/>
    </row>
    <row r="695" spans="1:63" s="3" customFormat="1" ht="15" x14ac:dyDescent="0.25">
      <c r="A695" s="41"/>
      <c r="B695" s="42"/>
      <c r="C695" s="42"/>
      <c r="D695" s="42"/>
      <c r="E695" s="43" t="s">
        <v>42</v>
      </c>
      <c r="F695" s="43"/>
      <c r="G695" s="44"/>
      <c r="H695" s="45"/>
      <c r="I695" s="11"/>
      <c r="J695" s="11"/>
      <c r="K695" s="11"/>
      <c r="L695" s="46">
        <v>3354.72</v>
      </c>
      <c r="M695" s="47"/>
      <c r="N695" s="47"/>
      <c r="O695" s="48"/>
      <c r="BG695" s="27"/>
      <c r="BH695" s="28"/>
      <c r="BI695" s="35"/>
      <c r="BJ695" s="19"/>
      <c r="BK695" s="35"/>
    </row>
    <row r="696" spans="1:63" s="3" customFormat="1" ht="23.25" x14ac:dyDescent="0.25">
      <c r="A696" s="54" t="s">
        <v>110</v>
      </c>
      <c r="B696" s="55" t="s">
        <v>4817</v>
      </c>
      <c r="C696" s="102" t="s">
        <v>4818</v>
      </c>
      <c r="D696" s="102"/>
      <c r="E696" s="102"/>
      <c r="F696" s="56" t="s">
        <v>194</v>
      </c>
      <c r="G696" s="44" t="s">
        <v>5446</v>
      </c>
      <c r="H696" s="57">
        <v>21.77</v>
      </c>
      <c r="I696" s="57"/>
      <c r="J696" s="57">
        <v>21.77</v>
      </c>
      <c r="K696" s="58"/>
      <c r="L696" s="57">
        <v>33.869999999999997</v>
      </c>
      <c r="M696" s="57"/>
      <c r="N696" s="57"/>
      <c r="O696" s="59">
        <v>33.869999999999997</v>
      </c>
      <c r="BG696" s="27"/>
      <c r="BH696" s="28"/>
      <c r="BI696" s="35"/>
      <c r="BJ696" s="19" t="s">
        <v>4818</v>
      </c>
      <c r="BK696" s="35"/>
    </row>
    <row r="697" spans="1:63" s="3" customFormat="1" ht="23.25" x14ac:dyDescent="0.25">
      <c r="A697" s="54" t="s">
        <v>110</v>
      </c>
      <c r="B697" s="55" t="s">
        <v>5447</v>
      </c>
      <c r="C697" s="102" t="s">
        <v>5448</v>
      </c>
      <c r="D697" s="102"/>
      <c r="E697" s="102"/>
      <c r="F697" s="56" t="s">
        <v>68</v>
      </c>
      <c r="G697" s="44" t="s">
        <v>5449</v>
      </c>
      <c r="H697" s="57">
        <v>27164.52</v>
      </c>
      <c r="I697" s="57"/>
      <c r="J697" s="57">
        <v>27164.52</v>
      </c>
      <c r="K697" s="58"/>
      <c r="L697" s="57">
        <v>63.4</v>
      </c>
      <c r="M697" s="57"/>
      <c r="N697" s="57"/>
      <c r="O697" s="59">
        <v>63.4</v>
      </c>
      <c r="BG697" s="27"/>
      <c r="BH697" s="28"/>
      <c r="BI697" s="35"/>
      <c r="BJ697" s="19" t="s">
        <v>5448</v>
      </c>
      <c r="BK697" s="35"/>
    </row>
    <row r="698" spans="1:63" s="3" customFormat="1" ht="15" x14ac:dyDescent="0.25">
      <c r="A698" s="91" t="s">
        <v>5450</v>
      </c>
      <c r="B698" s="92"/>
      <c r="C698" s="92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3"/>
      <c r="BG698" s="27"/>
      <c r="BH698" s="28" t="s">
        <v>5450</v>
      </c>
      <c r="BI698" s="35"/>
      <c r="BJ698" s="19"/>
      <c r="BK698" s="35"/>
    </row>
    <row r="699" spans="1:63" s="3" customFormat="1" ht="15" x14ac:dyDescent="0.25">
      <c r="A699" s="91" t="s">
        <v>5451</v>
      </c>
      <c r="B699" s="92"/>
      <c r="C699" s="92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3"/>
      <c r="BG699" s="27"/>
      <c r="BH699" s="28" t="s">
        <v>5451</v>
      </c>
      <c r="BI699" s="35"/>
      <c r="BJ699" s="19"/>
      <c r="BK699" s="35"/>
    </row>
    <row r="700" spans="1:63" s="3" customFormat="1" ht="15" x14ac:dyDescent="0.25">
      <c r="A700" s="91" t="s">
        <v>5452</v>
      </c>
      <c r="B700" s="92"/>
      <c r="C700" s="92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3"/>
      <c r="BG700" s="27"/>
      <c r="BH700" s="28" t="s">
        <v>5452</v>
      </c>
      <c r="BI700" s="35"/>
      <c r="BJ700" s="19"/>
      <c r="BK700" s="35"/>
    </row>
    <row r="701" spans="1:63" s="3" customFormat="1" ht="15" x14ac:dyDescent="0.25">
      <c r="A701" s="91" t="s">
        <v>5438</v>
      </c>
      <c r="B701" s="92"/>
      <c r="C701" s="92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3"/>
      <c r="BG701" s="27"/>
      <c r="BH701" s="28" t="s">
        <v>5438</v>
      </c>
      <c r="BI701" s="35"/>
      <c r="BJ701" s="19"/>
      <c r="BK701" s="35"/>
    </row>
    <row r="702" spans="1:63" s="3" customFormat="1" ht="180" x14ac:dyDescent="0.25">
      <c r="A702" s="29" t="s">
        <v>2269</v>
      </c>
      <c r="B702" s="30" t="s">
        <v>5439</v>
      </c>
      <c r="C702" s="94" t="s">
        <v>5440</v>
      </c>
      <c r="D702" s="94"/>
      <c r="E702" s="94"/>
      <c r="F702" s="29" t="s">
        <v>185</v>
      </c>
      <c r="G702" s="50">
        <v>0.63570000000000004</v>
      </c>
      <c r="H702" s="33" t="s">
        <v>5441</v>
      </c>
      <c r="I702" s="33" t="s">
        <v>5442</v>
      </c>
      <c r="J702" s="33">
        <v>1368.64</v>
      </c>
      <c r="K702" s="31" t="s">
        <v>37</v>
      </c>
      <c r="L702" s="33">
        <v>15630.93</v>
      </c>
      <c r="M702" s="33">
        <v>7871.6</v>
      </c>
      <c r="N702" s="34" t="s">
        <v>5453</v>
      </c>
      <c r="O702" s="33">
        <v>7699.89</v>
      </c>
      <c r="BG702" s="27"/>
      <c r="BH702" s="28"/>
      <c r="BI702" s="35" t="s">
        <v>5440</v>
      </c>
      <c r="BJ702" s="19"/>
      <c r="BK702" s="35"/>
    </row>
    <row r="703" spans="1:63" s="3" customFormat="1" ht="15" x14ac:dyDescent="0.25">
      <c r="A703" s="36"/>
      <c r="B703" s="37"/>
      <c r="C703" s="38" t="s">
        <v>5454</v>
      </c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40"/>
      <c r="BG703" s="27"/>
      <c r="BH703" s="28"/>
      <c r="BI703" s="35"/>
      <c r="BJ703" s="19"/>
      <c r="BK703" s="35"/>
    </row>
    <row r="704" spans="1:63" s="3" customFormat="1" ht="15" x14ac:dyDescent="0.25">
      <c r="A704" s="41"/>
      <c r="B704" s="42"/>
      <c r="C704" s="42"/>
      <c r="D704" s="42"/>
      <c r="E704" s="43" t="s">
        <v>5455</v>
      </c>
      <c r="F704" s="43"/>
      <c r="G704" s="44"/>
      <c r="H704" s="45"/>
      <c r="I704" s="11"/>
      <c r="J704" s="11"/>
      <c r="K704" s="11"/>
      <c r="L704" s="46">
        <v>7906.34</v>
      </c>
      <c r="M704" s="47"/>
      <c r="N704" s="47"/>
      <c r="O704" s="48"/>
      <c r="BG704" s="27"/>
      <c r="BH704" s="28"/>
      <c r="BI704" s="35"/>
      <c r="BJ704" s="19"/>
      <c r="BK704" s="35"/>
    </row>
    <row r="705" spans="1:63" s="3" customFormat="1" ht="15" x14ac:dyDescent="0.25">
      <c r="A705" s="41"/>
      <c r="B705" s="42"/>
      <c r="C705" s="42"/>
      <c r="D705" s="42"/>
      <c r="E705" s="43" t="s">
        <v>5456</v>
      </c>
      <c r="F705" s="43"/>
      <c r="G705" s="44"/>
      <c r="H705" s="45"/>
      <c r="I705" s="11"/>
      <c r="J705" s="11"/>
      <c r="K705" s="11"/>
      <c r="L705" s="46">
        <v>3874.11</v>
      </c>
      <c r="M705" s="47"/>
      <c r="N705" s="47"/>
      <c r="O705" s="48"/>
      <c r="BG705" s="27"/>
      <c r="BH705" s="28"/>
      <c r="BI705" s="35"/>
      <c r="BJ705" s="19"/>
      <c r="BK705" s="35"/>
    </row>
    <row r="706" spans="1:63" s="3" customFormat="1" ht="15" x14ac:dyDescent="0.25">
      <c r="A706" s="41"/>
      <c r="B706" s="42"/>
      <c r="C706" s="42"/>
      <c r="D706" s="42"/>
      <c r="E706" s="43" t="s">
        <v>42</v>
      </c>
      <c r="F706" s="43"/>
      <c r="G706" s="44"/>
      <c r="H706" s="45"/>
      <c r="I706" s="11"/>
      <c r="J706" s="11"/>
      <c r="K706" s="11"/>
      <c r="L706" s="46">
        <v>27411.38</v>
      </c>
      <c r="M706" s="47"/>
      <c r="N706" s="47"/>
      <c r="O706" s="48"/>
      <c r="BG706" s="27"/>
      <c r="BH706" s="28"/>
      <c r="BI706" s="35"/>
      <c r="BJ706" s="19"/>
      <c r="BK706" s="35"/>
    </row>
    <row r="707" spans="1:63" s="3" customFormat="1" ht="23.25" x14ac:dyDescent="0.25">
      <c r="A707" s="54" t="s">
        <v>110</v>
      </c>
      <c r="B707" s="55" t="s">
        <v>4817</v>
      </c>
      <c r="C707" s="102" t="s">
        <v>4818</v>
      </c>
      <c r="D707" s="102"/>
      <c r="E707" s="102"/>
      <c r="F707" s="56" t="s">
        <v>194</v>
      </c>
      <c r="G707" s="44" t="s">
        <v>5457</v>
      </c>
      <c r="H707" s="57">
        <v>21.77</v>
      </c>
      <c r="I707" s="57"/>
      <c r="J707" s="57">
        <v>21.77</v>
      </c>
      <c r="K707" s="58"/>
      <c r="L707" s="57">
        <v>276.77999999999997</v>
      </c>
      <c r="M707" s="57"/>
      <c r="N707" s="57"/>
      <c r="O707" s="59">
        <v>276.77999999999997</v>
      </c>
      <c r="BG707" s="27"/>
      <c r="BH707" s="28"/>
      <c r="BI707" s="35"/>
      <c r="BJ707" s="19" t="s">
        <v>4818</v>
      </c>
      <c r="BK707" s="35"/>
    </row>
    <row r="708" spans="1:63" s="3" customFormat="1" ht="23.25" x14ac:dyDescent="0.25">
      <c r="A708" s="54" t="s">
        <v>110</v>
      </c>
      <c r="B708" s="55" t="s">
        <v>5447</v>
      </c>
      <c r="C708" s="102" t="s">
        <v>5448</v>
      </c>
      <c r="D708" s="102"/>
      <c r="E708" s="102"/>
      <c r="F708" s="56" t="s">
        <v>68</v>
      </c>
      <c r="G708" s="44" t="s">
        <v>5458</v>
      </c>
      <c r="H708" s="57">
        <v>27164.52</v>
      </c>
      <c r="I708" s="57"/>
      <c r="J708" s="57">
        <v>27164.52</v>
      </c>
      <c r="K708" s="58"/>
      <c r="L708" s="57">
        <v>518.04999999999995</v>
      </c>
      <c r="M708" s="57"/>
      <c r="N708" s="57"/>
      <c r="O708" s="59">
        <v>518.04999999999995</v>
      </c>
      <c r="BG708" s="27"/>
      <c r="BH708" s="28"/>
      <c r="BI708" s="35"/>
      <c r="BJ708" s="19" t="s">
        <v>5448</v>
      </c>
      <c r="BK708" s="35"/>
    </row>
    <row r="709" spans="1:63" s="3" customFormat="1" ht="15" x14ac:dyDescent="0.25">
      <c r="A709" s="91" t="s">
        <v>5459</v>
      </c>
      <c r="B709" s="92"/>
      <c r="C709" s="92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3"/>
      <c r="BG709" s="27"/>
      <c r="BH709" s="28" t="s">
        <v>5459</v>
      </c>
      <c r="BI709" s="35"/>
      <c r="BJ709" s="19"/>
      <c r="BK709" s="35"/>
    </row>
    <row r="710" spans="1:63" s="3" customFormat="1" ht="180" x14ac:dyDescent="0.25">
      <c r="A710" s="29" t="s">
        <v>2272</v>
      </c>
      <c r="B710" s="30" t="s">
        <v>5460</v>
      </c>
      <c r="C710" s="94" t="s">
        <v>5461</v>
      </c>
      <c r="D710" s="94"/>
      <c r="E710" s="94"/>
      <c r="F710" s="29" t="s">
        <v>185</v>
      </c>
      <c r="G710" s="50">
        <v>0.27460000000000001</v>
      </c>
      <c r="H710" s="33" t="s">
        <v>5462</v>
      </c>
      <c r="I710" s="33" t="s">
        <v>5463</v>
      </c>
      <c r="J710" s="33">
        <v>224.41</v>
      </c>
      <c r="K710" s="31" t="s">
        <v>37</v>
      </c>
      <c r="L710" s="33">
        <v>1073.48</v>
      </c>
      <c r="M710" s="33">
        <v>524.48</v>
      </c>
      <c r="N710" s="34" t="s">
        <v>5464</v>
      </c>
      <c r="O710" s="33">
        <v>545.36</v>
      </c>
      <c r="BG710" s="27"/>
      <c r="BH710" s="28"/>
      <c r="BI710" s="35" t="s">
        <v>5461</v>
      </c>
      <c r="BJ710" s="19"/>
      <c r="BK710" s="35"/>
    </row>
    <row r="711" spans="1:63" s="3" customFormat="1" ht="15" x14ac:dyDescent="0.25">
      <c r="A711" s="36"/>
      <c r="B711" s="37"/>
      <c r="C711" s="38" t="s">
        <v>5465</v>
      </c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40"/>
      <c r="BG711" s="27"/>
      <c r="BH711" s="28"/>
      <c r="BI711" s="35"/>
      <c r="BJ711" s="19"/>
      <c r="BK711" s="35"/>
    </row>
    <row r="712" spans="1:63" s="3" customFormat="1" ht="15" x14ac:dyDescent="0.25">
      <c r="A712" s="41"/>
      <c r="B712" s="42"/>
      <c r="C712" s="42"/>
      <c r="D712" s="42"/>
      <c r="E712" s="43" t="s">
        <v>5466</v>
      </c>
      <c r="F712" s="43"/>
      <c r="G712" s="44"/>
      <c r="H712" s="45"/>
      <c r="I712" s="11"/>
      <c r="J712" s="11"/>
      <c r="K712" s="11"/>
      <c r="L712" s="46">
        <v>527.53</v>
      </c>
      <c r="M712" s="47"/>
      <c r="N712" s="47"/>
      <c r="O712" s="48"/>
      <c r="BG712" s="27"/>
      <c r="BH712" s="28"/>
      <c r="BI712" s="35"/>
      <c r="BJ712" s="19"/>
      <c r="BK712" s="35"/>
    </row>
    <row r="713" spans="1:63" s="3" customFormat="1" ht="15" x14ac:dyDescent="0.25">
      <c r="A713" s="41"/>
      <c r="B713" s="42"/>
      <c r="C713" s="42"/>
      <c r="D713" s="42"/>
      <c r="E713" s="43" t="s">
        <v>5467</v>
      </c>
      <c r="F713" s="43"/>
      <c r="G713" s="44"/>
      <c r="H713" s="45"/>
      <c r="I713" s="11"/>
      <c r="J713" s="11"/>
      <c r="K713" s="11"/>
      <c r="L713" s="46">
        <v>258.49</v>
      </c>
      <c r="M713" s="47"/>
      <c r="N713" s="47"/>
      <c r="O713" s="48"/>
      <c r="BG713" s="27"/>
      <c r="BH713" s="28"/>
      <c r="BI713" s="35"/>
      <c r="BJ713" s="19"/>
      <c r="BK713" s="35"/>
    </row>
    <row r="714" spans="1:63" s="3" customFormat="1" ht="15" x14ac:dyDescent="0.25">
      <c r="A714" s="41"/>
      <c r="B714" s="42"/>
      <c r="C714" s="42"/>
      <c r="D714" s="42"/>
      <c r="E714" s="43" t="s">
        <v>42</v>
      </c>
      <c r="F714" s="43"/>
      <c r="G714" s="44"/>
      <c r="H714" s="45"/>
      <c r="I714" s="11"/>
      <c r="J714" s="11"/>
      <c r="K714" s="11"/>
      <c r="L714" s="46">
        <v>1859.5</v>
      </c>
      <c r="M714" s="47"/>
      <c r="N714" s="47"/>
      <c r="O714" s="48"/>
      <c r="BG714" s="27"/>
      <c r="BH714" s="28"/>
      <c r="BI714" s="35"/>
      <c r="BJ714" s="19"/>
      <c r="BK714" s="35"/>
    </row>
    <row r="715" spans="1:63" s="3" customFormat="1" ht="23.25" x14ac:dyDescent="0.25">
      <c r="A715" s="54" t="s">
        <v>110</v>
      </c>
      <c r="B715" s="55" t="s">
        <v>4817</v>
      </c>
      <c r="C715" s="102" t="s">
        <v>4818</v>
      </c>
      <c r="D715" s="102"/>
      <c r="E715" s="102"/>
      <c r="F715" s="56" t="s">
        <v>194</v>
      </c>
      <c r="G715" s="44" t="s">
        <v>5468</v>
      </c>
      <c r="H715" s="57">
        <v>21.77</v>
      </c>
      <c r="I715" s="57"/>
      <c r="J715" s="57">
        <v>21.77</v>
      </c>
      <c r="K715" s="58"/>
      <c r="L715" s="57">
        <v>61.57</v>
      </c>
      <c r="M715" s="57"/>
      <c r="N715" s="57"/>
      <c r="O715" s="59">
        <v>61.57</v>
      </c>
      <c r="BG715" s="27"/>
      <c r="BH715" s="28"/>
      <c r="BI715" s="35"/>
      <c r="BJ715" s="19" t="s">
        <v>4818</v>
      </c>
      <c r="BK715" s="35"/>
    </row>
    <row r="716" spans="1:63" s="3" customFormat="1" ht="15" x14ac:dyDescent="0.25">
      <c r="A716" s="91" t="s">
        <v>5469</v>
      </c>
      <c r="B716" s="92"/>
      <c r="C716" s="92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3"/>
      <c r="BG716" s="27"/>
      <c r="BH716" s="28" t="s">
        <v>5469</v>
      </c>
      <c r="BI716" s="35"/>
      <c r="BJ716" s="19"/>
      <c r="BK716" s="35"/>
    </row>
    <row r="717" spans="1:63" s="3" customFormat="1" ht="180" x14ac:dyDescent="0.25">
      <c r="A717" s="29" t="s">
        <v>2275</v>
      </c>
      <c r="B717" s="30" t="s">
        <v>5470</v>
      </c>
      <c r="C717" s="94" t="s">
        <v>5471</v>
      </c>
      <c r="D717" s="94"/>
      <c r="E717" s="94"/>
      <c r="F717" s="29" t="s">
        <v>185</v>
      </c>
      <c r="G717" s="50">
        <v>0.27460000000000001</v>
      </c>
      <c r="H717" s="33" t="s">
        <v>5472</v>
      </c>
      <c r="I717" s="33" t="s">
        <v>5473</v>
      </c>
      <c r="J717" s="33">
        <v>12268.51</v>
      </c>
      <c r="K717" s="31" t="s">
        <v>37</v>
      </c>
      <c r="L717" s="33">
        <v>51454.7</v>
      </c>
      <c r="M717" s="33">
        <v>21527.87</v>
      </c>
      <c r="N717" s="34" t="s">
        <v>5474</v>
      </c>
      <c r="O717" s="33">
        <v>29815.06</v>
      </c>
      <c r="BG717" s="27"/>
      <c r="BH717" s="28"/>
      <c r="BI717" s="35" t="s">
        <v>5471</v>
      </c>
      <c r="BJ717" s="19"/>
      <c r="BK717" s="35"/>
    </row>
    <row r="718" spans="1:63" s="3" customFormat="1" ht="15" x14ac:dyDescent="0.25">
      <c r="A718" s="36"/>
      <c r="B718" s="37"/>
      <c r="C718" s="38" t="s">
        <v>5465</v>
      </c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40"/>
      <c r="BG718" s="27"/>
      <c r="BH718" s="28"/>
      <c r="BI718" s="35"/>
      <c r="BJ718" s="19"/>
      <c r="BK718" s="35"/>
    </row>
    <row r="719" spans="1:63" s="3" customFormat="1" ht="15" x14ac:dyDescent="0.25">
      <c r="A719" s="41"/>
      <c r="B719" s="42"/>
      <c r="C719" s="42"/>
      <c r="D719" s="42"/>
      <c r="E719" s="43" t="s">
        <v>5475</v>
      </c>
      <c r="F719" s="43"/>
      <c r="G719" s="44"/>
      <c r="H719" s="45"/>
      <c r="I719" s="11"/>
      <c r="J719" s="11"/>
      <c r="K719" s="11"/>
      <c r="L719" s="46">
        <v>21662.01</v>
      </c>
      <c r="M719" s="47"/>
      <c r="N719" s="47"/>
      <c r="O719" s="48"/>
      <c r="BG719" s="27"/>
      <c r="BH719" s="28"/>
      <c r="BI719" s="35"/>
      <c r="BJ719" s="19"/>
      <c r="BK719" s="35"/>
    </row>
    <row r="720" spans="1:63" s="3" customFormat="1" ht="15" x14ac:dyDescent="0.25">
      <c r="A720" s="41"/>
      <c r="B720" s="42"/>
      <c r="C720" s="42"/>
      <c r="D720" s="42"/>
      <c r="E720" s="43" t="s">
        <v>5476</v>
      </c>
      <c r="F720" s="43"/>
      <c r="G720" s="44"/>
      <c r="H720" s="45"/>
      <c r="I720" s="11"/>
      <c r="J720" s="11"/>
      <c r="K720" s="11"/>
      <c r="L720" s="46">
        <v>10614.38</v>
      </c>
      <c r="M720" s="47"/>
      <c r="N720" s="47"/>
      <c r="O720" s="48"/>
      <c r="BG720" s="27"/>
      <c r="BH720" s="28"/>
      <c r="BI720" s="35"/>
      <c r="BJ720" s="19"/>
      <c r="BK720" s="35"/>
    </row>
    <row r="721" spans="1:63" s="3" customFormat="1" ht="15" x14ac:dyDescent="0.25">
      <c r="A721" s="41"/>
      <c r="B721" s="42"/>
      <c r="C721" s="42"/>
      <c r="D721" s="42"/>
      <c r="E721" s="43" t="s">
        <v>42</v>
      </c>
      <c r="F721" s="43"/>
      <c r="G721" s="44"/>
      <c r="H721" s="45"/>
      <c r="I721" s="11"/>
      <c r="J721" s="11"/>
      <c r="K721" s="11"/>
      <c r="L721" s="46">
        <v>83731.09</v>
      </c>
      <c r="M721" s="47"/>
      <c r="N721" s="47"/>
      <c r="O721" s="48"/>
      <c r="BG721" s="27"/>
      <c r="BH721" s="28"/>
      <c r="BI721" s="35"/>
      <c r="BJ721" s="19"/>
      <c r="BK721" s="35"/>
    </row>
    <row r="722" spans="1:63" s="3" customFormat="1" ht="34.5" x14ac:dyDescent="0.25">
      <c r="A722" s="54" t="s">
        <v>110</v>
      </c>
      <c r="B722" s="55" t="s">
        <v>5477</v>
      </c>
      <c r="C722" s="102" t="s">
        <v>5478</v>
      </c>
      <c r="D722" s="102"/>
      <c r="E722" s="102"/>
      <c r="F722" s="56" t="s">
        <v>113</v>
      </c>
      <c r="G722" s="44" t="s">
        <v>5479</v>
      </c>
      <c r="H722" s="57">
        <v>115.01</v>
      </c>
      <c r="I722" s="57"/>
      <c r="J722" s="57">
        <v>115.01</v>
      </c>
      <c r="K722" s="58"/>
      <c r="L722" s="57">
        <v>3158.17</v>
      </c>
      <c r="M722" s="57"/>
      <c r="N722" s="57"/>
      <c r="O722" s="59">
        <v>3158.17</v>
      </c>
      <c r="BG722" s="27"/>
      <c r="BH722" s="28"/>
      <c r="BI722" s="35"/>
      <c r="BJ722" s="19" t="s">
        <v>5478</v>
      </c>
      <c r="BK722" s="35"/>
    </row>
    <row r="723" spans="1:63" s="3" customFormat="1" ht="22.5" x14ac:dyDescent="0.25">
      <c r="A723" s="99" t="s">
        <v>93</v>
      </c>
      <c r="B723" s="100"/>
      <c r="C723" s="100"/>
      <c r="D723" s="100"/>
      <c r="E723" s="100"/>
      <c r="F723" s="100"/>
      <c r="G723" s="100"/>
      <c r="H723" s="100"/>
      <c r="I723" s="100"/>
      <c r="J723" s="100"/>
      <c r="K723" s="101"/>
      <c r="L723" s="33">
        <v>73797.94</v>
      </c>
      <c r="M723" s="33">
        <v>33416.129999999997</v>
      </c>
      <c r="N723" s="33" t="s">
        <v>5480</v>
      </c>
      <c r="O723" s="33">
        <v>40097.35</v>
      </c>
      <c r="BG723" s="27"/>
      <c r="BH723" s="28"/>
      <c r="BI723" s="35"/>
      <c r="BJ723" s="19"/>
      <c r="BK723" s="35" t="s">
        <v>93</v>
      </c>
    </row>
    <row r="724" spans="1:63" s="3" customFormat="1" ht="15" x14ac:dyDescent="0.25">
      <c r="A724" s="99" t="s">
        <v>95</v>
      </c>
      <c r="B724" s="100"/>
      <c r="C724" s="100"/>
      <c r="D724" s="100"/>
      <c r="E724" s="100"/>
      <c r="F724" s="100"/>
      <c r="G724" s="100"/>
      <c r="H724" s="100"/>
      <c r="I724" s="100"/>
      <c r="J724" s="100"/>
      <c r="K724" s="101"/>
      <c r="L724" s="33">
        <v>33776.29</v>
      </c>
      <c r="M724" s="33"/>
      <c r="N724" s="33"/>
      <c r="O724" s="33"/>
      <c r="BG724" s="27"/>
      <c r="BH724" s="28"/>
      <c r="BI724" s="35"/>
      <c r="BJ724" s="19"/>
      <c r="BK724" s="35" t="s">
        <v>95</v>
      </c>
    </row>
    <row r="725" spans="1:63" s="3" customFormat="1" ht="15" x14ac:dyDescent="0.25">
      <c r="A725" s="99" t="s">
        <v>96</v>
      </c>
      <c r="B725" s="100"/>
      <c r="C725" s="100"/>
      <c r="D725" s="100"/>
      <c r="E725" s="100"/>
      <c r="F725" s="100"/>
      <c r="G725" s="100"/>
      <c r="H725" s="100"/>
      <c r="I725" s="100"/>
      <c r="J725" s="100"/>
      <c r="K725" s="101"/>
      <c r="L725" s="33">
        <v>16550.38</v>
      </c>
      <c r="M725" s="33"/>
      <c r="N725" s="33"/>
      <c r="O725" s="33"/>
      <c r="BG725" s="27"/>
      <c r="BH725" s="28"/>
      <c r="BI725" s="35"/>
      <c r="BJ725" s="19"/>
      <c r="BK725" s="35" t="s">
        <v>96</v>
      </c>
    </row>
    <row r="726" spans="1:63" s="3" customFormat="1" ht="15" x14ac:dyDescent="0.25">
      <c r="A726" s="99" t="s">
        <v>5481</v>
      </c>
      <c r="B726" s="100"/>
      <c r="C726" s="100"/>
      <c r="D726" s="100"/>
      <c r="E726" s="100"/>
      <c r="F726" s="100"/>
      <c r="G726" s="100"/>
      <c r="H726" s="100"/>
      <c r="I726" s="100"/>
      <c r="J726" s="100"/>
      <c r="K726" s="101"/>
      <c r="L726" s="33">
        <v>124124.61</v>
      </c>
      <c r="M726" s="33"/>
      <c r="N726" s="33"/>
      <c r="O726" s="33"/>
      <c r="BG726" s="27"/>
      <c r="BH726" s="28"/>
      <c r="BI726" s="35"/>
      <c r="BJ726" s="19"/>
      <c r="BK726" s="35" t="s">
        <v>5481</v>
      </c>
    </row>
    <row r="727" spans="1:63" s="3" customFormat="1" ht="15" x14ac:dyDescent="0.25">
      <c r="A727" s="96" t="s">
        <v>5482</v>
      </c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  <c r="O727" s="98"/>
      <c r="BG727" s="27" t="s">
        <v>5482</v>
      </c>
      <c r="BH727" s="28"/>
      <c r="BI727" s="35"/>
      <c r="BJ727" s="19"/>
      <c r="BK727" s="35"/>
    </row>
    <row r="728" spans="1:63" s="3" customFormat="1" ht="15" x14ac:dyDescent="0.25">
      <c r="A728" s="91" t="s">
        <v>5483</v>
      </c>
      <c r="B728" s="92"/>
      <c r="C728" s="92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3"/>
      <c r="BG728" s="27"/>
      <c r="BH728" s="28" t="s">
        <v>5483</v>
      </c>
      <c r="BI728" s="35"/>
      <c r="BJ728" s="19"/>
      <c r="BK728" s="35"/>
    </row>
    <row r="729" spans="1:63" s="3" customFormat="1" ht="180" x14ac:dyDescent="0.25">
      <c r="A729" s="29" t="s">
        <v>5484</v>
      </c>
      <c r="B729" s="30" t="s">
        <v>5485</v>
      </c>
      <c r="C729" s="94" t="s">
        <v>5486</v>
      </c>
      <c r="D729" s="94"/>
      <c r="E729" s="94"/>
      <c r="F729" s="29" t="s">
        <v>185</v>
      </c>
      <c r="G729" s="50">
        <v>0.23719999999999999</v>
      </c>
      <c r="H729" s="33" t="s">
        <v>5487</v>
      </c>
      <c r="I729" s="33" t="s">
        <v>5488</v>
      </c>
      <c r="J729" s="33">
        <v>5335.4</v>
      </c>
      <c r="K729" s="31" t="s">
        <v>37</v>
      </c>
      <c r="L729" s="33">
        <v>22006.42</v>
      </c>
      <c r="M729" s="33">
        <v>9754.9</v>
      </c>
      <c r="N729" s="34" t="s">
        <v>5489</v>
      </c>
      <c r="O729" s="33">
        <v>11200.18</v>
      </c>
      <c r="BG729" s="27"/>
      <c r="BH729" s="28"/>
      <c r="BI729" s="35" t="s">
        <v>5486</v>
      </c>
      <c r="BJ729" s="19"/>
      <c r="BK729" s="35"/>
    </row>
    <row r="730" spans="1:63" s="3" customFormat="1" ht="15" x14ac:dyDescent="0.25">
      <c r="A730" s="36"/>
      <c r="B730" s="37"/>
      <c r="C730" s="38" t="s">
        <v>5490</v>
      </c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40"/>
      <c r="BG730" s="27"/>
      <c r="BH730" s="28"/>
      <c r="BI730" s="35"/>
      <c r="BJ730" s="19"/>
      <c r="BK730" s="35"/>
    </row>
    <row r="731" spans="1:63" s="3" customFormat="1" ht="15" x14ac:dyDescent="0.25">
      <c r="A731" s="41"/>
      <c r="B731" s="42"/>
      <c r="C731" s="42"/>
      <c r="D731" s="42"/>
      <c r="E731" s="43" t="s">
        <v>5491</v>
      </c>
      <c r="F731" s="43"/>
      <c r="G731" s="44"/>
      <c r="H731" s="45"/>
      <c r="I731" s="11"/>
      <c r="J731" s="11"/>
      <c r="K731" s="11"/>
      <c r="L731" s="46">
        <v>10396.94</v>
      </c>
      <c r="M731" s="47"/>
      <c r="N731" s="47"/>
      <c r="O731" s="48"/>
      <c r="BG731" s="27"/>
      <c r="BH731" s="28"/>
      <c r="BI731" s="35"/>
      <c r="BJ731" s="19"/>
      <c r="BK731" s="35"/>
    </row>
    <row r="732" spans="1:63" s="3" customFormat="1" ht="15" x14ac:dyDescent="0.25">
      <c r="A732" s="41"/>
      <c r="B732" s="42"/>
      <c r="C732" s="42"/>
      <c r="D732" s="42"/>
      <c r="E732" s="43" t="s">
        <v>5492</v>
      </c>
      <c r="F732" s="43"/>
      <c r="G732" s="44"/>
      <c r="H732" s="45"/>
      <c r="I732" s="11"/>
      <c r="J732" s="11"/>
      <c r="K732" s="11"/>
      <c r="L732" s="46">
        <v>5094.5</v>
      </c>
      <c r="M732" s="47"/>
      <c r="N732" s="47"/>
      <c r="O732" s="48"/>
      <c r="BG732" s="27"/>
      <c r="BH732" s="28"/>
      <c r="BI732" s="35"/>
      <c r="BJ732" s="19"/>
      <c r="BK732" s="35"/>
    </row>
    <row r="733" spans="1:63" s="3" customFormat="1" ht="15" x14ac:dyDescent="0.25">
      <c r="A733" s="41"/>
      <c r="B733" s="42"/>
      <c r="C733" s="42"/>
      <c r="D733" s="42"/>
      <c r="E733" s="43" t="s">
        <v>42</v>
      </c>
      <c r="F733" s="43"/>
      <c r="G733" s="44"/>
      <c r="H733" s="45"/>
      <c r="I733" s="11"/>
      <c r="J733" s="11"/>
      <c r="K733" s="11"/>
      <c r="L733" s="46">
        <v>37497.86</v>
      </c>
      <c r="M733" s="47"/>
      <c r="N733" s="47"/>
      <c r="O733" s="48"/>
      <c r="BG733" s="27"/>
      <c r="BH733" s="28"/>
      <c r="BI733" s="35"/>
      <c r="BJ733" s="19"/>
      <c r="BK733" s="35"/>
    </row>
    <row r="734" spans="1:63" s="3" customFormat="1" ht="15" x14ac:dyDescent="0.25">
      <c r="A734" s="91" t="s">
        <v>5493</v>
      </c>
      <c r="B734" s="92"/>
      <c r="C734" s="92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3"/>
      <c r="BG734" s="27"/>
      <c r="BH734" s="28" t="s">
        <v>5493</v>
      </c>
      <c r="BI734" s="35"/>
      <c r="BJ734" s="19"/>
      <c r="BK734" s="35"/>
    </row>
    <row r="735" spans="1:63" s="3" customFormat="1" ht="180" x14ac:dyDescent="0.25">
      <c r="A735" s="29" t="s">
        <v>5494</v>
      </c>
      <c r="B735" s="30" t="s">
        <v>5372</v>
      </c>
      <c r="C735" s="94" t="s">
        <v>5373</v>
      </c>
      <c r="D735" s="94"/>
      <c r="E735" s="94"/>
      <c r="F735" s="29" t="s">
        <v>185</v>
      </c>
      <c r="G735" s="50">
        <v>3.7600000000000001E-2</v>
      </c>
      <c r="H735" s="33" t="s">
        <v>5374</v>
      </c>
      <c r="I735" s="33" t="s">
        <v>5375</v>
      </c>
      <c r="J735" s="33">
        <v>28248.7</v>
      </c>
      <c r="K735" s="31" t="s">
        <v>37</v>
      </c>
      <c r="L735" s="33">
        <v>11112.29</v>
      </c>
      <c r="M735" s="33">
        <v>1635.35</v>
      </c>
      <c r="N735" s="34" t="s">
        <v>5495</v>
      </c>
      <c r="O735" s="33">
        <v>9400.0400000000009</v>
      </c>
      <c r="BG735" s="27"/>
      <c r="BH735" s="28"/>
      <c r="BI735" s="35" t="s">
        <v>5373</v>
      </c>
      <c r="BJ735" s="19"/>
      <c r="BK735" s="35"/>
    </row>
    <row r="736" spans="1:63" s="3" customFormat="1" ht="15" x14ac:dyDescent="0.25">
      <c r="A736" s="36"/>
      <c r="B736" s="37"/>
      <c r="C736" s="38" t="s">
        <v>5496</v>
      </c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40"/>
      <c r="BG736" s="27"/>
      <c r="BH736" s="28"/>
      <c r="BI736" s="35"/>
      <c r="BJ736" s="19"/>
      <c r="BK736" s="35"/>
    </row>
    <row r="737" spans="1:63" s="3" customFormat="1" ht="15" x14ac:dyDescent="0.25">
      <c r="A737" s="41"/>
      <c r="B737" s="42"/>
      <c r="C737" s="42"/>
      <c r="D737" s="42"/>
      <c r="E737" s="43" t="s">
        <v>5497</v>
      </c>
      <c r="F737" s="43"/>
      <c r="G737" s="44"/>
      <c r="H737" s="45"/>
      <c r="I737" s="11"/>
      <c r="J737" s="11"/>
      <c r="K737" s="11"/>
      <c r="L737" s="46">
        <v>1643.38</v>
      </c>
      <c r="M737" s="47"/>
      <c r="N737" s="47"/>
      <c r="O737" s="48"/>
      <c r="BG737" s="27"/>
      <c r="BH737" s="28"/>
      <c r="BI737" s="35"/>
      <c r="BJ737" s="19"/>
      <c r="BK737" s="35"/>
    </row>
    <row r="738" spans="1:63" s="3" customFormat="1" ht="15" x14ac:dyDescent="0.25">
      <c r="A738" s="41"/>
      <c r="B738" s="42"/>
      <c r="C738" s="42"/>
      <c r="D738" s="42"/>
      <c r="E738" s="43" t="s">
        <v>5498</v>
      </c>
      <c r="F738" s="43"/>
      <c r="G738" s="44"/>
      <c r="H738" s="45"/>
      <c r="I738" s="11"/>
      <c r="J738" s="11"/>
      <c r="K738" s="11"/>
      <c r="L738" s="46">
        <v>805.26</v>
      </c>
      <c r="M738" s="47"/>
      <c r="N738" s="47"/>
      <c r="O738" s="48"/>
      <c r="BG738" s="27"/>
      <c r="BH738" s="28"/>
      <c r="BI738" s="35"/>
      <c r="BJ738" s="19"/>
      <c r="BK738" s="35"/>
    </row>
    <row r="739" spans="1:63" s="3" customFormat="1" ht="15" x14ac:dyDescent="0.25">
      <c r="A739" s="41"/>
      <c r="B739" s="42"/>
      <c r="C739" s="42"/>
      <c r="D739" s="42"/>
      <c r="E739" s="43" t="s">
        <v>42</v>
      </c>
      <c r="F739" s="43"/>
      <c r="G739" s="44"/>
      <c r="H739" s="45"/>
      <c r="I739" s="11"/>
      <c r="J739" s="11"/>
      <c r="K739" s="11"/>
      <c r="L739" s="46">
        <v>13560.93</v>
      </c>
      <c r="M739" s="47"/>
      <c r="N739" s="47"/>
      <c r="O739" s="48"/>
      <c r="BG739" s="27"/>
      <c r="BH739" s="28"/>
      <c r="BI739" s="35"/>
      <c r="BJ739" s="19"/>
      <c r="BK739" s="35"/>
    </row>
    <row r="740" spans="1:63" s="3" customFormat="1" ht="15" x14ac:dyDescent="0.25">
      <c r="A740" s="91" t="s">
        <v>5499</v>
      </c>
      <c r="B740" s="92"/>
      <c r="C740" s="92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3"/>
      <c r="BG740" s="27"/>
      <c r="BH740" s="28" t="s">
        <v>5499</v>
      </c>
      <c r="BI740" s="35"/>
      <c r="BJ740" s="19"/>
      <c r="BK740" s="35"/>
    </row>
    <row r="741" spans="1:63" s="3" customFormat="1" ht="15" x14ac:dyDescent="0.25">
      <c r="A741" s="91" t="s">
        <v>5500</v>
      </c>
      <c r="B741" s="92"/>
      <c r="C741" s="92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3"/>
      <c r="BG741" s="27"/>
      <c r="BH741" s="28" t="s">
        <v>5500</v>
      </c>
      <c r="BI741" s="35"/>
      <c r="BJ741" s="19"/>
      <c r="BK741" s="35"/>
    </row>
    <row r="742" spans="1:63" s="3" customFormat="1" ht="180" x14ac:dyDescent="0.25">
      <c r="A742" s="29" t="s">
        <v>5501</v>
      </c>
      <c r="B742" s="30" t="s">
        <v>5502</v>
      </c>
      <c r="C742" s="94" t="s">
        <v>5503</v>
      </c>
      <c r="D742" s="94"/>
      <c r="E742" s="94"/>
      <c r="F742" s="29" t="s">
        <v>185</v>
      </c>
      <c r="G742" s="50">
        <v>3.8899999999999997E-2</v>
      </c>
      <c r="H742" s="33" t="s">
        <v>5504</v>
      </c>
      <c r="I742" s="33" t="s">
        <v>5442</v>
      </c>
      <c r="J742" s="33">
        <v>1499.36</v>
      </c>
      <c r="K742" s="31" t="s">
        <v>37</v>
      </c>
      <c r="L742" s="33">
        <v>1108.19</v>
      </c>
      <c r="M742" s="33">
        <v>588.37</v>
      </c>
      <c r="N742" s="34" t="s">
        <v>5505</v>
      </c>
      <c r="O742" s="33">
        <v>516.17999999999995</v>
      </c>
      <c r="BG742" s="27"/>
      <c r="BH742" s="28"/>
      <c r="BI742" s="35" t="s">
        <v>5503</v>
      </c>
      <c r="BJ742" s="19"/>
      <c r="BK742" s="35"/>
    </row>
    <row r="743" spans="1:63" s="3" customFormat="1" ht="15" x14ac:dyDescent="0.25">
      <c r="A743" s="36"/>
      <c r="B743" s="37"/>
      <c r="C743" s="38" t="s">
        <v>5506</v>
      </c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40"/>
      <c r="BG743" s="27"/>
      <c r="BH743" s="28"/>
      <c r="BI743" s="35"/>
      <c r="BJ743" s="19"/>
      <c r="BK743" s="35"/>
    </row>
    <row r="744" spans="1:63" s="3" customFormat="1" ht="15" x14ac:dyDescent="0.25">
      <c r="A744" s="41"/>
      <c r="B744" s="42"/>
      <c r="C744" s="42"/>
      <c r="D744" s="42"/>
      <c r="E744" s="43" t="s">
        <v>5507</v>
      </c>
      <c r="F744" s="43"/>
      <c r="G744" s="44"/>
      <c r="H744" s="45"/>
      <c r="I744" s="11"/>
      <c r="J744" s="11"/>
      <c r="K744" s="11"/>
      <c r="L744" s="46">
        <v>590.5</v>
      </c>
      <c r="M744" s="47"/>
      <c r="N744" s="47"/>
      <c r="O744" s="48"/>
      <c r="BG744" s="27"/>
      <c r="BH744" s="28"/>
      <c r="BI744" s="35"/>
      <c r="BJ744" s="19"/>
      <c r="BK744" s="35"/>
    </row>
    <row r="745" spans="1:63" s="3" customFormat="1" ht="15" x14ac:dyDescent="0.25">
      <c r="A745" s="41"/>
      <c r="B745" s="42"/>
      <c r="C745" s="42"/>
      <c r="D745" s="42"/>
      <c r="E745" s="43" t="s">
        <v>5508</v>
      </c>
      <c r="F745" s="43"/>
      <c r="G745" s="44"/>
      <c r="H745" s="45"/>
      <c r="I745" s="11"/>
      <c r="J745" s="11"/>
      <c r="K745" s="11"/>
      <c r="L745" s="46">
        <v>289.35000000000002</v>
      </c>
      <c r="M745" s="47"/>
      <c r="N745" s="47"/>
      <c r="O745" s="48"/>
      <c r="BG745" s="27"/>
      <c r="BH745" s="28"/>
      <c r="BI745" s="35"/>
      <c r="BJ745" s="19"/>
      <c r="BK745" s="35"/>
    </row>
    <row r="746" spans="1:63" s="3" customFormat="1" ht="15" x14ac:dyDescent="0.25">
      <c r="A746" s="41"/>
      <c r="B746" s="42"/>
      <c r="C746" s="42"/>
      <c r="D746" s="42"/>
      <c r="E746" s="43" t="s">
        <v>42</v>
      </c>
      <c r="F746" s="43"/>
      <c r="G746" s="44"/>
      <c r="H746" s="45"/>
      <c r="I746" s="11"/>
      <c r="J746" s="11"/>
      <c r="K746" s="11"/>
      <c r="L746" s="46">
        <v>1988.04</v>
      </c>
      <c r="M746" s="47"/>
      <c r="N746" s="47"/>
      <c r="O746" s="48"/>
      <c r="BG746" s="27"/>
      <c r="BH746" s="28"/>
      <c r="BI746" s="35"/>
      <c r="BJ746" s="19"/>
      <c r="BK746" s="35"/>
    </row>
    <row r="747" spans="1:63" s="3" customFormat="1" ht="23.25" x14ac:dyDescent="0.25">
      <c r="A747" s="54" t="s">
        <v>110</v>
      </c>
      <c r="B747" s="55" t="s">
        <v>4817</v>
      </c>
      <c r="C747" s="102" t="s">
        <v>4818</v>
      </c>
      <c r="D747" s="102"/>
      <c r="E747" s="102"/>
      <c r="F747" s="56" t="s">
        <v>194</v>
      </c>
      <c r="G747" s="44" t="s">
        <v>5509</v>
      </c>
      <c r="H747" s="57">
        <v>21.77</v>
      </c>
      <c r="I747" s="57"/>
      <c r="J747" s="57">
        <v>21.77</v>
      </c>
      <c r="K747" s="58"/>
      <c r="L747" s="57">
        <v>18.63</v>
      </c>
      <c r="M747" s="57"/>
      <c r="N747" s="57"/>
      <c r="O747" s="59">
        <v>18.63</v>
      </c>
      <c r="BG747" s="27"/>
      <c r="BH747" s="28"/>
      <c r="BI747" s="35"/>
      <c r="BJ747" s="19" t="s">
        <v>4818</v>
      </c>
      <c r="BK747" s="35"/>
    </row>
    <row r="748" spans="1:63" s="3" customFormat="1" ht="23.25" x14ac:dyDescent="0.25">
      <c r="A748" s="54" t="s">
        <v>110</v>
      </c>
      <c r="B748" s="55" t="s">
        <v>5447</v>
      </c>
      <c r="C748" s="102" t="s">
        <v>5448</v>
      </c>
      <c r="D748" s="102"/>
      <c r="E748" s="102"/>
      <c r="F748" s="56" t="s">
        <v>68</v>
      </c>
      <c r="G748" s="44" t="s">
        <v>5510</v>
      </c>
      <c r="H748" s="57">
        <v>27164.52</v>
      </c>
      <c r="I748" s="57"/>
      <c r="J748" s="57">
        <v>27164.52</v>
      </c>
      <c r="K748" s="58"/>
      <c r="L748" s="57">
        <v>34.869999999999997</v>
      </c>
      <c r="M748" s="57"/>
      <c r="N748" s="57"/>
      <c r="O748" s="59">
        <v>34.869999999999997</v>
      </c>
      <c r="BG748" s="27"/>
      <c r="BH748" s="28"/>
      <c r="BI748" s="35"/>
      <c r="BJ748" s="19" t="s">
        <v>5448</v>
      </c>
      <c r="BK748" s="35"/>
    </row>
    <row r="749" spans="1:63" s="3" customFormat="1" ht="22.5" x14ac:dyDescent="0.25">
      <c r="A749" s="99" t="s">
        <v>93</v>
      </c>
      <c r="B749" s="100"/>
      <c r="C749" s="100"/>
      <c r="D749" s="100"/>
      <c r="E749" s="100"/>
      <c r="F749" s="100"/>
      <c r="G749" s="100"/>
      <c r="H749" s="100"/>
      <c r="I749" s="100"/>
      <c r="J749" s="100"/>
      <c r="K749" s="101"/>
      <c r="L749" s="33">
        <v>34226.9</v>
      </c>
      <c r="M749" s="33">
        <v>11978.62</v>
      </c>
      <c r="N749" s="33" t="s">
        <v>5511</v>
      </c>
      <c r="O749" s="33">
        <v>21116.400000000001</v>
      </c>
      <c r="BG749" s="27"/>
      <c r="BH749" s="28"/>
      <c r="BI749" s="35"/>
      <c r="BJ749" s="19"/>
      <c r="BK749" s="35" t="s">
        <v>93</v>
      </c>
    </row>
    <row r="750" spans="1:63" s="3" customFormat="1" ht="15" x14ac:dyDescent="0.25">
      <c r="A750" s="99" t="s">
        <v>95</v>
      </c>
      <c r="B750" s="100"/>
      <c r="C750" s="100"/>
      <c r="D750" s="100"/>
      <c r="E750" s="100"/>
      <c r="F750" s="100"/>
      <c r="G750" s="100"/>
      <c r="H750" s="100"/>
      <c r="I750" s="100"/>
      <c r="J750" s="100"/>
      <c r="K750" s="101"/>
      <c r="L750" s="33">
        <v>12630.82</v>
      </c>
      <c r="M750" s="33"/>
      <c r="N750" s="33"/>
      <c r="O750" s="33"/>
      <c r="BG750" s="27"/>
      <c r="BH750" s="28"/>
      <c r="BI750" s="35"/>
      <c r="BJ750" s="19"/>
      <c r="BK750" s="35" t="s">
        <v>95</v>
      </c>
    </row>
    <row r="751" spans="1:63" s="3" customFormat="1" ht="15" x14ac:dyDescent="0.25">
      <c r="A751" s="99" t="s">
        <v>96</v>
      </c>
      <c r="B751" s="100"/>
      <c r="C751" s="100"/>
      <c r="D751" s="100"/>
      <c r="E751" s="100"/>
      <c r="F751" s="100"/>
      <c r="G751" s="100"/>
      <c r="H751" s="100"/>
      <c r="I751" s="100"/>
      <c r="J751" s="100"/>
      <c r="K751" s="101"/>
      <c r="L751" s="33">
        <v>6189.1</v>
      </c>
      <c r="M751" s="33"/>
      <c r="N751" s="33"/>
      <c r="O751" s="33"/>
      <c r="BG751" s="27"/>
      <c r="BH751" s="28"/>
      <c r="BI751" s="35"/>
      <c r="BJ751" s="19"/>
      <c r="BK751" s="35" t="s">
        <v>96</v>
      </c>
    </row>
    <row r="752" spans="1:63" s="3" customFormat="1" ht="15" x14ac:dyDescent="0.25">
      <c r="A752" s="99" t="s">
        <v>5512</v>
      </c>
      <c r="B752" s="100"/>
      <c r="C752" s="100"/>
      <c r="D752" s="100"/>
      <c r="E752" s="100"/>
      <c r="F752" s="100"/>
      <c r="G752" s="100"/>
      <c r="H752" s="100"/>
      <c r="I752" s="100"/>
      <c r="J752" s="100"/>
      <c r="K752" s="101"/>
      <c r="L752" s="33">
        <v>53046.82</v>
      </c>
      <c r="M752" s="33"/>
      <c r="N752" s="33"/>
      <c r="O752" s="33"/>
      <c r="BG752" s="27"/>
      <c r="BH752" s="28"/>
      <c r="BI752" s="35"/>
      <c r="BJ752" s="19"/>
      <c r="BK752" s="35" t="s">
        <v>5512</v>
      </c>
    </row>
    <row r="753" spans="1:65" s="3" customFormat="1" ht="22.5" x14ac:dyDescent="0.25">
      <c r="A753" s="99" t="s">
        <v>217</v>
      </c>
      <c r="B753" s="100"/>
      <c r="C753" s="100"/>
      <c r="D753" s="100"/>
      <c r="E753" s="100"/>
      <c r="F753" s="100"/>
      <c r="G753" s="100"/>
      <c r="H753" s="100"/>
      <c r="I753" s="100"/>
      <c r="J753" s="100"/>
      <c r="K753" s="101"/>
      <c r="L753" s="33">
        <v>1618683.38</v>
      </c>
      <c r="M753" s="33">
        <v>267632.28000000003</v>
      </c>
      <c r="N753" s="33" t="s">
        <v>5513</v>
      </c>
      <c r="O753" s="33">
        <v>1271582.77</v>
      </c>
      <c r="BL753" s="35" t="s">
        <v>217</v>
      </c>
    </row>
    <row r="754" spans="1:65" s="3" customFormat="1" ht="15" x14ac:dyDescent="0.25">
      <c r="A754" s="99" t="s">
        <v>95</v>
      </c>
      <c r="B754" s="100"/>
      <c r="C754" s="100"/>
      <c r="D754" s="100"/>
      <c r="E754" s="100"/>
      <c r="F754" s="100"/>
      <c r="G754" s="100"/>
      <c r="H754" s="100"/>
      <c r="I754" s="100"/>
      <c r="J754" s="100"/>
      <c r="K754" s="101"/>
      <c r="L754" s="33">
        <v>298737.09999999998</v>
      </c>
      <c r="M754" s="33"/>
      <c r="N754" s="33"/>
      <c r="O754" s="33"/>
      <c r="BL754" s="35" t="s">
        <v>95</v>
      </c>
    </row>
    <row r="755" spans="1:65" s="3" customFormat="1" ht="15" x14ac:dyDescent="0.25">
      <c r="A755" s="103" t="s">
        <v>219</v>
      </c>
      <c r="B755" s="104"/>
      <c r="C755" s="104"/>
      <c r="D755" s="104"/>
      <c r="E755" s="104"/>
      <c r="F755" s="104"/>
      <c r="G755" s="104"/>
      <c r="H755" s="104"/>
      <c r="I755" s="104"/>
      <c r="J755" s="104"/>
      <c r="K755" s="105"/>
      <c r="L755" s="60"/>
      <c r="M755" s="60"/>
      <c r="N755" s="60"/>
      <c r="O755" s="60"/>
      <c r="BL755" s="35"/>
      <c r="BM755" s="2" t="s">
        <v>219</v>
      </c>
    </row>
    <row r="756" spans="1:65" s="3" customFormat="1" ht="15" x14ac:dyDescent="0.25">
      <c r="A756" s="103" t="s">
        <v>5514</v>
      </c>
      <c r="B756" s="104"/>
      <c r="C756" s="104"/>
      <c r="D756" s="104"/>
      <c r="E756" s="104"/>
      <c r="F756" s="104"/>
      <c r="G756" s="104"/>
      <c r="H756" s="104"/>
      <c r="I756" s="104"/>
      <c r="J756" s="104"/>
      <c r="K756" s="105"/>
      <c r="L756" s="60">
        <v>80357.899999999994</v>
      </c>
      <c r="M756" s="60"/>
      <c r="N756" s="60"/>
      <c r="O756" s="60"/>
      <c r="BL756" s="35"/>
      <c r="BM756" s="2" t="s">
        <v>5514</v>
      </c>
    </row>
    <row r="757" spans="1:65" s="3" customFormat="1" ht="15" x14ac:dyDescent="0.25">
      <c r="A757" s="103" t="s">
        <v>5515</v>
      </c>
      <c r="B757" s="104"/>
      <c r="C757" s="104"/>
      <c r="D757" s="104"/>
      <c r="E757" s="104"/>
      <c r="F757" s="104"/>
      <c r="G757" s="104"/>
      <c r="H757" s="104"/>
      <c r="I757" s="104"/>
      <c r="J757" s="104"/>
      <c r="K757" s="105"/>
      <c r="L757" s="60">
        <v>169.18</v>
      </c>
      <c r="M757" s="60"/>
      <c r="N757" s="60"/>
      <c r="O757" s="60"/>
      <c r="BL757" s="35"/>
      <c r="BM757" s="2" t="s">
        <v>5515</v>
      </c>
    </row>
    <row r="758" spans="1:65" s="3" customFormat="1" ht="15" x14ac:dyDescent="0.25">
      <c r="A758" s="103" t="s">
        <v>5516</v>
      </c>
      <c r="B758" s="104"/>
      <c r="C758" s="104"/>
      <c r="D758" s="104"/>
      <c r="E758" s="104"/>
      <c r="F758" s="104"/>
      <c r="G758" s="104"/>
      <c r="H758" s="104"/>
      <c r="I758" s="104"/>
      <c r="J758" s="104"/>
      <c r="K758" s="105"/>
      <c r="L758" s="60">
        <v>9591.85</v>
      </c>
      <c r="M758" s="60"/>
      <c r="N758" s="60"/>
      <c r="O758" s="60"/>
      <c r="BL758" s="35"/>
      <c r="BM758" s="2" t="s">
        <v>5516</v>
      </c>
    </row>
    <row r="759" spans="1:65" s="3" customFormat="1" ht="15" x14ac:dyDescent="0.25">
      <c r="A759" s="103" t="s">
        <v>5517</v>
      </c>
      <c r="B759" s="104"/>
      <c r="C759" s="104"/>
      <c r="D759" s="104"/>
      <c r="E759" s="104"/>
      <c r="F759" s="104"/>
      <c r="G759" s="104"/>
      <c r="H759" s="104"/>
      <c r="I759" s="104"/>
      <c r="J759" s="104"/>
      <c r="K759" s="105"/>
      <c r="L759" s="60">
        <v>55086.01</v>
      </c>
      <c r="M759" s="60"/>
      <c r="N759" s="60"/>
      <c r="O759" s="60"/>
      <c r="BL759" s="35"/>
      <c r="BM759" s="2" t="s">
        <v>5517</v>
      </c>
    </row>
    <row r="760" spans="1:65" s="3" customFormat="1" ht="15" x14ac:dyDescent="0.25">
      <c r="A760" s="103" t="s">
        <v>5518</v>
      </c>
      <c r="B760" s="104"/>
      <c r="C760" s="104"/>
      <c r="D760" s="104"/>
      <c r="E760" s="104"/>
      <c r="F760" s="104"/>
      <c r="G760" s="104"/>
      <c r="H760" s="104"/>
      <c r="I760" s="104"/>
      <c r="J760" s="104"/>
      <c r="K760" s="105"/>
      <c r="L760" s="60">
        <v>1939.85</v>
      </c>
      <c r="M760" s="60"/>
      <c r="N760" s="60"/>
      <c r="O760" s="60"/>
      <c r="BL760" s="35"/>
      <c r="BM760" s="2" t="s">
        <v>5518</v>
      </c>
    </row>
    <row r="761" spans="1:65" s="3" customFormat="1" ht="15" x14ac:dyDescent="0.25">
      <c r="A761" s="103" t="s">
        <v>5519</v>
      </c>
      <c r="B761" s="104"/>
      <c r="C761" s="104"/>
      <c r="D761" s="104"/>
      <c r="E761" s="104"/>
      <c r="F761" s="104"/>
      <c r="G761" s="104"/>
      <c r="H761" s="104"/>
      <c r="I761" s="104"/>
      <c r="J761" s="104"/>
      <c r="K761" s="105"/>
      <c r="L761" s="60">
        <v>44793.75</v>
      </c>
      <c r="M761" s="60"/>
      <c r="N761" s="60"/>
      <c r="O761" s="60"/>
      <c r="BL761" s="35"/>
      <c r="BM761" s="2" t="s">
        <v>5519</v>
      </c>
    </row>
    <row r="762" spans="1:65" s="3" customFormat="1" ht="15" x14ac:dyDescent="0.25">
      <c r="A762" s="103" t="s">
        <v>5520</v>
      </c>
      <c r="B762" s="104"/>
      <c r="C762" s="104"/>
      <c r="D762" s="104"/>
      <c r="E762" s="104"/>
      <c r="F762" s="104"/>
      <c r="G762" s="104"/>
      <c r="H762" s="104"/>
      <c r="I762" s="104"/>
      <c r="J762" s="104"/>
      <c r="K762" s="105"/>
      <c r="L762" s="60">
        <v>65636.39</v>
      </c>
      <c r="M762" s="60"/>
      <c r="N762" s="60"/>
      <c r="O762" s="60"/>
      <c r="BL762" s="35"/>
      <c r="BM762" s="2" t="s">
        <v>5520</v>
      </c>
    </row>
    <row r="763" spans="1:65" s="3" customFormat="1" ht="15" x14ac:dyDescent="0.25">
      <c r="A763" s="103" t="s">
        <v>5521</v>
      </c>
      <c r="B763" s="104"/>
      <c r="C763" s="104"/>
      <c r="D763" s="104"/>
      <c r="E763" s="104"/>
      <c r="F763" s="104"/>
      <c r="G763" s="104"/>
      <c r="H763" s="104"/>
      <c r="I763" s="104"/>
      <c r="J763" s="104"/>
      <c r="K763" s="105"/>
      <c r="L763" s="60">
        <v>2676.26</v>
      </c>
      <c r="M763" s="60"/>
      <c r="N763" s="60"/>
      <c r="O763" s="60"/>
      <c r="BL763" s="35"/>
      <c r="BM763" s="2" t="s">
        <v>5521</v>
      </c>
    </row>
    <row r="764" spans="1:65" s="3" customFormat="1" ht="15" x14ac:dyDescent="0.25">
      <c r="A764" s="103" t="s">
        <v>5522</v>
      </c>
      <c r="B764" s="104"/>
      <c r="C764" s="104"/>
      <c r="D764" s="104"/>
      <c r="E764" s="104"/>
      <c r="F764" s="104"/>
      <c r="G764" s="104"/>
      <c r="H764" s="104"/>
      <c r="I764" s="104"/>
      <c r="J764" s="104"/>
      <c r="K764" s="105"/>
      <c r="L764" s="60">
        <v>34632.99</v>
      </c>
      <c r="M764" s="60"/>
      <c r="N764" s="60"/>
      <c r="O764" s="60"/>
      <c r="BL764" s="35"/>
      <c r="BM764" s="2" t="s">
        <v>5522</v>
      </c>
    </row>
    <row r="765" spans="1:65" s="3" customFormat="1" ht="15" x14ac:dyDescent="0.25">
      <c r="A765" s="103" t="s">
        <v>5523</v>
      </c>
      <c r="B765" s="104"/>
      <c r="C765" s="104"/>
      <c r="D765" s="104"/>
      <c r="E765" s="104"/>
      <c r="F765" s="104"/>
      <c r="G765" s="104"/>
      <c r="H765" s="104"/>
      <c r="I765" s="104"/>
      <c r="J765" s="104"/>
      <c r="K765" s="105"/>
      <c r="L765" s="60">
        <v>2304.11</v>
      </c>
      <c r="M765" s="60"/>
      <c r="N765" s="60"/>
      <c r="O765" s="60"/>
      <c r="BL765" s="35"/>
      <c r="BM765" s="2" t="s">
        <v>5523</v>
      </c>
    </row>
    <row r="766" spans="1:65" s="3" customFormat="1" ht="15" x14ac:dyDescent="0.25">
      <c r="A766" s="103" t="s">
        <v>5524</v>
      </c>
      <c r="B766" s="104"/>
      <c r="C766" s="104"/>
      <c r="D766" s="104"/>
      <c r="E766" s="104"/>
      <c r="F766" s="104"/>
      <c r="G766" s="104"/>
      <c r="H766" s="104"/>
      <c r="I766" s="104"/>
      <c r="J766" s="104"/>
      <c r="K766" s="105"/>
      <c r="L766" s="60">
        <v>1548.81</v>
      </c>
      <c r="M766" s="60"/>
      <c r="N766" s="60"/>
      <c r="O766" s="60"/>
      <c r="BL766" s="35"/>
      <c r="BM766" s="2" t="s">
        <v>5524</v>
      </c>
    </row>
    <row r="767" spans="1:65" s="3" customFormat="1" ht="15" x14ac:dyDescent="0.25">
      <c r="A767" s="99" t="s">
        <v>96</v>
      </c>
      <c r="B767" s="100"/>
      <c r="C767" s="100"/>
      <c r="D767" s="100"/>
      <c r="E767" s="100"/>
      <c r="F767" s="100"/>
      <c r="G767" s="100"/>
      <c r="H767" s="100"/>
      <c r="I767" s="100"/>
      <c r="J767" s="100"/>
      <c r="K767" s="101"/>
      <c r="L767" s="33">
        <v>169111.96</v>
      </c>
      <c r="M767" s="33"/>
      <c r="N767" s="33"/>
      <c r="O767" s="33"/>
      <c r="BL767" s="35" t="s">
        <v>96</v>
      </c>
    </row>
    <row r="768" spans="1:65" s="3" customFormat="1" ht="15" x14ac:dyDescent="0.25">
      <c r="A768" s="103" t="s">
        <v>219</v>
      </c>
      <c r="B768" s="104"/>
      <c r="C768" s="104"/>
      <c r="D768" s="104"/>
      <c r="E768" s="104"/>
      <c r="F768" s="104"/>
      <c r="G768" s="104"/>
      <c r="H768" s="104"/>
      <c r="I768" s="104"/>
      <c r="J768" s="104"/>
      <c r="K768" s="105"/>
      <c r="L768" s="60"/>
      <c r="M768" s="60"/>
      <c r="N768" s="60"/>
      <c r="O768" s="60"/>
      <c r="BL768" s="35"/>
      <c r="BM768" s="2" t="s">
        <v>219</v>
      </c>
    </row>
    <row r="769" spans="1:65" s="3" customFormat="1" ht="15" x14ac:dyDescent="0.25">
      <c r="A769" s="103" t="s">
        <v>5525</v>
      </c>
      <c r="B769" s="104"/>
      <c r="C769" s="104"/>
      <c r="D769" s="104"/>
      <c r="E769" s="104"/>
      <c r="F769" s="104"/>
      <c r="G769" s="104"/>
      <c r="H769" s="104"/>
      <c r="I769" s="104"/>
      <c r="J769" s="104"/>
      <c r="K769" s="105"/>
      <c r="L769" s="60">
        <v>26992.14</v>
      </c>
      <c r="M769" s="60"/>
      <c r="N769" s="60"/>
      <c r="O769" s="60"/>
      <c r="BL769" s="35"/>
      <c r="BM769" s="2" t="s">
        <v>5525</v>
      </c>
    </row>
    <row r="770" spans="1:65" s="3" customFormat="1" ht="15" x14ac:dyDescent="0.25">
      <c r="A770" s="103" t="s">
        <v>5526</v>
      </c>
      <c r="B770" s="104"/>
      <c r="C770" s="104"/>
      <c r="D770" s="104"/>
      <c r="E770" s="104"/>
      <c r="F770" s="104"/>
      <c r="G770" s="104"/>
      <c r="H770" s="104"/>
      <c r="I770" s="104"/>
      <c r="J770" s="104"/>
      <c r="K770" s="105"/>
      <c r="L770" s="60">
        <v>91.79</v>
      </c>
      <c r="M770" s="60"/>
      <c r="N770" s="60"/>
      <c r="O770" s="60"/>
      <c r="BL770" s="35"/>
      <c r="BM770" s="2" t="s">
        <v>5526</v>
      </c>
    </row>
    <row r="771" spans="1:65" s="3" customFormat="1" ht="15" x14ac:dyDescent="0.25">
      <c r="A771" s="103" t="s">
        <v>5527</v>
      </c>
      <c r="B771" s="104"/>
      <c r="C771" s="104"/>
      <c r="D771" s="104"/>
      <c r="E771" s="104"/>
      <c r="F771" s="104"/>
      <c r="G771" s="104"/>
      <c r="H771" s="104"/>
      <c r="I771" s="104"/>
      <c r="J771" s="104"/>
      <c r="K771" s="105"/>
      <c r="L771" s="60">
        <v>28250.31</v>
      </c>
      <c r="M771" s="60"/>
      <c r="N771" s="60"/>
      <c r="O771" s="60"/>
      <c r="BL771" s="35"/>
      <c r="BM771" s="2" t="s">
        <v>5527</v>
      </c>
    </row>
    <row r="772" spans="1:65" s="3" customFormat="1" ht="15" x14ac:dyDescent="0.25">
      <c r="A772" s="103" t="s">
        <v>5528</v>
      </c>
      <c r="B772" s="104"/>
      <c r="C772" s="104"/>
      <c r="D772" s="104"/>
      <c r="E772" s="104"/>
      <c r="F772" s="104"/>
      <c r="G772" s="104"/>
      <c r="H772" s="104"/>
      <c r="I772" s="104"/>
      <c r="J772" s="104"/>
      <c r="K772" s="105"/>
      <c r="L772" s="60">
        <v>34323.620000000003</v>
      </c>
      <c r="M772" s="60"/>
      <c r="N772" s="60"/>
      <c r="O772" s="60"/>
      <c r="BL772" s="35"/>
      <c r="BM772" s="2" t="s">
        <v>5528</v>
      </c>
    </row>
    <row r="773" spans="1:65" s="3" customFormat="1" ht="15" x14ac:dyDescent="0.25">
      <c r="A773" s="103" t="s">
        <v>5529</v>
      </c>
      <c r="B773" s="104"/>
      <c r="C773" s="104"/>
      <c r="D773" s="104"/>
      <c r="E773" s="104"/>
      <c r="F773" s="104"/>
      <c r="G773" s="104"/>
      <c r="H773" s="104"/>
      <c r="I773" s="104"/>
      <c r="J773" s="104"/>
      <c r="K773" s="105"/>
      <c r="L773" s="60">
        <v>1103.05</v>
      </c>
      <c r="M773" s="60"/>
      <c r="N773" s="60"/>
      <c r="O773" s="60"/>
      <c r="BL773" s="35"/>
      <c r="BM773" s="2" t="s">
        <v>5529</v>
      </c>
    </row>
    <row r="774" spans="1:65" s="3" customFormat="1" ht="15" x14ac:dyDescent="0.25">
      <c r="A774" s="103" t="s">
        <v>5530</v>
      </c>
      <c r="B774" s="104"/>
      <c r="C774" s="104"/>
      <c r="D774" s="104"/>
      <c r="E774" s="104"/>
      <c r="F774" s="104"/>
      <c r="G774" s="104"/>
      <c r="H774" s="104"/>
      <c r="I774" s="104"/>
      <c r="J774" s="104"/>
      <c r="K774" s="105"/>
      <c r="L774" s="60">
        <v>53571.93</v>
      </c>
      <c r="M774" s="60"/>
      <c r="N774" s="60"/>
      <c r="O774" s="60"/>
      <c r="BL774" s="35"/>
      <c r="BM774" s="2" t="s">
        <v>5530</v>
      </c>
    </row>
    <row r="775" spans="1:65" s="3" customFormat="1" ht="15" x14ac:dyDescent="0.25">
      <c r="A775" s="103" t="s">
        <v>5531</v>
      </c>
      <c r="B775" s="104"/>
      <c r="C775" s="104"/>
      <c r="D775" s="104"/>
      <c r="E775" s="104"/>
      <c r="F775" s="104"/>
      <c r="G775" s="104"/>
      <c r="H775" s="104"/>
      <c r="I775" s="104"/>
      <c r="J775" s="104"/>
      <c r="K775" s="105"/>
      <c r="L775" s="60">
        <v>20099.5</v>
      </c>
      <c r="M775" s="60"/>
      <c r="N775" s="60"/>
      <c r="O775" s="60"/>
      <c r="BL775" s="35"/>
      <c r="BM775" s="2" t="s">
        <v>5531</v>
      </c>
    </row>
    <row r="776" spans="1:65" s="3" customFormat="1" ht="15" x14ac:dyDescent="0.25">
      <c r="A776" s="103" t="s">
        <v>5532</v>
      </c>
      <c r="B776" s="104"/>
      <c r="C776" s="104"/>
      <c r="D776" s="104"/>
      <c r="E776" s="104"/>
      <c r="F776" s="104"/>
      <c r="G776" s="104"/>
      <c r="H776" s="104"/>
      <c r="I776" s="104"/>
      <c r="J776" s="104"/>
      <c r="K776" s="105"/>
      <c r="L776" s="60">
        <v>1678.74</v>
      </c>
      <c r="M776" s="60"/>
      <c r="N776" s="60"/>
      <c r="O776" s="60"/>
      <c r="BL776" s="35"/>
      <c r="BM776" s="2" t="s">
        <v>5532</v>
      </c>
    </row>
    <row r="777" spans="1:65" s="3" customFormat="1" ht="15" x14ac:dyDescent="0.25">
      <c r="A777" s="103" t="s">
        <v>5533</v>
      </c>
      <c r="B777" s="104"/>
      <c r="C777" s="104"/>
      <c r="D777" s="104"/>
      <c r="E777" s="104"/>
      <c r="F777" s="104"/>
      <c r="G777" s="104"/>
      <c r="H777" s="104"/>
      <c r="I777" s="104"/>
      <c r="J777" s="104"/>
      <c r="K777" s="105"/>
      <c r="L777" s="60">
        <v>1589.04</v>
      </c>
      <c r="M777" s="60"/>
      <c r="N777" s="60"/>
      <c r="O777" s="60"/>
      <c r="BL777" s="35"/>
      <c r="BM777" s="2" t="s">
        <v>5533</v>
      </c>
    </row>
    <row r="778" spans="1:65" s="3" customFormat="1" ht="15" x14ac:dyDescent="0.25">
      <c r="A778" s="103" t="s">
        <v>5534</v>
      </c>
      <c r="B778" s="104"/>
      <c r="C778" s="104"/>
      <c r="D778" s="104"/>
      <c r="E778" s="104"/>
      <c r="F778" s="104"/>
      <c r="G778" s="104"/>
      <c r="H778" s="104"/>
      <c r="I778" s="104"/>
      <c r="J778" s="104"/>
      <c r="K778" s="105"/>
      <c r="L778" s="60">
        <v>1411.84</v>
      </c>
      <c r="M778" s="60"/>
      <c r="N778" s="60"/>
      <c r="O778" s="60"/>
      <c r="BL778" s="35"/>
      <c r="BM778" s="2" t="s">
        <v>5534</v>
      </c>
    </row>
    <row r="779" spans="1:65" s="3" customFormat="1" ht="15" x14ac:dyDescent="0.25">
      <c r="A779" s="99" t="s">
        <v>237</v>
      </c>
      <c r="B779" s="100"/>
      <c r="C779" s="100"/>
      <c r="D779" s="100"/>
      <c r="E779" s="100"/>
      <c r="F779" s="100"/>
      <c r="G779" s="100"/>
      <c r="H779" s="100"/>
      <c r="I779" s="100"/>
      <c r="J779" s="100"/>
      <c r="K779" s="101"/>
      <c r="L779" s="33"/>
      <c r="M779" s="33"/>
      <c r="N779" s="33"/>
      <c r="O779" s="33"/>
      <c r="BL779" s="35" t="s">
        <v>237</v>
      </c>
    </row>
    <row r="780" spans="1:65" s="3" customFormat="1" ht="15" x14ac:dyDescent="0.25">
      <c r="A780" s="103" t="s">
        <v>279</v>
      </c>
      <c r="B780" s="104"/>
      <c r="C780" s="104"/>
      <c r="D780" s="104"/>
      <c r="E780" s="104"/>
      <c r="F780" s="104"/>
      <c r="G780" s="104"/>
      <c r="H780" s="104"/>
      <c r="I780" s="104"/>
      <c r="J780" s="104"/>
      <c r="K780" s="105"/>
      <c r="L780" s="60"/>
      <c r="M780" s="60"/>
      <c r="N780" s="60"/>
      <c r="O780" s="60"/>
      <c r="BL780" s="35"/>
      <c r="BM780" s="2" t="s">
        <v>279</v>
      </c>
    </row>
    <row r="781" spans="1:65" s="3" customFormat="1" ht="22.5" x14ac:dyDescent="0.25">
      <c r="A781" s="103" t="s">
        <v>5535</v>
      </c>
      <c r="B781" s="104"/>
      <c r="C781" s="104"/>
      <c r="D781" s="104"/>
      <c r="E781" s="104"/>
      <c r="F781" s="104"/>
      <c r="G781" s="104"/>
      <c r="H781" s="104"/>
      <c r="I781" s="104"/>
      <c r="J781" s="104"/>
      <c r="K781" s="105"/>
      <c r="L781" s="60">
        <v>4878.87</v>
      </c>
      <c r="M781" s="60">
        <v>2405.2800000000002</v>
      </c>
      <c r="N781" s="60" t="s">
        <v>4681</v>
      </c>
      <c r="O781" s="60">
        <v>2200.37</v>
      </c>
      <c r="BL781" s="35"/>
      <c r="BM781" s="2" t="s">
        <v>5535</v>
      </c>
    </row>
    <row r="782" spans="1:65" s="3" customFormat="1" ht="15" x14ac:dyDescent="0.25">
      <c r="A782" s="103" t="s">
        <v>5536</v>
      </c>
      <c r="B782" s="104"/>
      <c r="C782" s="104"/>
      <c r="D782" s="104"/>
      <c r="E782" s="104"/>
      <c r="F782" s="104"/>
      <c r="G782" s="104"/>
      <c r="H782" s="104"/>
      <c r="I782" s="104"/>
      <c r="J782" s="104"/>
      <c r="K782" s="105"/>
      <c r="L782" s="60">
        <v>2676.26</v>
      </c>
      <c r="M782" s="60"/>
      <c r="N782" s="60"/>
      <c r="O782" s="60"/>
      <c r="BL782" s="35"/>
      <c r="BM782" s="2" t="s">
        <v>5536</v>
      </c>
    </row>
    <row r="783" spans="1:65" s="3" customFormat="1" ht="15" x14ac:dyDescent="0.25">
      <c r="A783" s="103" t="s">
        <v>5537</v>
      </c>
      <c r="B783" s="104"/>
      <c r="C783" s="104"/>
      <c r="D783" s="104"/>
      <c r="E783" s="104"/>
      <c r="F783" s="104"/>
      <c r="G783" s="104"/>
      <c r="H783" s="104"/>
      <c r="I783" s="104"/>
      <c r="J783" s="104"/>
      <c r="K783" s="105"/>
      <c r="L783" s="60">
        <v>1678.74</v>
      </c>
      <c r="M783" s="60"/>
      <c r="N783" s="60"/>
      <c r="O783" s="60"/>
      <c r="BL783" s="35"/>
      <c r="BM783" s="2" t="s">
        <v>5537</v>
      </c>
    </row>
    <row r="784" spans="1:65" s="3" customFormat="1" ht="15" x14ac:dyDescent="0.25">
      <c r="A784" s="103" t="s">
        <v>243</v>
      </c>
      <c r="B784" s="104"/>
      <c r="C784" s="104"/>
      <c r="D784" s="104"/>
      <c r="E784" s="104"/>
      <c r="F784" s="104"/>
      <c r="G784" s="104"/>
      <c r="H784" s="104"/>
      <c r="I784" s="104"/>
      <c r="J784" s="104"/>
      <c r="K784" s="105"/>
      <c r="L784" s="60">
        <v>9233.8700000000008</v>
      </c>
      <c r="M784" s="60"/>
      <c r="N784" s="60"/>
      <c r="O784" s="60"/>
      <c r="BL784" s="35"/>
      <c r="BM784" s="2" t="s">
        <v>243</v>
      </c>
    </row>
    <row r="785" spans="1:65" s="3" customFormat="1" ht="15" x14ac:dyDescent="0.25">
      <c r="A785" s="103" t="s">
        <v>3265</v>
      </c>
      <c r="B785" s="104"/>
      <c r="C785" s="104"/>
      <c r="D785" s="104"/>
      <c r="E785" s="104"/>
      <c r="F785" s="104"/>
      <c r="G785" s="104"/>
      <c r="H785" s="104"/>
      <c r="I785" s="104"/>
      <c r="J785" s="104"/>
      <c r="K785" s="105"/>
      <c r="L785" s="60"/>
      <c r="M785" s="60"/>
      <c r="N785" s="60"/>
      <c r="O785" s="60"/>
      <c r="BL785" s="35"/>
      <c r="BM785" s="2" t="s">
        <v>3265</v>
      </c>
    </row>
    <row r="786" spans="1:65" s="3" customFormat="1" ht="22.5" x14ac:dyDescent="0.25">
      <c r="A786" s="103" t="s">
        <v>5538</v>
      </c>
      <c r="B786" s="104"/>
      <c r="C786" s="104"/>
      <c r="D786" s="104"/>
      <c r="E786" s="104"/>
      <c r="F786" s="104"/>
      <c r="G786" s="104"/>
      <c r="H786" s="104"/>
      <c r="I786" s="104"/>
      <c r="J786" s="104"/>
      <c r="K786" s="105"/>
      <c r="L786" s="60">
        <v>51622.18</v>
      </c>
      <c r="M786" s="60">
        <v>9512.0300000000007</v>
      </c>
      <c r="N786" s="60" t="s">
        <v>5539</v>
      </c>
      <c r="O786" s="60">
        <v>41329.269999999997</v>
      </c>
      <c r="BL786" s="35"/>
      <c r="BM786" s="2" t="s">
        <v>5538</v>
      </c>
    </row>
    <row r="787" spans="1:65" s="3" customFormat="1" ht="15" x14ac:dyDescent="0.25">
      <c r="A787" s="103" t="s">
        <v>5540</v>
      </c>
      <c r="B787" s="104"/>
      <c r="C787" s="104"/>
      <c r="D787" s="104"/>
      <c r="E787" s="104"/>
      <c r="F787" s="104"/>
      <c r="G787" s="104"/>
      <c r="H787" s="104"/>
      <c r="I787" s="104"/>
      <c r="J787" s="104"/>
      <c r="K787" s="105"/>
      <c r="L787" s="60">
        <v>9591.85</v>
      </c>
      <c r="M787" s="60"/>
      <c r="N787" s="60"/>
      <c r="O787" s="60"/>
      <c r="BL787" s="35"/>
      <c r="BM787" s="2" t="s">
        <v>5540</v>
      </c>
    </row>
    <row r="788" spans="1:65" s="3" customFormat="1" ht="15" x14ac:dyDescent="0.25">
      <c r="A788" s="103" t="s">
        <v>5541</v>
      </c>
      <c r="B788" s="104"/>
      <c r="C788" s="104"/>
      <c r="D788" s="104"/>
      <c r="E788" s="104"/>
      <c r="F788" s="104"/>
      <c r="G788" s="104"/>
      <c r="H788" s="104"/>
      <c r="I788" s="104"/>
      <c r="J788" s="104"/>
      <c r="K788" s="105"/>
      <c r="L788" s="60">
        <v>5438.68</v>
      </c>
      <c r="M788" s="60"/>
      <c r="N788" s="60"/>
      <c r="O788" s="60"/>
      <c r="BL788" s="35"/>
      <c r="BM788" s="2" t="s">
        <v>5541</v>
      </c>
    </row>
    <row r="789" spans="1:65" s="3" customFormat="1" ht="15" x14ac:dyDescent="0.25">
      <c r="A789" s="103" t="s">
        <v>243</v>
      </c>
      <c r="B789" s="104"/>
      <c r="C789" s="104"/>
      <c r="D789" s="104"/>
      <c r="E789" s="104"/>
      <c r="F789" s="104"/>
      <c r="G789" s="104"/>
      <c r="H789" s="104"/>
      <c r="I789" s="104"/>
      <c r="J789" s="104"/>
      <c r="K789" s="105"/>
      <c r="L789" s="60">
        <v>66652.710000000006</v>
      </c>
      <c r="M789" s="60"/>
      <c r="N789" s="60"/>
      <c r="O789" s="60"/>
      <c r="BL789" s="35"/>
      <c r="BM789" s="2" t="s">
        <v>243</v>
      </c>
    </row>
    <row r="790" spans="1:65" s="3" customFormat="1" ht="15" x14ac:dyDescent="0.25">
      <c r="A790" s="103" t="s">
        <v>5542</v>
      </c>
      <c r="B790" s="104"/>
      <c r="C790" s="104"/>
      <c r="D790" s="104"/>
      <c r="E790" s="104"/>
      <c r="F790" s="104"/>
      <c r="G790" s="104"/>
      <c r="H790" s="104"/>
      <c r="I790" s="104"/>
      <c r="J790" s="104"/>
      <c r="K790" s="105"/>
      <c r="L790" s="60"/>
      <c r="M790" s="60"/>
      <c r="N790" s="60"/>
      <c r="O790" s="60"/>
      <c r="BL790" s="35"/>
      <c r="BM790" s="2" t="s">
        <v>5542</v>
      </c>
    </row>
    <row r="791" spans="1:65" s="3" customFormat="1" ht="22.5" x14ac:dyDescent="0.25">
      <c r="A791" s="103" t="s">
        <v>5543</v>
      </c>
      <c r="B791" s="104"/>
      <c r="C791" s="104"/>
      <c r="D791" s="104"/>
      <c r="E791" s="104"/>
      <c r="F791" s="104"/>
      <c r="G791" s="104"/>
      <c r="H791" s="104"/>
      <c r="I791" s="104"/>
      <c r="J791" s="104"/>
      <c r="K791" s="105"/>
      <c r="L791" s="60">
        <v>134832.71</v>
      </c>
      <c r="M791" s="60">
        <v>53952.22</v>
      </c>
      <c r="N791" s="60" t="s">
        <v>5544</v>
      </c>
      <c r="O791" s="60">
        <v>79271.28</v>
      </c>
      <c r="BL791" s="35"/>
      <c r="BM791" s="2" t="s">
        <v>5543</v>
      </c>
    </row>
    <row r="792" spans="1:65" s="3" customFormat="1" ht="15" x14ac:dyDescent="0.25">
      <c r="A792" s="103" t="s">
        <v>5545</v>
      </c>
      <c r="B792" s="104"/>
      <c r="C792" s="104"/>
      <c r="D792" s="104"/>
      <c r="E792" s="104"/>
      <c r="F792" s="104"/>
      <c r="G792" s="104"/>
      <c r="H792" s="104"/>
      <c r="I792" s="104"/>
      <c r="J792" s="104"/>
      <c r="K792" s="105"/>
      <c r="L792" s="60">
        <v>55086.01</v>
      </c>
      <c r="M792" s="60"/>
      <c r="N792" s="60"/>
      <c r="O792" s="60"/>
      <c r="BL792" s="35"/>
      <c r="BM792" s="2" t="s">
        <v>5545</v>
      </c>
    </row>
    <row r="793" spans="1:65" s="3" customFormat="1" ht="15" x14ac:dyDescent="0.25">
      <c r="A793" s="103" t="s">
        <v>5546</v>
      </c>
      <c r="B793" s="104"/>
      <c r="C793" s="104"/>
      <c r="D793" s="104"/>
      <c r="E793" s="104"/>
      <c r="F793" s="104"/>
      <c r="G793" s="104"/>
      <c r="H793" s="104"/>
      <c r="I793" s="104"/>
      <c r="J793" s="104"/>
      <c r="K793" s="105"/>
      <c r="L793" s="60">
        <v>26992.14</v>
      </c>
      <c r="M793" s="60"/>
      <c r="N793" s="60"/>
      <c r="O793" s="60"/>
      <c r="BL793" s="35"/>
      <c r="BM793" s="2" t="s">
        <v>5546</v>
      </c>
    </row>
    <row r="794" spans="1:65" s="3" customFormat="1" ht="15" x14ac:dyDescent="0.25">
      <c r="A794" s="103" t="s">
        <v>243</v>
      </c>
      <c r="B794" s="104"/>
      <c r="C794" s="104"/>
      <c r="D794" s="104"/>
      <c r="E794" s="104"/>
      <c r="F794" s="104"/>
      <c r="G794" s="104"/>
      <c r="H794" s="104"/>
      <c r="I794" s="104"/>
      <c r="J794" s="104"/>
      <c r="K794" s="105"/>
      <c r="L794" s="60">
        <v>216910.86</v>
      </c>
      <c r="M794" s="60"/>
      <c r="N794" s="60"/>
      <c r="O794" s="60"/>
      <c r="BL794" s="35"/>
      <c r="BM794" s="2" t="s">
        <v>243</v>
      </c>
    </row>
    <row r="795" spans="1:65" s="3" customFormat="1" ht="15" x14ac:dyDescent="0.25">
      <c r="A795" s="103" t="s">
        <v>5547</v>
      </c>
      <c r="B795" s="104"/>
      <c r="C795" s="104"/>
      <c r="D795" s="104"/>
      <c r="E795" s="104"/>
      <c r="F795" s="104"/>
      <c r="G795" s="104"/>
      <c r="H795" s="104"/>
      <c r="I795" s="104"/>
      <c r="J795" s="104"/>
      <c r="K795" s="105"/>
      <c r="L795" s="60"/>
      <c r="M795" s="60"/>
      <c r="N795" s="60"/>
      <c r="O795" s="60"/>
      <c r="BL795" s="35"/>
      <c r="BM795" s="2" t="s">
        <v>5547</v>
      </c>
    </row>
    <row r="796" spans="1:65" s="3" customFormat="1" ht="22.5" x14ac:dyDescent="0.25">
      <c r="A796" s="103" t="s">
        <v>5548</v>
      </c>
      <c r="B796" s="104"/>
      <c r="C796" s="104"/>
      <c r="D796" s="104"/>
      <c r="E796" s="104"/>
      <c r="F796" s="104"/>
      <c r="G796" s="104"/>
      <c r="H796" s="104"/>
      <c r="I796" s="104"/>
      <c r="J796" s="104"/>
      <c r="K796" s="105"/>
      <c r="L796" s="60">
        <v>12309.41</v>
      </c>
      <c r="M796" s="60">
        <v>1888.14</v>
      </c>
      <c r="N796" s="60" t="s">
        <v>5549</v>
      </c>
      <c r="O796" s="60">
        <v>9425.1200000000008</v>
      </c>
      <c r="BL796" s="35"/>
      <c r="BM796" s="2" t="s">
        <v>5548</v>
      </c>
    </row>
    <row r="797" spans="1:65" s="3" customFormat="1" ht="15" x14ac:dyDescent="0.25">
      <c r="A797" s="103" t="s">
        <v>5550</v>
      </c>
      <c r="B797" s="104"/>
      <c r="C797" s="104"/>
      <c r="D797" s="104"/>
      <c r="E797" s="104"/>
      <c r="F797" s="104"/>
      <c r="G797" s="104"/>
      <c r="H797" s="104"/>
      <c r="I797" s="104"/>
      <c r="J797" s="104"/>
      <c r="K797" s="105"/>
      <c r="L797" s="60">
        <v>2304.11</v>
      </c>
      <c r="M797" s="60"/>
      <c r="N797" s="60"/>
      <c r="O797" s="60"/>
      <c r="BL797" s="35"/>
      <c r="BM797" s="2" t="s">
        <v>5550</v>
      </c>
    </row>
    <row r="798" spans="1:65" s="3" customFormat="1" ht="15" x14ac:dyDescent="0.25">
      <c r="A798" s="103" t="s">
        <v>5551</v>
      </c>
      <c r="B798" s="104"/>
      <c r="C798" s="104"/>
      <c r="D798" s="104"/>
      <c r="E798" s="104"/>
      <c r="F798" s="104"/>
      <c r="G798" s="104"/>
      <c r="H798" s="104"/>
      <c r="I798" s="104"/>
      <c r="J798" s="104"/>
      <c r="K798" s="105"/>
      <c r="L798" s="60">
        <v>1589.04</v>
      </c>
      <c r="M798" s="60"/>
      <c r="N798" s="60"/>
      <c r="O798" s="60"/>
      <c r="BL798" s="35"/>
      <c r="BM798" s="2" t="s">
        <v>5551</v>
      </c>
    </row>
    <row r="799" spans="1:65" s="3" customFormat="1" ht="15" x14ac:dyDescent="0.25">
      <c r="A799" s="103" t="s">
        <v>243</v>
      </c>
      <c r="B799" s="104"/>
      <c r="C799" s="104"/>
      <c r="D799" s="104"/>
      <c r="E799" s="104"/>
      <c r="F799" s="104"/>
      <c r="G799" s="104"/>
      <c r="H799" s="104"/>
      <c r="I799" s="104"/>
      <c r="J799" s="104"/>
      <c r="K799" s="105"/>
      <c r="L799" s="60">
        <v>16202.56</v>
      </c>
      <c r="M799" s="60"/>
      <c r="N799" s="60"/>
      <c r="O799" s="60"/>
      <c r="BL799" s="35"/>
      <c r="BM799" s="2" t="s">
        <v>243</v>
      </c>
    </row>
    <row r="800" spans="1:65" s="3" customFormat="1" ht="15" x14ac:dyDescent="0.25">
      <c r="A800" s="103" t="s">
        <v>2965</v>
      </c>
      <c r="B800" s="104"/>
      <c r="C800" s="104"/>
      <c r="D800" s="104"/>
      <c r="E800" s="104"/>
      <c r="F800" s="104"/>
      <c r="G800" s="104"/>
      <c r="H800" s="104"/>
      <c r="I800" s="104"/>
      <c r="J800" s="104"/>
      <c r="K800" s="105"/>
      <c r="L800" s="60"/>
      <c r="M800" s="60"/>
      <c r="N800" s="60"/>
      <c r="O800" s="60"/>
      <c r="BL800" s="35"/>
      <c r="BM800" s="2" t="s">
        <v>2965</v>
      </c>
    </row>
    <row r="801" spans="1:65" s="3" customFormat="1" ht="22.5" x14ac:dyDescent="0.25">
      <c r="A801" s="103" t="s">
        <v>5552</v>
      </c>
      <c r="B801" s="104"/>
      <c r="C801" s="104"/>
      <c r="D801" s="104"/>
      <c r="E801" s="104"/>
      <c r="F801" s="104"/>
      <c r="G801" s="104"/>
      <c r="H801" s="104"/>
      <c r="I801" s="104"/>
      <c r="J801" s="104"/>
      <c r="K801" s="105"/>
      <c r="L801" s="60">
        <v>467428.69</v>
      </c>
      <c r="M801" s="60">
        <v>67493.55</v>
      </c>
      <c r="N801" s="60" t="s">
        <v>5553</v>
      </c>
      <c r="O801" s="60">
        <v>331462.31</v>
      </c>
      <c r="BL801" s="35"/>
      <c r="BM801" s="2" t="s">
        <v>5552</v>
      </c>
    </row>
    <row r="802" spans="1:65" s="3" customFormat="1" ht="15" x14ac:dyDescent="0.25">
      <c r="A802" s="103" t="s">
        <v>5554</v>
      </c>
      <c r="B802" s="104"/>
      <c r="C802" s="104"/>
      <c r="D802" s="104"/>
      <c r="E802" s="104"/>
      <c r="F802" s="104"/>
      <c r="G802" s="104"/>
      <c r="H802" s="104"/>
      <c r="I802" s="104"/>
      <c r="J802" s="104"/>
      <c r="K802" s="105"/>
      <c r="L802" s="60">
        <v>80357.899999999994</v>
      </c>
      <c r="M802" s="60"/>
      <c r="N802" s="60"/>
      <c r="O802" s="60"/>
      <c r="BL802" s="35"/>
      <c r="BM802" s="2" t="s">
        <v>5554</v>
      </c>
    </row>
    <row r="803" spans="1:65" s="3" customFormat="1" ht="15" x14ac:dyDescent="0.25">
      <c r="A803" s="103" t="s">
        <v>5555</v>
      </c>
      <c r="B803" s="104"/>
      <c r="C803" s="104"/>
      <c r="D803" s="104"/>
      <c r="E803" s="104"/>
      <c r="F803" s="104"/>
      <c r="G803" s="104"/>
      <c r="H803" s="104"/>
      <c r="I803" s="104"/>
      <c r="J803" s="104"/>
      <c r="K803" s="105"/>
      <c r="L803" s="60">
        <v>53571.93</v>
      </c>
      <c r="M803" s="60"/>
      <c r="N803" s="60"/>
      <c r="O803" s="60"/>
      <c r="BL803" s="35"/>
      <c r="BM803" s="2" t="s">
        <v>5555</v>
      </c>
    </row>
    <row r="804" spans="1:65" s="3" customFormat="1" ht="15" x14ac:dyDescent="0.25">
      <c r="A804" s="103" t="s">
        <v>243</v>
      </c>
      <c r="B804" s="104"/>
      <c r="C804" s="104"/>
      <c r="D804" s="104"/>
      <c r="E804" s="104"/>
      <c r="F804" s="104"/>
      <c r="G804" s="104"/>
      <c r="H804" s="104"/>
      <c r="I804" s="104"/>
      <c r="J804" s="104"/>
      <c r="K804" s="105"/>
      <c r="L804" s="60">
        <v>601358.52</v>
      </c>
      <c r="M804" s="60"/>
      <c r="N804" s="60"/>
      <c r="O804" s="60"/>
      <c r="BL804" s="35"/>
      <c r="BM804" s="2" t="s">
        <v>243</v>
      </c>
    </row>
    <row r="805" spans="1:65" s="3" customFormat="1" ht="15" x14ac:dyDescent="0.25">
      <c r="A805" s="103" t="s">
        <v>5556</v>
      </c>
      <c r="B805" s="104"/>
      <c r="C805" s="104"/>
      <c r="D805" s="104"/>
      <c r="E805" s="104"/>
      <c r="F805" s="104"/>
      <c r="G805" s="104"/>
      <c r="H805" s="104"/>
      <c r="I805" s="104"/>
      <c r="J805" s="104"/>
      <c r="K805" s="105"/>
      <c r="L805" s="60"/>
      <c r="M805" s="60"/>
      <c r="N805" s="60"/>
      <c r="O805" s="60"/>
      <c r="BL805" s="35"/>
      <c r="BM805" s="2" t="s">
        <v>5556</v>
      </c>
    </row>
    <row r="806" spans="1:65" s="3" customFormat="1" ht="22.5" x14ac:dyDescent="0.25">
      <c r="A806" s="103" t="s">
        <v>5557</v>
      </c>
      <c r="B806" s="104"/>
      <c r="C806" s="104"/>
      <c r="D806" s="104"/>
      <c r="E806" s="104"/>
      <c r="F806" s="104"/>
      <c r="G806" s="104"/>
      <c r="H806" s="104"/>
      <c r="I806" s="104"/>
      <c r="J806" s="104"/>
      <c r="K806" s="105"/>
      <c r="L806" s="60">
        <v>285014.81</v>
      </c>
      <c r="M806" s="60">
        <v>58869.2</v>
      </c>
      <c r="N806" s="60" t="s">
        <v>5558</v>
      </c>
      <c r="O806" s="60">
        <v>222116.14</v>
      </c>
      <c r="BL806" s="35"/>
      <c r="BM806" s="2" t="s">
        <v>5557</v>
      </c>
    </row>
    <row r="807" spans="1:65" s="3" customFormat="1" ht="15" x14ac:dyDescent="0.25">
      <c r="A807" s="103" t="s">
        <v>5559</v>
      </c>
      <c r="B807" s="104"/>
      <c r="C807" s="104"/>
      <c r="D807" s="104"/>
      <c r="E807" s="104"/>
      <c r="F807" s="104"/>
      <c r="G807" s="104"/>
      <c r="H807" s="104"/>
      <c r="I807" s="104"/>
      <c r="J807" s="104"/>
      <c r="K807" s="105"/>
      <c r="L807" s="60">
        <v>65636.39</v>
      </c>
      <c r="M807" s="60"/>
      <c r="N807" s="60"/>
      <c r="O807" s="60"/>
      <c r="BL807" s="35"/>
      <c r="BM807" s="2" t="s">
        <v>5559</v>
      </c>
    </row>
    <row r="808" spans="1:65" s="3" customFormat="1" ht="15" x14ac:dyDescent="0.25">
      <c r="A808" s="103" t="s">
        <v>5560</v>
      </c>
      <c r="B808" s="104"/>
      <c r="C808" s="104"/>
      <c r="D808" s="104"/>
      <c r="E808" s="104"/>
      <c r="F808" s="104"/>
      <c r="G808" s="104"/>
      <c r="H808" s="104"/>
      <c r="I808" s="104"/>
      <c r="J808" s="104"/>
      <c r="K808" s="105"/>
      <c r="L808" s="60">
        <v>34323.620000000003</v>
      </c>
      <c r="M808" s="60"/>
      <c r="N808" s="60"/>
      <c r="O808" s="60"/>
      <c r="BL808" s="35"/>
      <c r="BM808" s="2" t="s">
        <v>5560</v>
      </c>
    </row>
    <row r="809" spans="1:65" s="3" customFormat="1" ht="15" x14ac:dyDescent="0.25">
      <c r="A809" s="103" t="s">
        <v>243</v>
      </c>
      <c r="B809" s="104"/>
      <c r="C809" s="104"/>
      <c r="D809" s="104"/>
      <c r="E809" s="104"/>
      <c r="F809" s="104"/>
      <c r="G809" s="104"/>
      <c r="H809" s="104"/>
      <c r="I809" s="104"/>
      <c r="J809" s="104"/>
      <c r="K809" s="105"/>
      <c r="L809" s="60">
        <v>384974.82</v>
      </c>
      <c r="M809" s="60"/>
      <c r="N809" s="60"/>
      <c r="O809" s="60"/>
      <c r="BL809" s="35"/>
      <c r="BM809" s="2" t="s">
        <v>243</v>
      </c>
    </row>
    <row r="810" spans="1:65" s="3" customFormat="1" ht="15" x14ac:dyDescent="0.25">
      <c r="A810" s="103" t="s">
        <v>5561</v>
      </c>
      <c r="B810" s="104"/>
      <c r="C810" s="104"/>
      <c r="D810" s="104"/>
      <c r="E810" s="104"/>
      <c r="F810" s="104"/>
      <c r="G810" s="104"/>
      <c r="H810" s="104"/>
      <c r="I810" s="104"/>
      <c r="J810" s="104"/>
      <c r="K810" s="105"/>
      <c r="L810" s="60"/>
      <c r="M810" s="60"/>
      <c r="N810" s="60"/>
      <c r="O810" s="60"/>
      <c r="BL810" s="35"/>
      <c r="BM810" s="2" t="s">
        <v>5561</v>
      </c>
    </row>
    <row r="811" spans="1:65" s="3" customFormat="1" ht="22.5" x14ac:dyDescent="0.25">
      <c r="A811" s="103" t="s">
        <v>5562</v>
      </c>
      <c r="B811" s="104"/>
      <c r="C811" s="104"/>
      <c r="D811" s="104"/>
      <c r="E811" s="104"/>
      <c r="F811" s="104"/>
      <c r="G811" s="104"/>
      <c r="H811" s="104"/>
      <c r="I811" s="104"/>
      <c r="J811" s="104"/>
      <c r="K811" s="105"/>
      <c r="L811" s="60">
        <v>216751.3</v>
      </c>
      <c r="M811" s="60">
        <v>29957.43</v>
      </c>
      <c r="N811" s="60" t="s">
        <v>5563</v>
      </c>
      <c r="O811" s="60">
        <v>185698.73</v>
      </c>
      <c r="BL811" s="35"/>
      <c r="BM811" s="2" t="s">
        <v>5562</v>
      </c>
    </row>
    <row r="812" spans="1:65" s="3" customFormat="1" ht="15" x14ac:dyDescent="0.25">
      <c r="A812" s="103" t="s">
        <v>5564</v>
      </c>
      <c r="B812" s="104"/>
      <c r="C812" s="104"/>
      <c r="D812" s="104"/>
      <c r="E812" s="104"/>
      <c r="F812" s="104"/>
      <c r="G812" s="104"/>
      <c r="H812" s="104"/>
      <c r="I812" s="104"/>
      <c r="J812" s="104"/>
      <c r="K812" s="105"/>
      <c r="L812" s="60">
        <v>34632.99</v>
      </c>
      <c r="M812" s="60"/>
      <c r="N812" s="60"/>
      <c r="O812" s="60"/>
      <c r="BL812" s="35"/>
      <c r="BM812" s="2" t="s">
        <v>5564</v>
      </c>
    </row>
    <row r="813" spans="1:65" s="3" customFormat="1" ht="15" x14ac:dyDescent="0.25">
      <c r="A813" s="103" t="s">
        <v>5565</v>
      </c>
      <c r="B813" s="104"/>
      <c r="C813" s="104"/>
      <c r="D813" s="104"/>
      <c r="E813" s="104"/>
      <c r="F813" s="104"/>
      <c r="G813" s="104"/>
      <c r="H813" s="104"/>
      <c r="I813" s="104"/>
      <c r="J813" s="104"/>
      <c r="K813" s="105"/>
      <c r="L813" s="60">
        <v>20099.5</v>
      </c>
      <c r="M813" s="60"/>
      <c r="N813" s="60"/>
      <c r="O813" s="60"/>
      <c r="BL813" s="35"/>
      <c r="BM813" s="2" t="s">
        <v>5565</v>
      </c>
    </row>
    <row r="814" spans="1:65" s="3" customFormat="1" ht="15" x14ac:dyDescent="0.25">
      <c r="A814" s="103" t="s">
        <v>243</v>
      </c>
      <c r="B814" s="104"/>
      <c r="C814" s="104"/>
      <c r="D814" s="104"/>
      <c r="E814" s="104"/>
      <c r="F814" s="104"/>
      <c r="G814" s="104"/>
      <c r="H814" s="104"/>
      <c r="I814" s="104"/>
      <c r="J814" s="104"/>
      <c r="K814" s="105"/>
      <c r="L814" s="60">
        <v>271483.78999999998</v>
      </c>
      <c r="M814" s="60"/>
      <c r="N814" s="60"/>
      <c r="O814" s="60"/>
      <c r="BL814" s="35"/>
      <c r="BM814" s="2" t="s">
        <v>243</v>
      </c>
    </row>
    <row r="815" spans="1:65" s="3" customFormat="1" ht="15" x14ac:dyDescent="0.25">
      <c r="A815" s="103" t="s">
        <v>260</v>
      </c>
      <c r="B815" s="104"/>
      <c r="C815" s="104"/>
      <c r="D815" s="104"/>
      <c r="E815" s="104"/>
      <c r="F815" s="104"/>
      <c r="G815" s="104"/>
      <c r="H815" s="104"/>
      <c r="I815" s="104"/>
      <c r="J815" s="104"/>
      <c r="K815" s="105"/>
      <c r="L815" s="60"/>
      <c r="M815" s="60"/>
      <c r="N815" s="60"/>
      <c r="O815" s="60"/>
      <c r="BL815" s="35"/>
      <c r="BM815" s="2" t="s">
        <v>260</v>
      </c>
    </row>
    <row r="816" spans="1:65" s="3" customFormat="1" ht="22.5" x14ac:dyDescent="0.25">
      <c r="A816" s="103" t="s">
        <v>5566</v>
      </c>
      <c r="B816" s="104"/>
      <c r="C816" s="104"/>
      <c r="D816" s="104"/>
      <c r="E816" s="104"/>
      <c r="F816" s="104"/>
      <c r="G816" s="104"/>
      <c r="H816" s="104"/>
      <c r="I816" s="104"/>
      <c r="J816" s="104"/>
      <c r="K816" s="105"/>
      <c r="L816" s="60">
        <v>25901.27</v>
      </c>
      <c r="M816" s="60">
        <v>1662.5</v>
      </c>
      <c r="N816" s="60" t="s">
        <v>5567</v>
      </c>
      <c r="O816" s="60">
        <v>23742.38</v>
      </c>
      <c r="BL816" s="35"/>
      <c r="BM816" s="2" t="s">
        <v>5566</v>
      </c>
    </row>
    <row r="817" spans="1:65" s="3" customFormat="1" ht="15" x14ac:dyDescent="0.25">
      <c r="A817" s="103" t="s">
        <v>5568</v>
      </c>
      <c r="B817" s="104"/>
      <c r="C817" s="104"/>
      <c r="D817" s="104"/>
      <c r="E817" s="104"/>
      <c r="F817" s="104"/>
      <c r="G817" s="104"/>
      <c r="H817" s="104"/>
      <c r="I817" s="104"/>
      <c r="J817" s="104"/>
      <c r="K817" s="105"/>
      <c r="L817" s="60">
        <v>1939.85</v>
      </c>
      <c r="M817" s="60"/>
      <c r="N817" s="60"/>
      <c r="O817" s="60"/>
      <c r="BL817" s="35"/>
      <c r="BM817" s="2" t="s">
        <v>5568</v>
      </c>
    </row>
    <row r="818" spans="1:65" s="3" customFormat="1" ht="15" x14ac:dyDescent="0.25">
      <c r="A818" s="103" t="s">
        <v>5569</v>
      </c>
      <c r="B818" s="104"/>
      <c r="C818" s="104"/>
      <c r="D818" s="104"/>
      <c r="E818" s="104"/>
      <c r="F818" s="104"/>
      <c r="G818" s="104"/>
      <c r="H818" s="104"/>
      <c r="I818" s="104"/>
      <c r="J818" s="104"/>
      <c r="K818" s="105"/>
      <c r="L818" s="60">
        <v>1103.05</v>
      </c>
      <c r="M818" s="60"/>
      <c r="N818" s="60"/>
      <c r="O818" s="60"/>
      <c r="BL818" s="35"/>
      <c r="BM818" s="2" t="s">
        <v>5569</v>
      </c>
    </row>
    <row r="819" spans="1:65" s="3" customFormat="1" ht="15" x14ac:dyDescent="0.25">
      <c r="A819" s="103" t="s">
        <v>243</v>
      </c>
      <c r="B819" s="104"/>
      <c r="C819" s="104"/>
      <c r="D819" s="104"/>
      <c r="E819" s="104"/>
      <c r="F819" s="104"/>
      <c r="G819" s="104"/>
      <c r="H819" s="104"/>
      <c r="I819" s="104"/>
      <c r="J819" s="104"/>
      <c r="K819" s="105"/>
      <c r="L819" s="60">
        <v>28944.17</v>
      </c>
      <c r="M819" s="60"/>
      <c r="N819" s="60"/>
      <c r="O819" s="60"/>
      <c r="BL819" s="35"/>
      <c r="BM819" s="2" t="s">
        <v>243</v>
      </c>
    </row>
    <row r="820" spans="1:65" s="3" customFormat="1" ht="15" x14ac:dyDescent="0.25">
      <c r="A820" s="103" t="s">
        <v>477</v>
      </c>
      <c r="B820" s="104"/>
      <c r="C820" s="104"/>
      <c r="D820" s="104"/>
      <c r="E820" s="104"/>
      <c r="F820" s="104"/>
      <c r="G820" s="104"/>
      <c r="H820" s="104"/>
      <c r="I820" s="104"/>
      <c r="J820" s="104"/>
      <c r="K820" s="105"/>
      <c r="L820" s="60"/>
      <c r="M820" s="60"/>
      <c r="N820" s="60"/>
      <c r="O820" s="60"/>
      <c r="BL820" s="35"/>
      <c r="BM820" s="2" t="s">
        <v>477</v>
      </c>
    </row>
    <row r="821" spans="1:65" s="3" customFormat="1" ht="22.5" x14ac:dyDescent="0.25">
      <c r="A821" s="103" t="s">
        <v>5570</v>
      </c>
      <c r="B821" s="104"/>
      <c r="C821" s="104"/>
      <c r="D821" s="104"/>
      <c r="E821" s="104"/>
      <c r="F821" s="104"/>
      <c r="G821" s="104"/>
      <c r="H821" s="104"/>
      <c r="I821" s="104"/>
      <c r="J821" s="104"/>
      <c r="K821" s="105"/>
      <c r="L821" s="60">
        <v>252.07</v>
      </c>
      <c r="M821" s="60">
        <v>178.9</v>
      </c>
      <c r="N821" s="60" t="s">
        <v>5571</v>
      </c>
      <c r="O821" s="60">
        <v>66.12</v>
      </c>
      <c r="BL821" s="35"/>
      <c r="BM821" s="2" t="s">
        <v>5570</v>
      </c>
    </row>
    <row r="822" spans="1:65" s="3" customFormat="1" ht="15" x14ac:dyDescent="0.25">
      <c r="A822" s="103" t="s">
        <v>5572</v>
      </c>
      <c r="B822" s="104"/>
      <c r="C822" s="104"/>
      <c r="D822" s="104"/>
      <c r="E822" s="104"/>
      <c r="F822" s="104"/>
      <c r="G822" s="104"/>
      <c r="H822" s="104"/>
      <c r="I822" s="104"/>
      <c r="J822" s="104"/>
      <c r="K822" s="105"/>
      <c r="L822" s="60">
        <v>169.18</v>
      </c>
      <c r="M822" s="60"/>
      <c r="N822" s="60"/>
      <c r="O822" s="60"/>
      <c r="BL822" s="35"/>
      <c r="BM822" s="2" t="s">
        <v>5572</v>
      </c>
    </row>
    <row r="823" spans="1:65" s="3" customFormat="1" ht="15" x14ac:dyDescent="0.25">
      <c r="A823" s="103" t="s">
        <v>5573</v>
      </c>
      <c r="B823" s="104"/>
      <c r="C823" s="104"/>
      <c r="D823" s="104"/>
      <c r="E823" s="104"/>
      <c r="F823" s="104"/>
      <c r="G823" s="104"/>
      <c r="H823" s="104"/>
      <c r="I823" s="104"/>
      <c r="J823" s="104"/>
      <c r="K823" s="105"/>
      <c r="L823" s="60">
        <v>91.79</v>
      </c>
      <c r="M823" s="60"/>
      <c r="N823" s="60"/>
      <c r="O823" s="60"/>
      <c r="BL823" s="35"/>
      <c r="BM823" s="2" t="s">
        <v>5573</v>
      </c>
    </row>
    <row r="824" spans="1:65" s="3" customFormat="1" ht="15" x14ac:dyDescent="0.25">
      <c r="A824" s="103" t="s">
        <v>243</v>
      </c>
      <c r="B824" s="104"/>
      <c r="C824" s="104"/>
      <c r="D824" s="104"/>
      <c r="E824" s="104"/>
      <c r="F824" s="104"/>
      <c r="G824" s="104"/>
      <c r="H824" s="104"/>
      <c r="I824" s="104"/>
      <c r="J824" s="104"/>
      <c r="K824" s="105"/>
      <c r="L824" s="60">
        <v>513.04</v>
      </c>
      <c r="M824" s="60"/>
      <c r="N824" s="60"/>
      <c r="O824" s="60"/>
      <c r="BL824" s="35"/>
      <c r="BM824" s="2" t="s">
        <v>243</v>
      </c>
    </row>
    <row r="825" spans="1:65" s="3" customFormat="1" ht="15" x14ac:dyDescent="0.25">
      <c r="A825" s="103" t="s">
        <v>5574</v>
      </c>
      <c r="B825" s="104"/>
      <c r="C825" s="104"/>
      <c r="D825" s="104"/>
      <c r="E825" s="104"/>
      <c r="F825" s="104"/>
      <c r="G825" s="104"/>
      <c r="H825" s="104"/>
      <c r="I825" s="104"/>
      <c r="J825" s="104"/>
      <c r="K825" s="105"/>
      <c r="L825" s="60"/>
      <c r="M825" s="60"/>
      <c r="N825" s="60"/>
      <c r="O825" s="60"/>
      <c r="BL825" s="35"/>
      <c r="BM825" s="2" t="s">
        <v>5574</v>
      </c>
    </row>
    <row r="826" spans="1:65" s="3" customFormat="1" ht="22.5" x14ac:dyDescent="0.25">
      <c r="A826" s="103" t="s">
        <v>5575</v>
      </c>
      <c r="B826" s="104"/>
      <c r="C826" s="104"/>
      <c r="D826" s="104"/>
      <c r="E826" s="104"/>
      <c r="F826" s="104"/>
      <c r="G826" s="104"/>
      <c r="H826" s="104"/>
      <c r="I826" s="104"/>
      <c r="J826" s="104"/>
      <c r="K826" s="105"/>
      <c r="L826" s="60">
        <v>386263</v>
      </c>
      <c r="M826" s="60">
        <v>40710.339999999997</v>
      </c>
      <c r="N826" s="60" t="s">
        <v>5576</v>
      </c>
      <c r="O826" s="60">
        <v>343936.89</v>
      </c>
      <c r="BL826" s="35"/>
      <c r="BM826" s="2" t="s">
        <v>5575</v>
      </c>
    </row>
    <row r="827" spans="1:65" s="3" customFormat="1" ht="15" x14ac:dyDescent="0.25">
      <c r="A827" s="103" t="s">
        <v>5577</v>
      </c>
      <c r="B827" s="104"/>
      <c r="C827" s="104"/>
      <c r="D827" s="104"/>
      <c r="E827" s="104"/>
      <c r="F827" s="104"/>
      <c r="G827" s="104"/>
      <c r="H827" s="104"/>
      <c r="I827" s="104"/>
      <c r="J827" s="104"/>
      <c r="K827" s="105"/>
      <c r="L827" s="60">
        <v>44793.75</v>
      </c>
      <c r="M827" s="60"/>
      <c r="N827" s="60"/>
      <c r="O827" s="60"/>
      <c r="BL827" s="35"/>
      <c r="BM827" s="2" t="s">
        <v>5577</v>
      </c>
    </row>
    <row r="828" spans="1:65" s="3" customFormat="1" ht="15" x14ac:dyDescent="0.25">
      <c r="A828" s="103" t="s">
        <v>5578</v>
      </c>
      <c r="B828" s="104"/>
      <c r="C828" s="104"/>
      <c r="D828" s="104"/>
      <c r="E828" s="104"/>
      <c r="F828" s="104"/>
      <c r="G828" s="104"/>
      <c r="H828" s="104"/>
      <c r="I828" s="104"/>
      <c r="J828" s="104"/>
      <c r="K828" s="105"/>
      <c r="L828" s="60">
        <v>22811.63</v>
      </c>
      <c r="M828" s="60"/>
      <c r="N828" s="60"/>
      <c r="O828" s="60"/>
      <c r="BL828" s="35"/>
      <c r="BM828" s="2" t="s">
        <v>5578</v>
      </c>
    </row>
    <row r="829" spans="1:65" s="3" customFormat="1" ht="15" x14ac:dyDescent="0.25">
      <c r="A829" s="103" t="s">
        <v>243</v>
      </c>
      <c r="B829" s="104"/>
      <c r="C829" s="104"/>
      <c r="D829" s="104"/>
      <c r="E829" s="104"/>
      <c r="F829" s="104"/>
      <c r="G829" s="104"/>
      <c r="H829" s="104"/>
      <c r="I829" s="104"/>
      <c r="J829" s="104"/>
      <c r="K829" s="105"/>
      <c r="L829" s="60">
        <v>453868.38</v>
      </c>
      <c r="M829" s="60"/>
      <c r="N829" s="60"/>
      <c r="O829" s="60"/>
      <c r="BL829" s="35"/>
      <c r="BM829" s="2" t="s">
        <v>243</v>
      </c>
    </row>
    <row r="830" spans="1:65" s="3" customFormat="1" ht="15" x14ac:dyDescent="0.25">
      <c r="A830" s="103" t="s">
        <v>256</v>
      </c>
      <c r="B830" s="104"/>
      <c r="C830" s="104"/>
      <c r="D830" s="104"/>
      <c r="E830" s="104"/>
      <c r="F830" s="104"/>
      <c r="G830" s="104"/>
      <c r="H830" s="104"/>
      <c r="I830" s="104"/>
      <c r="J830" s="104"/>
      <c r="K830" s="105"/>
      <c r="L830" s="60"/>
      <c r="M830" s="60"/>
      <c r="N830" s="60"/>
      <c r="O830" s="60"/>
      <c r="BL830" s="35"/>
      <c r="BM830" s="2" t="s">
        <v>256</v>
      </c>
    </row>
    <row r="831" spans="1:65" s="3" customFormat="1" ht="22.5" x14ac:dyDescent="0.25">
      <c r="A831" s="103" t="s">
        <v>5579</v>
      </c>
      <c r="B831" s="104"/>
      <c r="C831" s="104"/>
      <c r="D831" s="104"/>
      <c r="E831" s="104"/>
      <c r="F831" s="104"/>
      <c r="G831" s="104"/>
      <c r="H831" s="104"/>
      <c r="I831" s="104"/>
      <c r="J831" s="104"/>
      <c r="K831" s="105"/>
      <c r="L831" s="60">
        <v>33429.07</v>
      </c>
      <c r="M831" s="60">
        <v>1002.69</v>
      </c>
      <c r="N831" s="60" t="s">
        <v>5387</v>
      </c>
      <c r="O831" s="60">
        <v>32334.16</v>
      </c>
      <c r="BL831" s="35"/>
      <c r="BM831" s="2" t="s">
        <v>5579</v>
      </c>
    </row>
    <row r="832" spans="1:65" s="3" customFormat="1" ht="15" x14ac:dyDescent="0.25">
      <c r="A832" s="103" t="s">
        <v>5580</v>
      </c>
      <c r="B832" s="104"/>
      <c r="C832" s="104"/>
      <c r="D832" s="104"/>
      <c r="E832" s="104"/>
      <c r="F832" s="104"/>
      <c r="G832" s="104"/>
      <c r="H832" s="104"/>
      <c r="I832" s="104"/>
      <c r="J832" s="104"/>
      <c r="K832" s="105"/>
      <c r="L832" s="60">
        <v>1548.81</v>
      </c>
      <c r="M832" s="60"/>
      <c r="N832" s="60"/>
      <c r="O832" s="60"/>
      <c r="BL832" s="35"/>
      <c r="BM832" s="2" t="s">
        <v>5580</v>
      </c>
    </row>
    <row r="833" spans="1:67" s="3" customFormat="1" ht="15" x14ac:dyDescent="0.25">
      <c r="A833" s="103" t="s">
        <v>5581</v>
      </c>
      <c r="B833" s="104"/>
      <c r="C833" s="104"/>
      <c r="D833" s="104"/>
      <c r="E833" s="104"/>
      <c r="F833" s="104"/>
      <c r="G833" s="104"/>
      <c r="H833" s="104"/>
      <c r="I833" s="104"/>
      <c r="J833" s="104"/>
      <c r="K833" s="105"/>
      <c r="L833" s="60">
        <v>1411.84</v>
      </c>
      <c r="M833" s="60"/>
      <c r="N833" s="60"/>
      <c r="O833" s="60"/>
      <c r="BL833" s="35"/>
      <c r="BM833" s="2" t="s">
        <v>5581</v>
      </c>
    </row>
    <row r="834" spans="1:67" s="3" customFormat="1" ht="15" x14ac:dyDescent="0.25">
      <c r="A834" s="103" t="s">
        <v>243</v>
      </c>
      <c r="B834" s="104"/>
      <c r="C834" s="104"/>
      <c r="D834" s="104"/>
      <c r="E834" s="104"/>
      <c r="F834" s="104"/>
      <c r="G834" s="104"/>
      <c r="H834" s="104"/>
      <c r="I834" s="104"/>
      <c r="J834" s="104"/>
      <c r="K834" s="105"/>
      <c r="L834" s="60">
        <v>36389.72</v>
      </c>
      <c r="M834" s="60"/>
      <c r="N834" s="60"/>
      <c r="O834" s="60"/>
      <c r="BL834" s="35"/>
      <c r="BM834" s="2" t="s">
        <v>243</v>
      </c>
    </row>
    <row r="835" spans="1:67" s="3" customFormat="1" ht="15" x14ac:dyDescent="0.25">
      <c r="A835" s="103" t="s">
        <v>283</v>
      </c>
      <c r="B835" s="104"/>
      <c r="C835" s="104"/>
      <c r="D835" s="104"/>
      <c r="E835" s="104"/>
      <c r="F835" s="104"/>
      <c r="G835" s="104"/>
      <c r="H835" s="104"/>
      <c r="I835" s="104"/>
      <c r="J835" s="104"/>
      <c r="K835" s="105"/>
      <c r="L835" s="60">
        <v>2086532.44</v>
      </c>
      <c r="M835" s="60"/>
      <c r="N835" s="60"/>
      <c r="O835" s="60"/>
      <c r="BL835" s="35"/>
      <c r="BM835" s="2" t="s">
        <v>283</v>
      </c>
    </row>
    <row r="836" spans="1:67" s="3" customFormat="1" ht="15" x14ac:dyDescent="0.25">
      <c r="A836" s="103" t="s">
        <v>284</v>
      </c>
      <c r="B836" s="104"/>
      <c r="C836" s="104"/>
      <c r="D836" s="104"/>
      <c r="E836" s="104"/>
      <c r="F836" s="104"/>
      <c r="G836" s="104"/>
      <c r="H836" s="104"/>
      <c r="I836" s="104"/>
      <c r="J836" s="104"/>
      <c r="K836" s="105"/>
      <c r="L836" s="60"/>
      <c r="M836" s="60"/>
      <c r="N836" s="60"/>
      <c r="O836" s="60"/>
      <c r="BL836" s="35"/>
      <c r="BM836" s="2" t="s">
        <v>284</v>
      </c>
    </row>
    <row r="837" spans="1:67" s="3" customFormat="1" ht="15" x14ac:dyDescent="0.25">
      <c r="A837" s="103" t="s">
        <v>285</v>
      </c>
      <c r="B837" s="104"/>
      <c r="C837" s="104"/>
      <c r="D837" s="104"/>
      <c r="E837" s="104"/>
      <c r="F837" s="104"/>
      <c r="G837" s="104"/>
      <c r="H837" s="104"/>
      <c r="I837" s="104"/>
      <c r="J837" s="104"/>
      <c r="K837" s="105"/>
      <c r="L837" s="60">
        <v>1271582.77</v>
      </c>
      <c r="M837" s="60"/>
      <c r="N837" s="60"/>
      <c r="O837" s="60"/>
      <c r="BL837" s="35"/>
      <c r="BM837" s="2" t="s">
        <v>285</v>
      </c>
    </row>
    <row r="838" spans="1:67" s="3" customFormat="1" ht="15" x14ac:dyDescent="0.25">
      <c r="A838" s="103" t="s">
        <v>286</v>
      </c>
      <c r="B838" s="104"/>
      <c r="C838" s="104"/>
      <c r="D838" s="104"/>
      <c r="E838" s="104"/>
      <c r="F838" s="104"/>
      <c r="G838" s="104"/>
      <c r="H838" s="104"/>
      <c r="I838" s="104"/>
      <c r="J838" s="104"/>
      <c r="K838" s="105"/>
      <c r="L838" s="60">
        <v>79468.33</v>
      </c>
      <c r="M838" s="60"/>
      <c r="N838" s="60"/>
      <c r="O838" s="60"/>
      <c r="BL838" s="35"/>
      <c r="BM838" s="2" t="s">
        <v>286</v>
      </c>
    </row>
    <row r="839" spans="1:67" s="3" customFormat="1" ht="15" x14ac:dyDescent="0.25">
      <c r="A839" s="103" t="s">
        <v>287</v>
      </c>
      <c r="B839" s="104"/>
      <c r="C839" s="104"/>
      <c r="D839" s="104"/>
      <c r="E839" s="104"/>
      <c r="F839" s="104"/>
      <c r="G839" s="104"/>
      <c r="H839" s="104"/>
      <c r="I839" s="104"/>
      <c r="J839" s="104"/>
      <c r="K839" s="105"/>
      <c r="L839" s="60">
        <v>291550.39</v>
      </c>
      <c r="M839" s="60"/>
      <c r="N839" s="60"/>
      <c r="O839" s="60"/>
      <c r="BL839" s="35"/>
      <c r="BM839" s="2" t="s">
        <v>287</v>
      </c>
    </row>
    <row r="840" spans="1:67" s="3" customFormat="1" ht="15" x14ac:dyDescent="0.25">
      <c r="A840" s="103" t="s">
        <v>288</v>
      </c>
      <c r="B840" s="104"/>
      <c r="C840" s="104"/>
      <c r="D840" s="104"/>
      <c r="E840" s="104"/>
      <c r="F840" s="104"/>
      <c r="G840" s="104"/>
      <c r="H840" s="104"/>
      <c r="I840" s="104"/>
      <c r="J840" s="104"/>
      <c r="K840" s="105"/>
      <c r="L840" s="60">
        <v>298737.09999999998</v>
      </c>
      <c r="M840" s="60"/>
      <c r="N840" s="60"/>
      <c r="O840" s="60"/>
      <c r="BL840" s="35"/>
      <c r="BM840" s="2" t="s">
        <v>288</v>
      </c>
    </row>
    <row r="841" spans="1:67" s="3" customFormat="1" ht="15" x14ac:dyDescent="0.25">
      <c r="A841" s="103" t="s">
        <v>289</v>
      </c>
      <c r="B841" s="104"/>
      <c r="C841" s="104"/>
      <c r="D841" s="104"/>
      <c r="E841" s="104"/>
      <c r="F841" s="104"/>
      <c r="G841" s="104"/>
      <c r="H841" s="104"/>
      <c r="I841" s="104"/>
      <c r="J841" s="104"/>
      <c r="K841" s="105"/>
      <c r="L841" s="60">
        <v>169111.96</v>
      </c>
      <c r="M841" s="60"/>
      <c r="N841" s="60"/>
      <c r="O841" s="60"/>
      <c r="BL841" s="35"/>
      <c r="BM841" s="2" t="s">
        <v>289</v>
      </c>
    </row>
    <row r="842" spans="1:67" s="3" customFormat="1" ht="15" x14ac:dyDescent="0.25">
      <c r="A842" s="103" t="s">
        <v>290</v>
      </c>
      <c r="B842" s="104"/>
      <c r="C842" s="104"/>
      <c r="D842" s="104"/>
      <c r="E842" s="104"/>
      <c r="F842" s="104"/>
      <c r="G842" s="104"/>
      <c r="H842" s="104"/>
      <c r="I842" s="104"/>
      <c r="J842" s="104"/>
      <c r="K842" s="105"/>
      <c r="L842" s="60">
        <v>62595.97</v>
      </c>
      <c r="M842" s="60"/>
      <c r="N842" s="60"/>
      <c r="O842" s="60"/>
      <c r="BL842" s="35"/>
      <c r="BM842" s="2" t="s">
        <v>290</v>
      </c>
    </row>
    <row r="843" spans="1:67" s="3" customFormat="1" ht="15" x14ac:dyDescent="0.25">
      <c r="A843" s="99" t="s">
        <v>291</v>
      </c>
      <c r="B843" s="100"/>
      <c r="C843" s="100"/>
      <c r="D843" s="100"/>
      <c r="E843" s="100"/>
      <c r="F843" s="100"/>
      <c r="G843" s="100"/>
      <c r="H843" s="100"/>
      <c r="I843" s="100"/>
      <c r="J843" s="100"/>
      <c r="K843" s="101"/>
      <c r="L843" s="33">
        <v>2149128.41</v>
      </c>
      <c r="M843" s="33"/>
      <c r="N843" s="33"/>
      <c r="O843" s="33"/>
      <c r="BL843" s="35"/>
      <c r="BN843" s="35" t="s">
        <v>291</v>
      </c>
    </row>
    <row r="844" spans="1:67" s="3" customFormat="1" ht="33" customHeight="1" x14ac:dyDescent="0.25">
      <c r="A844" s="103" t="s">
        <v>7589</v>
      </c>
      <c r="B844" s="104"/>
      <c r="C844" s="104"/>
      <c r="D844" s="104"/>
      <c r="E844" s="104"/>
      <c r="F844" s="104"/>
      <c r="G844" s="104"/>
      <c r="H844" s="104"/>
      <c r="I844" s="104"/>
      <c r="J844" s="104"/>
      <c r="K844" s="105"/>
      <c r="L844" s="60">
        <v>1725711.4</v>
      </c>
      <c r="M844" s="60"/>
      <c r="N844" s="60"/>
      <c r="O844" s="60"/>
      <c r="BL844" s="35"/>
      <c r="BM844" s="2" t="s">
        <v>292</v>
      </c>
      <c r="BN844" s="35"/>
    </row>
    <row r="845" spans="1:67" s="3" customFormat="1" ht="15" x14ac:dyDescent="0.25">
      <c r="A845" s="99" t="s">
        <v>293</v>
      </c>
      <c r="B845" s="100"/>
      <c r="C845" s="100"/>
      <c r="D845" s="100"/>
      <c r="E845" s="100"/>
      <c r="F845" s="100"/>
      <c r="G845" s="100"/>
      <c r="H845" s="100"/>
      <c r="I845" s="100"/>
      <c r="J845" s="100"/>
      <c r="K845" s="101"/>
      <c r="L845" s="33">
        <v>3874839.81</v>
      </c>
      <c r="M845" s="33"/>
      <c r="N845" s="33"/>
      <c r="O845" s="33"/>
      <c r="BL845" s="35"/>
      <c r="BN845" s="35" t="s">
        <v>293</v>
      </c>
    </row>
    <row r="846" spans="1:67" s="3" customFormat="1" ht="15" x14ac:dyDescent="0.25">
      <c r="A846" s="103" t="s">
        <v>294</v>
      </c>
      <c r="B846" s="104"/>
      <c r="C846" s="104"/>
      <c r="D846" s="104"/>
      <c r="E846" s="104"/>
      <c r="F846" s="104"/>
      <c r="G846" s="104"/>
      <c r="H846" s="104"/>
      <c r="I846" s="104"/>
      <c r="J846" s="104"/>
      <c r="K846" s="105"/>
      <c r="L846" s="60">
        <v>774967.96</v>
      </c>
      <c r="M846" s="60"/>
      <c r="N846" s="60"/>
      <c r="O846" s="60"/>
      <c r="BL846" s="35"/>
      <c r="BM846" s="2" t="s">
        <v>294</v>
      </c>
      <c r="BN846" s="35"/>
    </row>
    <row r="847" spans="1:67" s="3" customFormat="1" ht="15" x14ac:dyDescent="0.25">
      <c r="A847" s="99" t="s">
        <v>295</v>
      </c>
      <c r="B847" s="100"/>
      <c r="C847" s="100"/>
      <c r="D847" s="100"/>
      <c r="E847" s="100"/>
      <c r="F847" s="100"/>
      <c r="G847" s="100"/>
      <c r="H847" s="100"/>
      <c r="I847" s="100"/>
      <c r="J847" s="100"/>
      <c r="K847" s="101"/>
      <c r="L847" s="33">
        <v>4649807.7699999996</v>
      </c>
      <c r="M847" s="33"/>
      <c r="N847" s="33"/>
      <c r="O847" s="33"/>
      <c r="BL847" s="35"/>
      <c r="BN847" s="35"/>
      <c r="BO847" s="35" t="s">
        <v>295</v>
      </c>
    </row>
    <row r="848" spans="1:67" s="3" customFormat="1" ht="53.2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</row>
    <row r="849" spans="1:15" s="3" customFormat="1" ht="15" x14ac:dyDescent="0.25">
      <c r="A849" s="4"/>
      <c r="B849" s="4"/>
      <c r="C849" s="4"/>
      <c r="D849" s="4"/>
      <c r="E849" s="4"/>
      <c r="F849" s="4"/>
      <c r="G849" s="4"/>
      <c r="H849" s="8"/>
      <c r="I849" s="61"/>
      <c r="J849" s="61"/>
      <c r="K849" s="61"/>
      <c r="L849" s="61"/>
      <c r="M849" s="4"/>
      <c r="N849" s="4"/>
      <c r="O849" s="4"/>
    </row>
  </sheetData>
  <mergeCells count="474">
    <mergeCell ref="A845:K845"/>
    <mergeCell ref="A846:K846"/>
    <mergeCell ref="A847:K847"/>
    <mergeCell ref="A840:K840"/>
    <mergeCell ref="A841:K841"/>
    <mergeCell ref="A842:K842"/>
    <mergeCell ref="A843:K843"/>
    <mergeCell ref="A844:K844"/>
    <mergeCell ref="A835:K835"/>
    <mergeCell ref="A836:K836"/>
    <mergeCell ref="A837:K837"/>
    <mergeCell ref="A838:K838"/>
    <mergeCell ref="A839:K839"/>
    <mergeCell ref="A830:K830"/>
    <mergeCell ref="A831:K831"/>
    <mergeCell ref="A832:K832"/>
    <mergeCell ref="A833:K833"/>
    <mergeCell ref="A834:K834"/>
    <mergeCell ref="A825:K825"/>
    <mergeCell ref="A826:K826"/>
    <mergeCell ref="A827:K827"/>
    <mergeCell ref="A828:K828"/>
    <mergeCell ref="A829:K829"/>
    <mergeCell ref="A820:K820"/>
    <mergeCell ref="A821:K821"/>
    <mergeCell ref="A822:K822"/>
    <mergeCell ref="A823:K823"/>
    <mergeCell ref="A824:K824"/>
    <mergeCell ref="A815:K815"/>
    <mergeCell ref="A816:K816"/>
    <mergeCell ref="A817:K817"/>
    <mergeCell ref="A818:K818"/>
    <mergeCell ref="A819:K819"/>
    <mergeCell ref="A810:K810"/>
    <mergeCell ref="A811:K811"/>
    <mergeCell ref="A812:K812"/>
    <mergeCell ref="A813:K813"/>
    <mergeCell ref="A814:K814"/>
    <mergeCell ref="A805:K805"/>
    <mergeCell ref="A806:K806"/>
    <mergeCell ref="A807:K807"/>
    <mergeCell ref="A808:K808"/>
    <mergeCell ref="A809:K809"/>
    <mergeCell ref="A800:K800"/>
    <mergeCell ref="A801:K801"/>
    <mergeCell ref="A802:K802"/>
    <mergeCell ref="A803:K803"/>
    <mergeCell ref="A804:K804"/>
    <mergeCell ref="A795:K795"/>
    <mergeCell ref="A796:K796"/>
    <mergeCell ref="A797:K797"/>
    <mergeCell ref="A798:K798"/>
    <mergeCell ref="A799:K799"/>
    <mergeCell ref="A790:K790"/>
    <mergeCell ref="A791:K791"/>
    <mergeCell ref="A792:K792"/>
    <mergeCell ref="A793:K793"/>
    <mergeCell ref="A794:K794"/>
    <mergeCell ref="A785:K785"/>
    <mergeCell ref="A786:K786"/>
    <mergeCell ref="A787:K787"/>
    <mergeCell ref="A788:K788"/>
    <mergeCell ref="A789:K789"/>
    <mergeCell ref="A780:K780"/>
    <mergeCell ref="A781:K781"/>
    <mergeCell ref="A782:K782"/>
    <mergeCell ref="A783:K783"/>
    <mergeCell ref="A784:K784"/>
    <mergeCell ref="A775:K775"/>
    <mergeCell ref="A776:K776"/>
    <mergeCell ref="A777:K777"/>
    <mergeCell ref="A778:K778"/>
    <mergeCell ref="A779:K779"/>
    <mergeCell ref="A770:K770"/>
    <mergeCell ref="A771:K771"/>
    <mergeCell ref="A772:K772"/>
    <mergeCell ref="A773:K773"/>
    <mergeCell ref="A774:K774"/>
    <mergeCell ref="A765:K765"/>
    <mergeCell ref="A766:K766"/>
    <mergeCell ref="A767:K767"/>
    <mergeCell ref="A768:K768"/>
    <mergeCell ref="A769:K769"/>
    <mergeCell ref="A760:K760"/>
    <mergeCell ref="A761:K761"/>
    <mergeCell ref="A762:K762"/>
    <mergeCell ref="A763:K763"/>
    <mergeCell ref="A764:K764"/>
    <mergeCell ref="A755:K755"/>
    <mergeCell ref="A756:K756"/>
    <mergeCell ref="A757:K757"/>
    <mergeCell ref="A758:K758"/>
    <mergeCell ref="A759:K759"/>
    <mergeCell ref="A750:K750"/>
    <mergeCell ref="A751:K751"/>
    <mergeCell ref="A752:K752"/>
    <mergeCell ref="A753:K753"/>
    <mergeCell ref="A754:K754"/>
    <mergeCell ref="A741:O741"/>
    <mergeCell ref="C742:E742"/>
    <mergeCell ref="C747:E747"/>
    <mergeCell ref="C748:E748"/>
    <mergeCell ref="A749:K749"/>
    <mergeCell ref="A728:O728"/>
    <mergeCell ref="C729:E729"/>
    <mergeCell ref="A734:O734"/>
    <mergeCell ref="C735:E735"/>
    <mergeCell ref="A740:O740"/>
    <mergeCell ref="A723:K723"/>
    <mergeCell ref="A724:K724"/>
    <mergeCell ref="A725:K725"/>
    <mergeCell ref="A726:K726"/>
    <mergeCell ref="A727:O727"/>
    <mergeCell ref="C710:E710"/>
    <mergeCell ref="C715:E715"/>
    <mergeCell ref="A716:O716"/>
    <mergeCell ref="C717:E717"/>
    <mergeCell ref="C722:E722"/>
    <mergeCell ref="A701:O701"/>
    <mergeCell ref="C702:E702"/>
    <mergeCell ref="C707:E707"/>
    <mergeCell ref="C708:E708"/>
    <mergeCell ref="A709:O709"/>
    <mergeCell ref="C696:E696"/>
    <mergeCell ref="C697:E697"/>
    <mergeCell ref="A698:O698"/>
    <mergeCell ref="A699:O699"/>
    <mergeCell ref="A700:O700"/>
    <mergeCell ref="C683:E683"/>
    <mergeCell ref="A684:O684"/>
    <mergeCell ref="C685:E685"/>
    <mergeCell ref="A690:O690"/>
    <mergeCell ref="C691:E691"/>
    <mergeCell ref="A671:O671"/>
    <mergeCell ref="C672:E672"/>
    <mergeCell ref="C677:E677"/>
    <mergeCell ref="C678:E678"/>
    <mergeCell ref="C679:E679"/>
    <mergeCell ref="A666:K666"/>
    <mergeCell ref="A667:K667"/>
    <mergeCell ref="A668:O668"/>
    <mergeCell ref="A669:O669"/>
    <mergeCell ref="A670:O670"/>
    <mergeCell ref="C657:E657"/>
    <mergeCell ref="C658:E658"/>
    <mergeCell ref="C663:E663"/>
    <mergeCell ref="A664:K664"/>
    <mergeCell ref="A665:K665"/>
    <mergeCell ref="A644:O644"/>
    <mergeCell ref="C645:E645"/>
    <mergeCell ref="C650:E650"/>
    <mergeCell ref="A651:O651"/>
    <mergeCell ref="C652:E652"/>
    <mergeCell ref="A639:K639"/>
    <mergeCell ref="A640:K640"/>
    <mergeCell ref="A641:K641"/>
    <mergeCell ref="A642:K642"/>
    <mergeCell ref="A643:O643"/>
    <mergeCell ref="A625:O625"/>
    <mergeCell ref="C626:E626"/>
    <mergeCell ref="C631:E631"/>
    <mergeCell ref="A633:O633"/>
    <mergeCell ref="C634:E634"/>
    <mergeCell ref="C612:E612"/>
    <mergeCell ref="C613:E613"/>
    <mergeCell ref="C618:E618"/>
    <mergeCell ref="C619:E619"/>
    <mergeCell ref="C624:E624"/>
    <mergeCell ref="C603:E603"/>
    <mergeCell ref="C604:E604"/>
    <mergeCell ref="C605:E605"/>
    <mergeCell ref="A606:O606"/>
    <mergeCell ref="C607:E607"/>
    <mergeCell ref="A594:K594"/>
    <mergeCell ref="A595:O595"/>
    <mergeCell ref="A596:O596"/>
    <mergeCell ref="C597:E597"/>
    <mergeCell ref="C602:E602"/>
    <mergeCell ref="C585:E585"/>
    <mergeCell ref="C590:E590"/>
    <mergeCell ref="A591:K591"/>
    <mergeCell ref="A592:K592"/>
    <mergeCell ref="A593:K593"/>
    <mergeCell ref="C576:E576"/>
    <mergeCell ref="A577:O577"/>
    <mergeCell ref="C578:E578"/>
    <mergeCell ref="C583:E583"/>
    <mergeCell ref="A584:O584"/>
    <mergeCell ref="A563:O563"/>
    <mergeCell ref="C564:E564"/>
    <mergeCell ref="C569:E569"/>
    <mergeCell ref="A570:O570"/>
    <mergeCell ref="C571:E571"/>
    <mergeCell ref="A555:O555"/>
    <mergeCell ref="C556:E556"/>
    <mergeCell ref="C560:E560"/>
    <mergeCell ref="C561:E561"/>
    <mergeCell ref="A562:O562"/>
    <mergeCell ref="A547:O547"/>
    <mergeCell ref="A548:O548"/>
    <mergeCell ref="C549:E549"/>
    <mergeCell ref="C553:E553"/>
    <mergeCell ref="A554:O554"/>
    <mergeCell ref="A536:O536"/>
    <mergeCell ref="C537:E537"/>
    <mergeCell ref="C541:E541"/>
    <mergeCell ref="C542:E542"/>
    <mergeCell ref="C546:E546"/>
    <mergeCell ref="A531:K531"/>
    <mergeCell ref="A532:K532"/>
    <mergeCell ref="A533:K533"/>
    <mergeCell ref="A534:O534"/>
    <mergeCell ref="A535:O535"/>
    <mergeCell ref="C522:E522"/>
    <mergeCell ref="A523:O523"/>
    <mergeCell ref="C524:E524"/>
    <mergeCell ref="C529:E529"/>
    <mergeCell ref="A530:K530"/>
    <mergeCell ref="A513:K513"/>
    <mergeCell ref="A514:K514"/>
    <mergeCell ref="A515:O515"/>
    <mergeCell ref="A516:O516"/>
    <mergeCell ref="C517:E517"/>
    <mergeCell ref="C508:E508"/>
    <mergeCell ref="C509:E509"/>
    <mergeCell ref="C510:E510"/>
    <mergeCell ref="A511:K511"/>
    <mergeCell ref="A512:K512"/>
    <mergeCell ref="C499:E499"/>
    <mergeCell ref="A500:O500"/>
    <mergeCell ref="C501:E501"/>
    <mergeCell ref="C505:E505"/>
    <mergeCell ref="C507:E507"/>
    <mergeCell ref="C491:E491"/>
    <mergeCell ref="C492:E492"/>
    <mergeCell ref="C493:E493"/>
    <mergeCell ref="A494:O494"/>
    <mergeCell ref="C495:E495"/>
    <mergeCell ref="C483:E483"/>
    <mergeCell ref="A484:O484"/>
    <mergeCell ref="A485:O485"/>
    <mergeCell ref="C486:E486"/>
    <mergeCell ref="C490:E490"/>
    <mergeCell ref="C470:E470"/>
    <mergeCell ref="C475:E475"/>
    <mergeCell ref="A476:O476"/>
    <mergeCell ref="C477:E477"/>
    <mergeCell ref="C482:E482"/>
    <mergeCell ref="C457:E457"/>
    <mergeCell ref="C462:E462"/>
    <mergeCell ref="A463:O463"/>
    <mergeCell ref="C464:E464"/>
    <mergeCell ref="A469:O469"/>
    <mergeCell ref="A448:O448"/>
    <mergeCell ref="C449:E449"/>
    <mergeCell ref="C454:E454"/>
    <mergeCell ref="C455:E455"/>
    <mergeCell ref="A456:O456"/>
    <mergeCell ref="C435:E435"/>
    <mergeCell ref="A440:O440"/>
    <mergeCell ref="A441:O441"/>
    <mergeCell ref="C442:E442"/>
    <mergeCell ref="C447:E447"/>
    <mergeCell ref="C422:E422"/>
    <mergeCell ref="C427:E427"/>
    <mergeCell ref="A428:O428"/>
    <mergeCell ref="C429:E429"/>
    <mergeCell ref="A434:O434"/>
    <mergeCell ref="C409:E409"/>
    <mergeCell ref="A414:O414"/>
    <mergeCell ref="C415:E415"/>
    <mergeCell ref="C420:E420"/>
    <mergeCell ref="A421:O421"/>
    <mergeCell ref="C396:E396"/>
    <mergeCell ref="C401:E401"/>
    <mergeCell ref="C402:E402"/>
    <mergeCell ref="C407:E407"/>
    <mergeCell ref="A408:O408"/>
    <mergeCell ref="A391:K391"/>
    <mergeCell ref="A392:K392"/>
    <mergeCell ref="A393:K393"/>
    <mergeCell ref="A394:O394"/>
    <mergeCell ref="A395:O395"/>
    <mergeCell ref="C385:E385"/>
    <mergeCell ref="C386:E386"/>
    <mergeCell ref="C387:E387"/>
    <mergeCell ref="C388:E388"/>
    <mergeCell ref="A390:K390"/>
    <mergeCell ref="C375:E375"/>
    <mergeCell ref="C376:E376"/>
    <mergeCell ref="C377:E377"/>
    <mergeCell ref="A379:O379"/>
    <mergeCell ref="C380:E380"/>
    <mergeCell ref="C362:E362"/>
    <mergeCell ref="C367:E367"/>
    <mergeCell ref="C368:E368"/>
    <mergeCell ref="A369:O369"/>
    <mergeCell ref="C370:E370"/>
    <mergeCell ref="A353:O353"/>
    <mergeCell ref="C354:E354"/>
    <mergeCell ref="C359:E359"/>
    <mergeCell ref="C360:E360"/>
    <mergeCell ref="A361:O361"/>
    <mergeCell ref="A344:O344"/>
    <mergeCell ref="A345:O345"/>
    <mergeCell ref="C346:E346"/>
    <mergeCell ref="C351:E351"/>
    <mergeCell ref="C352:E352"/>
    <mergeCell ref="C335:E335"/>
    <mergeCell ref="A340:K340"/>
    <mergeCell ref="A341:K341"/>
    <mergeCell ref="A342:K342"/>
    <mergeCell ref="A343:K343"/>
    <mergeCell ref="C326:E326"/>
    <mergeCell ref="C327:E327"/>
    <mergeCell ref="C332:E332"/>
    <mergeCell ref="A333:O333"/>
    <mergeCell ref="A334:O334"/>
    <mergeCell ref="C309:E309"/>
    <mergeCell ref="A314:O314"/>
    <mergeCell ref="C315:E315"/>
    <mergeCell ref="C320:E320"/>
    <mergeCell ref="C321:E321"/>
    <mergeCell ref="A300:O300"/>
    <mergeCell ref="C301:E301"/>
    <mergeCell ref="C306:E306"/>
    <mergeCell ref="A307:O307"/>
    <mergeCell ref="A308:O308"/>
    <mergeCell ref="C287:E287"/>
    <mergeCell ref="C288:E288"/>
    <mergeCell ref="C293:E293"/>
    <mergeCell ref="A294:O294"/>
    <mergeCell ref="C295:E295"/>
    <mergeCell ref="C270:E270"/>
    <mergeCell ref="A275:O275"/>
    <mergeCell ref="C276:E276"/>
    <mergeCell ref="C281:E281"/>
    <mergeCell ref="C282:E282"/>
    <mergeCell ref="A261:O261"/>
    <mergeCell ref="C262:E262"/>
    <mergeCell ref="C267:E267"/>
    <mergeCell ref="A268:O268"/>
    <mergeCell ref="A269:O269"/>
    <mergeCell ref="A248:O248"/>
    <mergeCell ref="C249:E249"/>
    <mergeCell ref="A254:O254"/>
    <mergeCell ref="C255:E255"/>
    <mergeCell ref="C260:E260"/>
    <mergeCell ref="C235:E235"/>
    <mergeCell ref="C236:E236"/>
    <mergeCell ref="C241:E241"/>
    <mergeCell ref="C242:E242"/>
    <mergeCell ref="C247:E247"/>
    <mergeCell ref="C222:E222"/>
    <mergeCell ref="C227:E227"/>
    <mergeCell ref="C228:E228"/>
    <mergeCell ref="A229:O229"/>
    <mergeCell ref="C230:E230"/>
    <mergeCell ref="A213:O213"/>
    <mergeCell ref="C214:E214"/>
    <mergeCell ref="C219:E219"/>
    <mergeCell ref="A220:O220"/>
    <mergeCell ref="A221:O221"/>
    <mergeCell ref="A200:O200"/>
    <mergeCell ref="C201:E201"/>
    <mergeCell ref="A206:O206"/>
    <mergeCell ref="C207:E207"/>
    <mergeCell ref="C212:E212"/>
    <mergeCell ref="C187:E187"/>
    <mergeCell ref="C188:E188"/>
    <mergeCell ref="C193:E193"/>
    <mergeCell ref="C194:E194"/>
    <mergeCell ref="C199:E199"/>
    <mergeCell ref="C174:E174"/>
    <mergeCell ref="A175:O175"/>
    <mergeCell ref="C176:E176"/>
    <mergeCell ref="A181:O181"/>
    <mergeCell ref="C182:E182"/>
    <mergeCell ref="A165:O165"/>
    <mergeCell ref="C166:E166"/>
    <mergeCell ref="C171:E171"/>
    <mergeCell ref="C172:E172"/>
    <mergeCell ref="C173:E173"/>
    <mergeCell ref="C156:E156"/>
    <mergeCell ref="C161:E161"/>
    <mergeCell ref="C162:E162"/>
    <mergeCell ref="C163:E163"/>
    <mergeCell ref="A164:O164"/>
    <mergeCell ref="C143:E143"/>
    <mergeCell ref="A148:O148"/>
    <mergeCell ref="C149:E149"/>
    <mergeCell ref="C154:E154"/>
    <mergeCell ref="A155:O155"/>
    <mergeCell ref="C130:E130"/>
    <mergeCell ref="C135:E135"/>
    <mergeCell ref="C136:E136"/>
    <mergeCell ref="C141:E141"/>
    <mergeCell ref="A142:O142"/>
    <mergeCell ref="C121:E121"/>
    <mergeCell ref="C122:E122"/>
    <mergeCell ref="A123:O123"/>
    <mergeCell ref="C124:E124"/>
    <mergeCell ref="C129:E129"/>
    <mergeCell ref="A112:O112"/>
    <mergeCell ref="A113:O113"/>
    <mergeCell ref="C114:E114"/>
    <mergeCell ref="C119:E119"/>
    <mergeCell ref="C120:E120"/>
    <mergeCell ref="A107:K107"/>
    <mergeCell ref="A108:K108"/>
    <mergeCell ref="A109:K109"/>
    <mergeCell ref="A110:K110"/>
    <mergeCell ref="A111:O111"/>
    <mergeCell ref="A94:O94"/>
    <mergeCell ref="C95:E95"/>
    <mergeCell ref="A100:O100"/>
    <mergeCell ref="A101:O101"/>
    <mergeCell ref="C102:E102"/>
    <mergeCell ref="C84:E84"/>
    <mergeCell ref="C85:E85"/>
    <mergeCell ref="A86:O86"/>
    <mergeCell ref="C87:E87"/>
    <mergeCell ref="C92:E92"/>
    <mergeCell ref="C71:E71"/>
    <mergeCell ref="C76:E76"/>
    <mergeCell ref="C77:E77"/>
    <mergeCell ref="A78:O78"/>
    <mergeCell ref="C79:E79"/>
    <mergeCell ref="A66:K66"/>
    <mergeCell ref="A67:K67"/>
    <mergeCell ref="A68:K68"/>
    <mergeCell ref="A69:O69"/>
    <mergeCell ref="A70:O70"/>
    <mergeCell ref="C53:E53"/>
    <mergeCell ref="C58:E58"/>
    <mergeCell ref="A59:O59"/>
    <mergeCell ref="C60:E60"/>
    <mergeCell ref="A65:K65"/>
    <mergeCell ref="C38:E38"/>
    <mergeCell ref="C43:E43"/>
    <mergeCell ref="C45:E45"/>
    <mergeCell ref="A47:O47"/>
    <mergeCell ref="C48:E48"/>
    <mergeCell ref="C29:E29"/>
    <mergeCell ref="A30:O30"/>
    <mergeCell ref="C31:E31"/>
    <mergeCell ref="C36:E36"/>
    <mergeCell ref="A37:O37"/>
    <mergeCell ref="C20:E20"/>
    <mergeCell ref="A21:O21"/>
    <mergeCell ref="A22:O22"/>
    <mergeCell ref="C23:E23"/>
    <mergeCell ref="C28:E28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BO365"/>
  <sheetViews>
    <sheetView topLeftCell="A337" workbookViewId="0">
      <selection activeCell="A360" sqref="A360:K36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5582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5583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5583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5584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6469.3770000000004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3144.5279999999998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330.41199999999998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614.97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5585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5585</v>
      </c>
    </row>
    <row r="22" spans="1:61" s="3" customFormat="1" ht="15" x14ac:dyDescent="0.25">
      <c r="A22" s="91" t="s">
        <v>2622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2622</v>
      </c>
    </row>
    <row r="23" spans="1:61" s="3" customFormat="1" ht="180" x14ac:dyDescent="0.25">
      <c r="A23" s="29" t="s">
        <v>32</v>
      </c>
      <c r="B23" s="30" t="s">
        <v>2623</v>
      </c>
      <c r="C23" s="94" t="s">
        <v>2624</v>
      </c>
      <c r="D23" s="94"/>
      <c r="E23" s="94"/>
      <c r="F23" s="29" t="s">
        <v>35</v>
      </c>
      <c r="G23" s="50">
        <v>3.8999999999999998E-3</v>
      </c>
      <c r="H23" s="33">
        <v>2766.48</v>
      </c>
      <c r="I23" s="33" t="s">
        <v>2625</v>
      </c>
      <c r="J23" s="33"/>
      <c r="K23" s="31" t="s">
        <v>37</v>
      </c>
      <c r="L23" s="33">
        <v>147.27000000000001</v>
      </c>
      <c r="M23" s="33"/>
      <c r="N23" s="34" t="s">
        <v>5586</v>
      </c>
      <c r="O23" s="33"/>
      <c r="BG23" s="27"/>
      <c r="BH23" s="28"/>
      <c r="BI23" s="35" t="s">
        <v>2624</v>
      </c>
    </row>
    <row r="24" spans="1:61" s="3" customFormat="1" ht="15" x14ac:dyDescent="0.25">
      <c r="A24" s="36"/>
      <c r="B24" s="37"/>
      <c r="C24" s="38" t="s">
        <v>5587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5588</v>
      </c>
      <c r="F25" s="43"/>
      <c r="G25" s="44"/>
      <c r="H25" s="45"/>
      <c r="I25" s="11"/>
      <c r="J25" s="11"/>
      <c r="K25" s="11"/>
      <c r="L25" s="46">
        <v>49.64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5589</v>
      </c>
      <c r="F26" s="43"/>
      <c r="G26" s="44"/>
      <c r="H26" s="45"/>
      <c r="I26" s="11"/>
      <c r="J26" s="11"/>
      <c r="K26" s="11"/>
      <c r="L26" s="46">
        <v>24.82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221.73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91" t="s">
        <v>2630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2630</v>
      </c>
      <c r="BI28" s="35"/>
    </row>
    <row r="29" spans="1:61" s="3" customFormat="1" ht="157.5" x14ac:dyDescent="0.25">
      <c r="A29" s="29" t="s">
        <v>43</v>
      </c>
      <c r="B29" s="30" t="s">
        <v>44</v>
      </c>
      <c r="C29" s="94" t="s">
        <v>45</v>
      </c>
      <c r="D29" s="94"/>
      <c r="E29" s="94"/>
      <c r="F29" s="29" t="s">
        <v>46</v>
      </c>
      <c r="G29" s="51">
        <v>3.8</v>
      </c>
      <c r="H29" s="33">
        <v>38.58</v>
      </c>
      <c r="I29" s="33">
        <v>38.58</v>
      </c>
      <c r="J29" s="33"/>
      <c r="K29" s="31" t="s">
        <v>47</v>
      </c>
      <c r="L29" s="33">
        <v>2273.83</v>
      </c>
      <c r="M29" s="33"/>
      <c r="N29" s="34">
        <v>2273.83</v>
      </c>
      <c r="O29" s="33"/>
      <c r="BG29" s="27"/>
      <c r="BH29" s="28"/>
      <c r="BI29" s="35" t="s">
        <v>45</v>
      </c>
    </row>
    <row r="30" spans="1:61" s="3" customFormat="1" ht="15" x14ac:dyDescent="0.25">
      <c r="A30" s="36"/>
      <c r="B30" s="37"/>
      <c r="C30" s="38" t="s">
        <v>5590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91" t="s">
        <v>2632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3"/>
      <c r="BG31" s="27"/>
      <c r="BH31" s="28" t="s">
        <v>2632</v>
      </c>
      <c r="BI31" s="35"/>
    </row>
    <row r="32" spans="1:61" s="3" customFormat="1" ht="157.5" x14ac:dyDescent="0.25">
      <c r="A32" s="29" t="s">
        <v>50</v>
      </c>
      <c r="B32" s="30" t="s">
        <v>2633</v>
      </c>
      <c r="C32" s="94" t="s">
        <v>2634</v>
      </c>
      <c r="D32" s="94"/>
      <c r="E32" s="94"/>
      <c r="F32" s="29" t="s">
        <v>46</v>
      </c>
      <c r="G32" s="52">
        <v>2</v>
      </c>
      <c r="H32" s="33">
        <v>2.91</v>
      </c>
      <c r="I32" s="33">
        <v>2.91</v>
      </c>
      <c r="J32" s="33"/>
      <c r="K32" s="31" t="s">
        <v>47</v>
      </c>
      <c r="L32" s="33">
        <v>90.27</v>
      </c>
      <c r="M32" s="33"/>
      <c r="N32" s="34">
        <v>90.27</v>
      </c>
      <c r="O32" s="33"/>
      <c r="BG32" s="27"/>
      <c r="BH32" s="28"/>
      <c r="BI32" s="35" t="s">
        <v>2634</v>
      </c>
    </row>
    <row r="33" spans="1:62" s="3" customFormat="1" ht="15" x14ac:dyDescent="0.25">
      <c r="A33" s="36"/>
      <c r="B33" s="37"/>
      <c r="C33" s="38" t="s">
        <v>5591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  <c r="BG33" s="27"/>
      <c r="BH33" s="28"/>
      <c r="BI33" s="35"/>
    </row>
    <row r="34" spans="1:62" s="3" customFormat="1" ht="15" x14ac:dyDescent="0.25">
      <c r="A34" s="91" t="s">
        <v>2644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BG34" s="27"/>
      <c r="BH34" s="28" t="s">
        <v>2644</v>
      </c>
      <c r="BI34" s="35"/>
    </row>
    <row r="35" spans="1:62" s="3" customFormat="1" ht="180" x14ac:dyDescent="0.25">
      <c r="A35" s="29" t="s">
        <v>58</v>
      </c>
      <c r="B35" s="30" t="s">
        <v>2623</v>
      </c>
      <c r="C35" s="94" t="s">
        <v>2624</v>
      </c>
      <c r="D35" s="94"/>
      <c r="E35" s="94"/>
      <c r="F35" s="29" t="s">
        <v>35</v>
      </c>
      <c r="G35" s="53">
        <v>1E-3</v>
      </c>
      <c r="H35" s="33">
        <v>2766.48</v>
      </c>
      <c r="I35" s="33" t="s">
        <v>2625</v>
      </c>
      <c r="J35" s="33"/>
      <c r="K35" s="31" t="s">
        <v>37</v>
      </c>
      <c r="L35" s="33">
        <v>37.76</v>
      </c>
      <c r="M35" s="33"/>
      <c r="N35" s="34" t="s">
        <v>5592</v>
      </c>
      <c r="O35" s="33"/>
      <c r="BG35" s="27"/>
      <c r="BH35" s="28"/>
      <c r="BI35" s="35" t="s">
        <v>2624</v>
      </c>
    </row>
    <row r="36" spans="1:62" s="3" customFormat="1" ht="15" x14ac:dyDescent="0.25">
      <c r="A36" s="36"/>
      <c r="B36" s="37"/>
      <c r="C36" s="38" t="s">
        <v>5593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5594</v>
      </c>
      <c r="F37" s="43"/>
      <c r="G37" s="44"/>
      <c r="H37" s="45"/>
      <c r="I37" s="11"/>
      <c r="J37" s="11"/>
      <c r="K37" s="11"/>
      <c r="L37" s="46">
        <v>12.72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5595</v>
      </c>
      <c r="F38" s="43"/>
      <c r="G38" s="44"/>
      <c r="H38" s="45"/>
      <c r="I38" s="11"/>
      <c r="J38" s="11"/>
      <c r="K38" s="11"/>
      <c r="L38" s="46">
        <v>6.36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56.84</v>
      </c>
      <c r="M39" s="47"/>
      <c r="N39" s="47"/>
      <c r="O39" s="48"/>
      <c r="BG39" s="27"/>
      <c r="BH39" s="28"/>
      <c r="BI39" s="35"/>
    </row>
    <row r="40" spans="1:62" s="3" customFormat="1" ht="157.5" x14ac:dyDescent="0.25">
      <c r="A40" s="29" t="s">
        <v>62</v>
      </c>
      <c r="B40" s="30" t="s">
        <v>2633</v>
      </c>
      <c r="C40" s="94" t="s">
        <v>2634</v>
      </c>
      <c r="D40" s="94"/>
      <c r="E40" s="94"/>
      <c r="F40" s="29" t="s">
        <v>46</v>
      </c>
      <c r="G40" s="52">
        <v>2</v>
      </c>
      <c r="H40" s="33">
        <v>2.91</v>
      </c>
      <c r="I40" s="33">
        <v>2.91</v>
      </c>
      <c r="J40" s="33"/>
      <c r="K40" s="31" t="s">
        <v>47</v>
      </c>
      <c r="L40" s="33">
        <v>90.27</v>
      </c>
      <c r="M40" s="33"/>
      <c r="N40" s="34">
        <v>90.27</v>
      </c>
      <c r="O40" s="33"/>
      <c r="BG40" s="27"/>
      <c r="BH40" s="28"/>
      <c r="BI40" s="35" t="s">
        <v>2634</v>
      </c>
    </row>
    <row r="41" spans="1:62" s="3" customFormat="1" ht="15" x14ac:dyDescent="0.25">
      <c r="A41" s="36"/>
      <c r="B41" s="37"/>
      <c r="C41" s="38" t="s">
        <v>48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40"/>
      <c r="BG41" s="27"/>
      <c r="BH41" s="28"/>
      <c r="BI41" s="35"/>
    </row>
    <row r="42" spans="1:62" s="3" customFormat="1" ht="180" x14ac:dyDescent="0.25">
      <c r="A42" s="29" t="s">
        <v>65</v>
      </c>
      <c r="B42" s="30" t="s">
        <v>81</v>
      </c>
      <c r="C42" s="94" t="s">
        <v>82</v>
      </c>
      <c r="D42" s="94"/>
      <c r="E42" s="94"/>
      <c r="F42" s="29" t="s">
        <v>35</v>
      </c>
      <c r="G42" s="53">
        <v>1E-3</v>
      </c>
      <c r="H42" s="33">
        <v>505.05</v>
      </c>
      <c r="I42" s="33" t="s">
        <v>83</v>
      </c>
      <c r="J42" s="33"/>
      <c r="K42" s="31" t="s">
        <v>37</v>
      </c>
      <c r="L42" s="33">
        <v>6.89</v>
      </c>
      <c r="M42" s="33"/>
      <c r="N42" s="34" t="s">
        <v>5596</v>
      </c>
      <c r="O42" s="33"/>
      <c r="BG42" s="27"/>
      <c r="BH42" s="28"/>
      <c r="BI42" s="35" t="s">
        <v>82</v>
      </c>
    </row>
    <row r="43" spans="1:62" s="3" customFormat="1" ht="15" x14ac:dyDescent="0.25">
      <c r="A43" s="41"/>
      <c r="B43" s="42"/>
      <c r="C43" s="42"/>
      <c r="D43" s="42"/>
      <c r="E43" s="43" t="s">
        <v>5597</v>
      </c>
      <c r="F43" s="43"/>
      <c r="G43" s="44"/>
      <c r="H43" s="45"/>
      <c r="I43" s="11"/>
      <c r="J43" s="11"/>
      <c r="K43" s="11"/>
      <c r="L43" s="46">
        <v>2.85</v>
      </c>
      <c r="M43" s="47"/>
      <c r="N43" s="47"/>
      <c r="O43" s="48"/>
      <c r="BG43" s="27"/>
      <c r="BH43" s="28"/>
      <c r="BI43" s="35"/>
    </row>
    <row r="44" spans="1:62" s="3" customFormat="1" ht="15" x14ac:dyDescent="0.25">
      <c r="A44" s="41"/>
      <c r="B44" s="42"/>
      <c r="C44" s="42"/>
      <c r="D44" s="42"/>
      <c r="E44" s="43" t="s">
        <v>5598</v>
      </c>
      <c r="F44" s="43"/>
      <c r="G44" s="44"/>
      <c r="H44" s="45"/>
      <c r="I44" s="11"/>
      <c r="J44" s="11"/>
      <c r="K44" s="11"/>
      <c r="L44" s="46">
        <v>1.43</v>
      </c>
      <c r="M44" s="47"/>
      <c r="N44" s="47"/>
      <c r="O44" s="48"/>
      <c r="BG44" s="27"/>
      <c r="BH44" s="28"/>
      <c r="BI44" s="35"/>
    </row>
    <row r="45" spans="1:62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11.17</v>
      </c>
      <c r="M45" s="47"/>
      <c r="N45" s="47"/>
      <c r="O45" s="48"/>
      <c r="BG45" s="27"/>
      <c r="BH45" s="28"/>
      <c r="BI45" s="35"/>
    </row>
    <row r="46" spans="1:62" s="3" customFormat="1" ht="22.5" x14ac:dyDescent="0.25">
      <c r="A46" s="99" t="s">
        <v>93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1"/>
      <c r="L46" s="33">
        <v>2646.29</v>
      </c>
      <c r="M46" s="33"/>
      <c r="N46" s="33" t="s">
        <v>5599</v>
      </c>
      <c r="O46" s="33"/>
      <c r="BG46" s="27"/>
      <c r="BH46" s="28"/>
      <c r="BI46" s="35"/>
      <c r="BJ46" s="35" t="s">
        <v>93</v>
      </c>
    </row>
    <row r="47" spans="1:62" s="3" customFormat="1" ht="15" x14ac:dyDescent="0.25">
      <c r="A47" s="99" t="s">
        <v>95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1"/>
      <c r="L47" s="33">
        <v>65.22</v>
      </c>
      <c r="M47" s="33"/>
      <c r="N47" s="33"/>
      <c r="O47" s="33"/>
      <c r="BG47" s="27"/>
      <c r="BH47" s="28"/>
      <c r="BI47" s="35"/>
      <c r="BJ47" s="35" t="s">
        <v>95</v>
      </c>
    </row>
    <row r="48" spans="1:62" s="3" customFormat="1" ht="15" x14ac:dyDescent="0.25">
      <c r="A48" s="99" t="s">
        <v>96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1"/>
      <c r="L48" s="33">
        <v>32.61</v>
      </c>
      <c r="M48" s="33"/>
      <c r="N48" s="33"/>
      <c r="O48" s="33"/>
      <c r="BG48" s="27"/>
      <c r="BH48" s="28"/>
      <c r="BI48" s="35"/>
      <c r="BJ48" s="35" t="s">
        <v>96</v>
      </c>
    </row>
    <row r="49" spans="1:63" s="3" customFormat="1" ht="15" x14ac:dyDescent="0.25">
      <c r="A49" s="99" t="s">
        <v>5600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1"/>
      <c r="L49" s="33">
        <v>2744.12</v>
      </c>
      <c r="M49" s="33"/>
      <c r="N49" s="33"/>
      <c r="O49" s="33"/>
      <c r="BG49" s="27"/>
      <c r="BH49" s="28"/>
      <c r="BI49" s="35"/>
      <c r="BJ49" s="35" t="s">
        <v>5600</v>
      </c>
    </row>
    <row r="50" spans="1:63" s="3" customFormat="1" ht="15" x14ac:dyDescent="0.25">
      <c r="A50" s="96" t="s">
        <v>5601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8"/>
      <c r="BG50" s="27" t="s">
        <v>5601</v>
      </c>
      <c r="BH50" s="28"/>
      <c r="BI50" s="35"/>
      <c r="BJ50" s="35"/>
    </row>
    <row r="51" spans="1:63" s="3" customFormat="1" ht="15" x14ac:dyDescent="0.25">
      <c r="A51" s="91" t="s">
        <v>2686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3"/>
      <c r="BG51" s="27"/>
      <c r="BH51" s="28" t="s">
        <v>2686</v>
      </c>
      <c r="BI51" s="35"/>
      <c r="BJ51" s="35"/>
    </row>
    <row r="52" spans="1:63" s="3" customFormat="1" ht="180" x14ac:dyDescent="0.25">
      <c r="A52" s="29" t="s">
        <v>75</v>
      </c>
      <c r="B52" s="30" t="s">
        <v>2687</v>
      </c>
      <c r="C52" s="94" t="s">
        <v>2688</v>
      </c>
      <c r="D52" s="94"/>
      <c r="E52" s="94"/>
      <c r="F52" s="29" t="s">
        <v>91</v>
      </c>
      <c r="G52" s="49">
        <v>1.78</v>
      </c>
      <c r="H52" s="33" t="s">
        <v>2689</v>
      </c>
      <c r="I52" s="33" t="s">
        <v>2690</v>
      </c>
      <c r="J52" s="33">
        <v>105.6</v>
      </c>
      <c r="K52" s="31" t="s">
        <v>37</v>
      </c>
      <c r="L52" s="33">
        <v>2377.98</v>
      </c>
      <c r="M52" s="33">
        <v>513.04</v>
      </c>
      <c r="N52" s="34" t="s">
        <v>5602</v>
      </c>
      <c r="O52" s="33">
        <v>1663.52</v>
      </c>
      <c r="BG52" s="27"/>
      <c r="BH52" s="28"/>
      <c r="BI52" s="35" t="s">
        <v>2688</v>
      </c>
      <c r="BJ52" s="35"/>
    </row>
    <row r="53" spans="1:63" s="3" customFormat="1" ht="15" x14ac:dyDescent="0.25">
      <c r="A53" s="41"/>
      <c r="B53" s="42"/>
      <c r="C53" s="42"/>
      <c r="D53" s="42"/>
      <c r="E53" s="43" t="s">
        <v>5603</v>
      </c>
      <c r="F53" s="43"/>
      <c r="G53" s="44"/>
      <c r="H53" s="45"/>
      <c r="I53" s="11"/>
      <c r="J53" s="11"/>
      <c r="K53" s="11"/>
      <c r="L53" s="46">
        <v>632.05999999999995</v>
      </c>
      <c r="M53" s="47"/>
      <c r="N53" s="47"/>
      <c r="O53" s="48"/>
      <c r="BG53" s="27"/>
      <c r="BH53" s="28"/>
      <c r="BI53" s="35"/>
      <c r="BJ53" s="35"/>
    </row>
    <row r="54" spans="1:63" s="3" customFormat="1" ht="15" x14ac:dyDescent="0.25">
      <c r="A54" s="41"/>
      <c r="B54" s="42"/>
      <c r="C54" s="42"/>
      <c r="D54" s="42"/>
      <c r="E54" s="43" t="s">
        <v>5604</v>
      </c>
      <c r="F54" s="43"/>
      <c r="G54" s="44"/>
      <c r="H54" s="45"/>
      <c r="I54" s="11"/>
      <c r="J54" s="11"/>
      <c r="K54" s="11"/>
      <c r="L54" s="46">
        <v>396.47</v>
      </c>
      <c r="M54" s="47"/>
      <c r="N54" s="47"/>
      <c r="O54" s="48"/>
      <c r="BG54" s="27"/>
      <c r="BH54" s="28"/>
      <c r="BI54" s="35"/>
      <c r="BJ54" s="35"/>
    </row>
    <row r="55" spans="1:63" s="3" customFormat="1" ht="15" x14ac:dyDescent="0.25">
      <c r="A55" s="41"/>
      <c r="B55" s="42"/>
      <c r="C55" s="42"/>
      <c r="D55" s="42"/>
      <c r="E55" s="43" t="s">
        <v>42</v>
      </c>
      <c r="F55" s="43"/>
      <c r="G55" s="44"/>
      <c r="H55" s="45"/>
      <c r="I55" s="11"/>
      <c r="J55" s="11"/>
      <c r="K55" s="11"/>
      <c r="L55" s="46">
        <v>3406.51</v>
      </c>
      <c r="M55" s="47"/>
      <c r="N55" s="47"/>
      <c r="O55" s="48"/>
      <c r="BG55" s="27"/>
      <c r="BH55" s="28"/>
      <c r="BI55" s="35"/>
      <c r="BJ55" s="35"/>
    </row>
    <row r="56" spans="1:63" s="3" customFormat="1" ht="22.5" x14ac:dyDescent="0.25">
      <c r="A56" s="54" t="s">
        <v>110</v>
      </c>
      <c r="B56" s="55" t="s">
        <v>2694</v>
      </c>
      <c r="C56" s="102" t="s">
        <v>2695</v>
      </c>
      <c r="D56" s="102"/>
      <c r="E56" s="102"/>
      <c r="F56" s="56" t="s">
        <v>91</v>
      </c>
      <c r="G56" s="44" t="s">
        <v>5605</v>
      </c>
      <c r="H56" s="57">
        <v>91.5</v>
      </c>
      <c r="I56" s="57"/>
      <c r="J56" s="57">
        <v>91.5</v>
      </c>
      <c r="K56" s="58"/>
      <c r="L56" s="57">
        <v>187.3</v>
      </c>
      <c r="M56" s="57"/>
      <c r="N56" s="57"/>
      <c r="O56" s="59">
        <v>187.3</v>
      </c>
      <c r="BG56" s="27"/>
      <c r="BH56" s="28"/>
      <c r="BI56" s="35"/>
      <c r="BJ56" s="35"/>
      <c r="BK56" s="19" t="s">
        <v>2695</v>
      </c>
    </row>
    <row r="57" spans="1:63" s="3" customFormat="1" ht="15" x14ac:dyDescent="0.25">
      <c r="A57" s="91" t="s">
        <v>2697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3"/>
      <c r="BG57" s="27"/>
      <c r="BH57" s="28" t="s">
        <v>2697</v>
      </c>
      <c r="BI57" s="35"/>
      <c r="BJ57" s="35"/>
      <c r="BK57" s="19"/>
    </row>
    <row r="58" spans="1:63" s="3" customFormat="1" ht="180" x14ac:dyDescent="0.25">
      <c r="A58" s="29" t="s">
        <v>80</v>
      </c>
      <c r="B58" s="30" t="s">
        <v>117</v>
      </c>
      <c r="C58" s="94" t="s">
        <v>118</v>
      </c>
      <c r="D58" s="94"/>
      <c r="E58" s="94"/>
      <c r="F58" s="29" t="s">
        <v>53</v>
      </c>
      <c r="G58" s="50">
        <v>4.7999999999999996E-3</v>
      </c>
      <c r="H58" s="33" t="s">
        <v>2698</v>
      </c>
      <c r="I58" s="33" t="s">
        <v>120</v>
      </c>
      <c r="J58" s="33">
        <v>61370.79</v>
      </c>
      <c r="K58" s="31" t="s">
        <v>37</v>
      </c>
      <c r="L58" s="33">
        <v>2925.46</v>
      </c>
      <c r="M58" s="33">
        <v>215.82</v>
      </c>
      <c r="N58" s="34" t="s">
        <v>3112</v>
      </c>
      <c r="O58" s="33">
        <v>2607.0300000000002</v>
      </c>
      <c r="BG58" s="27"/>
      <c r="BH58" s="28"/>
      <c r="BI58" s="35" t="s">
        <v>118</v>
      </c>
      <c r="BJ58" s="35"/>
      <c r="BK58" s="19"/>
    </row>
    <row r="59" spans="1:63" s="3" customFormat="1" ht="15" x14ac:dyDescent="0.25">
      <c r="A59" s="36"/>
      <c r="B59" s="37"/>
      <c r="C59" s="38" t="s">
        <v>3113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35"/>
      <c r="BK59" s="19"/>
    </row>
    <row r="60" spans="1:63" s="3" customFormat="1" ht="15" x14ac:dyDescent="0.25">
      <c r="A60" s="41"/>
      <c r="B60" s="42"/>
      <c r="C60" s="42"/>
      <c r="D60" s="42"/>
      <c r="E60" s="43" t="s">
        <v>3114</v>
      </c>
      <c r="F60" s="43"/>
      <c r="G60" s="44"/>
      <c r="H60" s="45"/>
      <c r="I60" s="11"/>
      <c r="J60" s="11"/>
      <c r="K60" s="11"/>
      <c r="L60" s="46">
        <v>271.23</v>
      </c>
      <c r="M60" s="47"/>
      <c r="N60" s="47"/>
      <c r="O60" s="48"/>
      <c r="BG60" s="27"/>
      <c r="BH60" s="28"/>
      <c r="BI60" s="35"/>
      <c r="BJ60" s="35"/>
      <c r="BK60" s="19"/>
    </row>
    <row r="61" spans="1:63" s="3" customFormat="1" ht="15" x14ac:dyDescent="0.25">
      <c r="A61" s="41"/>
      <c r="B61" s="42"/>
      <c r="C61" s="42"/>
      <c r="D61" s="42"/>
      <c r="E61" s="43" t="s">
        <v>3115</v>
      </c>
      <c r="F61" s="43"/>
      <c r="G61" s="44"/>
      <c r="H61" s="45"/>
      <c r="I61" s="11"/>
      <c r="J61" s="11"/>
      <c r="K61" s="11"/>
      <c r="L61" s="46">
        <v>154.22999999999999</v>
      </c>
      <c r="M61" s="47"/>
      <c r="N61" s="47"/>
      <c r="O61" s="48"/>
      <c r="BG61" s="27"/>
      <c r="BH61" s="28"/>
      <c r="BI61" s="35"/>
      <c r="BJ61" s="35"/>
      <c r="BK61" s="19"/>
    </row>
    <row r="62" spans="1:63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3350.92</v>
      </c>
      <c r="M62" s="47"/>
      <c r="N62" s="47"/>
      <c r="O62" s="48"/>
      <c r="BG62" s="27"/>
      <c r="BH62" s="28"/>
      <c r="BI62" s="35"/>
      <c r="BJ62" s="35"/>
      <c r="BK62" s="19"/>
    </row>
    <row r="63" spans="1:63" s="3" customFormat="1" ht="23.25" x14ac:dyDescent="0.25">
      <c r="A63" s="54" t="s">
        <v>110</v>
      </c>
      <c r="B63" s="55" t="s">
        <v>2702</v>
      </c>
      <c r="C63" s="102" t="s">
        <v>2703</v>
      </c>
      <c r="D63" s="102"/>
      <c r="E63" s="102"/>
      <c r="F63" s="56" t="s">
        <v>91</v>
      </c>
      <c r="G63" s="44" t="s">
        <v>3116</v>
      </c>
      <c r="H63" s="57">
        <v>592.76</v>
      </c>
      <c r="I63" s="57"/>
      <c r="J63" s="57">
        <v>592.76</v>
      </c>
      <c r="K63" s="58"/>
      <c r="L63" s="57">
        <v>290.22000000000003</v>
      </c>
      <c r="M63" s="57"/>
      <c r="N63" s="57"/>
      <c r="O63" s="59">
        <v>290.22000000000003</v>
      </c>
      <c r="BG63" s="27"/>
      <c r="BH63" s="28"/>
      <c r="BI63" s="35"/>
      <c r="BJ63" s="35"/>
      <c r="BK63" s="19" t="s">
        <v>2703</v>
      </c>
    </row>
    <row r="64" spans="1:63" s="3" customFormat="1" ht="15" x14ac:dyDescent="0.25">
      <c r="A64" s="91" t="s">
        <v>2705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3"/>
      <c r="BG64" s="27"/>
      <c r="BH64" s="28" t="s">
        <v>2705</v>
      </c>
      <c r="BI64" s="35"/>
      <c r="BJ64" s="35"/>
      <c r="BK64" s="19"/>
    </row>
    <row r="65" spans="1:63" s="3" customFormat="1" ht="180" x14ac:dyDescent="0.25">
      <c r="A65" s="29" t="s">
        <v>88</v>
      </c>
      <c r="B65" s="30" t="s">
        <v>130</v>
      </c>
      <c r="C65" s="94" t="s">
        <v>131</v>
      </c>
      <c r="D65" s="94"/>
      <c r="E65" s="94"/>
      <c r="F65" s="29" t="s">
        <v>53</v>
      </c>
      <c r="G65" s="50">
        <v>9.5999999999999992E-3</v>
      </c>
      <c r="H65" s="33" t="s">
        <v>5606</v>
      </c>
      <c r="I65" s="33" t="s">
        <v>133</v>
      </c>
      <c r="J65" s="33">
        <v>225984.07</v>
      </c>
      <c r="K65" s="31" t="s">
        <v>37</v>
      </c>
      <c r="L65" s="33">
        <v>20155.53</v>
      </c>
      <c r="M65" s="33">
        <v>625.89</v>
      </c>
      <c r="N65" s="34" t="s">
        <v>5607</v>
      </c>
      <c r="O65" s="33">
        <v>19199.61</v>
      </c>
      <c r="BG65" s="27"/>
      <c r="BH65" s="28"/>
      <c r="BI65" s="35" t="s">
        <v>131</v>
      </c>
      <c r="BJ65" s="35"/>
      <c r="BK65" s="19"/>
    </row>
    <row r="66" spans="1:63" s="3" customFormat="1" ht="15" x14ac:dyDescent="0.25">
      <c r="A66" s="36"/>
      <c r="B66" s="37"/>
      <c r="C66" s="38" t="s">
        <v>5608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40"/>
      <c r="BG66" s="27"/>
      <c r="BH66" s="28"/>
      <c r="BI66" s="35"/>
      <c r="BJ66" s="35"/>
      <c r="BK66" s="19"/>
    </row>
    <row r="67" spans="1:63" s="3" customFormat="1" ht="15" x14ac:dyDescent="0.25">
      <c r="A67" s="41"/>
      <c r="B67" s="42"/>
      <c r="C67" s="42"/>
      <c r="D67" s="42"/>
      <c r="E67" s="43" t="s">
        <v>5609</v>
      </c>
      <c r="F67" s="43"/>
      <c r="G67" s="44"/>
      <c r="H67" s="45"/>
      <c r="I67" s="11"/>
      <c r="J67" s="11"/>
      <c r="K67" s="11"/>
      <c r="L67" s="46">
        <v>798.19</v>
      </c>
      <c r="M67" s="47"/>
      <c r="N67" s="47"/>
      <c r="O67" s="48"/>
      <c r="BG67" s="27"/>
      <c r="BH67" s="28"/>
      <c r="BI67" s="35"/>
      <c r="BJ67" s="35"/>
      <c r="BK67" s="19"/>
    </row>
    <row r="68" spans="1:63" s="3" customFormat="1" ht="15" x14ac:dyDescent="0.25">
      <c r="A68" s="41"/>
      <c r="B68" s="42"/>
      <c r="C68" s="42"/>
      <c r="D68" s="42"/>
      <c r="E68" s="43" t="s">
        <v>5610</v>
      </c>
      <c r="F68" s="43"/>
      <c r="G68" s="44"/>
      <c r="H68" s="45"/>
      <c r="I68" s="11"/>
      <c r="J68" s="11"/>
      <c r="K68" s="11"/>
      <c r="L68" s="46">
        <v>453.87</v>
      </c>
      <c r="M68" s="47"/>
      <c r="N68" s="47"/>
      <c r="O68" s="48"/>
      <c r="BG68" s="27"/>
      <c r="BH68" s="28"/>
      <c r="BI68" s="35"/>
      <c r="BJ68" s="35"/>
      <c r="BK68" s="19"/>
    </row>
    <row r="69" spans="1:63" s="3" customFormat="1" ht="15" x14ac:dyDescent="0.25">
      <c r="A69" s="41"/>
      <c r="B69" s="42"/>
      <c r="C69" s="42"/>
      <c r="D69" s="42"/>
      <c r="E69" s="43" t="s">
        <v>42</v>
      </c>
      <c r="F69" s="43"/>
      <c r="G69" s="44"/>
      <c r="H69" s="45"/>
      <c r="I69" s="11"/>
      <c r="J69" s="11"/>
      <c r="K69" s="11"/>
      <c r="L69" s="46">
        <v>21407.59</v>
      </c>
      <c r="M69" s="47"/>
      <c r="N69" s="47"/>
      <c r="O69" s="48"/>
      <c r="BG69" s="27"/>
      <c r="BH69" s="28"/>
      <c r="BI69" s="35"/>
      <c r="BJ69" s="35"/>
      <c r="BK69" s="19"/>
    </row>
    <row r="70" spans="1:63" s="3" customFormat="1" ht="34.5" x14ac:dyDescent="0.25">
      <c r="A70" s="54" t="s">
        <v>110</v>
      </c>
      <c r="B70" s="55" t="s">
        <v>2714</v>
      </c>
      <c r="C70" s="102" t="s">
        <v>2715</v>
      </c>
      <c r="D70" s="102"/>
      <c r="E70" s="102"/>
      <c r="F70" s="56" t="s">
        <v>68</v>
      </c>
      <c r="G70" s="44" t="s">
        <v>5611</v>
      </c>
      <c r="H70" s="57">
        <v>7956.21</v>
      </c>
      <c r="I70" s="57"/>
      <c r="J70" s="57">
        <v>7956.21</v>
      </c>
      <c r="K70" s="58"/>
      <c r="L70" s="57">
        <v>545.57000000000005</v>
      </c>
      <c r="M70" s="57"/>
      <c r="N70" s="57"/>
      <c r="O70" s="59">
        <v>545.57000000000005</v>
      </c>
      <c r="BG70" s="27"/>
      <c r="BH70" s="28"/>
      <c r="BI70" s="35"/>
      <c r="BJ70" s="35"/>
      <c r="BK70" s="19" t="s">
        <v>2715</v>
      </c>
    </row>
    <row r="71" spans="1:63" s="3" customFormat="1" ht="34.5" x14ac:dyDescent="0.25">
      <c r="A71" s="54" t="s">
        <v>110</v>
      </c>
      <c r="B71" s="55" t="s">
        <v>4001</v>
      </c>
      <c r="C71" s="102" t="s">
        <v>4002</v>
      </c>
      <c r="D71" s="102"/>
      <c r="E71" s="102"/>
      <c r="F71" s="56" t="s">
        <v>68</v>
      </c>
      <c r="G71" s="44" t="s">
        <v>5612</v>
      </c>
      <c r="H71" s="57">
        <v>7997.23</v>
      </c>
      <c r="I71" s="57"/>
      <c r="J71" s="57">
        <v>7997.23</v>
      </c>
      <c r="K71" s="58"/>
      <c r="L71" s="57">
        <v>274.19</v>
      </c>
      <c r="M71" s="57"/>
      <c r="N71" s="57"/>
      <c r="O71" s="59">
        <v>274.19</v>
      </c>
      <c r="BG71" s="27"/>
      <c r="BH71" s="28"/>
      <c r="BI71" s="35"/>
      <c r="BJ71" s="35"/>
      <c r="BK71" s="19" t="s">
        <v>4002</v>
      </c>
    </row>
    <row r="72" spans="1:63" s="3" customFormat="1" ht="23.25" x14ac:dyDescent="0.25">
      <c r="A72" s="54" t="s">
        <v>110</v>
      </c>
      <c r="B72" s="55" t="s">
        <v>2716</v>
      </c>
      <c r="C72" s="102" t="s">
        <v>2717</v>
      </c>
      <c r="D72" s="102"/>
      <c r="E72" s="102"/>
      <c r="F72" s="56" t="s">
        <v>68</v>
      </c>
      <c r="G72" s="44" t="s">
        <v>5612</v>
      </c>
      <c r="H72" s="57">
        <v>8780.09</v>
      </c>
      <c r="I72" s="57"/>
      <c r="J72" s="57">
        <v>8780.09</v>
      </c>
      <c r="K72" s="58"/>
      <c r="L72" s="57">
        <v>301.02999999999997</v>
      </c>
      <c r="M72" s="57"/>
      <c r="N72" s="57"/>
      <c r="O72" s="59">
        <v>301.02999999999997</v>
      </c>
      <c r="BG72" s="27"/>
      <c r="BH72" s="28"/>
      <c r="BI72" s="35"/>
      <c r="BJ72" s="35"/>
      <c r="BK72" s="19" t="s">
        <v>2717</v>
      </c>
    </row>
    <row r="73" spans="1:63" s="3" customFormat="1" ht="23.25" x14ac:dyDescent="0.25">
      <c r="A73" s="54" t="s">
        <v>110</v>
      </c>
      <c r="B73" s="55" t="s">
        <v>2712</v>
      </c>
      <c r="C73" s="102" t="s">
        <v>2713</v>
      </c>
      <c r="D73" s="102"/>
      <c r="E73" s="102"/>
      <c r="F73" s="56" t="s">
        <v>91</v>
      </c>
      <c r="G73" s="44" t="s">
        <v>5613</v>
      </c>
      <c r="H73" s="57">
        <v>790</v>
      </c>
      <c r="I73" s="57"/>
      <c r="J73" s="57">
        <v>790</v>
      </c>
      <c r="K73" s="58"/>
      <c r="L73" s="57">
        <v>769.78</v>
      </c>
      <c r="M73" s="57"/>
      <c r="N73" s="57"/>
      <c r="O73" s="59">
        <v>769.78</v>
      </c>
      <c r="BG73" s="27"/>
      <c r="BH73" s="28"/>
      <c r="BI73" s="35"/>
      <c r="BJ73" s="35"/>
      <c r="BK73" s="19" t="s">
        <v>2713</v>
      </c>
    </row>
    <row r="74" spans="1:63" s="3" customFormat="1" ht="34.5" x14ac:dyDescent="0.25">
      <c r="A74" s="54" t="s">
        <v>110</v>
      </c>
      <c r="B74" s="55" t="s">
        <v>2718</v>
      </c>
      <c r="C74" s="102" t="s">
        <v>2719</v>
      </c>
      <c r="D74" s="102"/>
      <c r="E74" s="102"/>
      <c r="F74" s="56" t="s">
        <v>68</v>
      </c>
      <c r="G74" s="44" t="s">
        <v>5612</v>
      </c>
      <c r="H74" s="57">
        <v>7997.23</v>
      </c>
      <c r="I74" s="57"/>
      <c r="J74" s="57">
        <v>7997.23</v>
      </c>
      <c r="K74" s="58"/>
      <c r="L74" s="57">
        <v>274.19</v>
      </c>
      <c r="M74" s="57"/>
      <c r="N74" s="57"/>
      <c r="O74" s="59">
        <v>274.19</v>
      </c>
      <c r="BG74" s="27"/>
      <c r="BH74" s="28"/>
      <c r="BI74" s="35"/>
      <c r="BJ74" s="35"/>
      <c r="BK74" s="19" t="s">
        <v>2719</v>
      </c>
    </row>
    <row r="75" spans="1:63" s="3" customFormat="1" ht="180" x14ac:dyDescent="0.25">
      <c r="A75" s="29" t="s">
        <v>100</v>
      </c>
      <c r="B75" s="30" t="s">
        <v>2710</v>
      </c>
      <c r="C75" s="94" t="s">
        <v>2711</v>
      </c>
      <c r="D75" s="94"/>
      <c r="E75" s="94"/>
      <c r="F75" s="29" t="s">
        <v>159</v>
      </c>
      <c r="G75" s="49">
        <v>0.96</v>
      </c>
      <c r="H75" s="33">
        <v>28.35</v>
      </c>
      <c r="I75" s="33"/>
      <c r="J75" s="33">
        <v>28.35</v>
      </c>
      <c r="K75" s="31" t="s">
        <v>37</v>
      </c>
      <c r="L75" s="33">
        <v>240.86</v>
      </c>
      <c r="M75" s="33"/>
      <c r="N75" s="34"/>
      <c r="O75" s="33">
        <v>240.86</v>
      </c>
      <c r="BG75" s="27"/>
      <c r="BH75" s="28"/>
      <c r="BI75" s="35" t="s">
        <v>2711</v>
      </c>
      <c r="BJ75" s="35"/>
      <c r="BK75" s="19"/>
    </row>
    <row r="76" spans="1:63" s="3" customFormat="1" ht="15" x14ac:dyDescent="0.25">
      <c r="A76" s="36"/>
      <c r="B76" s="37"/>
      <c r="C76" s="38" t="s">
        <v>160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40"/>
      <c r="BG76" s="27"/>
      <c r="BH76" s="28"/>
      <c r="BI76" s="35"/>
      <c r="BJ76" s="35"/>
      <c r="BK76" s="19"/>
    </row>
    <row r="77" spans="1:63" s="3" customFormat="1" ht="15" x14ac:dyDescent="0.25">
      <c r="A77" s="91" t="s">
        <v>5614</v>
      </c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3"/>
      <c r="BG77" s="27"/>
      <c r="BH77" s="28" t="s">
        <v>5614</v>
      </c>
      <c r="BI77" s="35"/>
      <c r="BJ77" s="35"/>
      <c r="BK77" s="19"/>
    </row>
    <row r="78" spans="1:63" s="3" customFormat="1" ht="180" x14ac:dyDescent="0.25">
      <c r="A78" s="29" t="s">
        <v>116</v>
      </c>
      <c r="B78" s="30" t="s">
        <v>130</v>
      </c>
      <c r="C78" s="94" t="s">
        <v>131</v>
      </c>
      <c r="D78" s="94"/>
      <c r="E78" s="94"/>
      <c r="F78" s="29" t="s">
        <v>53</v>
      </c>
      <c r="G78" s="53">
        <v>1.2E-2</v>
      </c>
      <c r="H78" s="33" t="s">
        <v>347</v>
      </c>
      <c r="I78" s="33" t="s">
        <v>133</v>
      </c>
      <c r="J78" s="33">
        <v>488.42</v>
      </c>
      <c r="K78" s="31" t="s">
        <v>37</v>
      </c>
      <c r="L78" s="33">
        <v>1246.78</v>
      </c>
      <c r="M78" s="33">
        <v>782.37</v>
      </c>
      <c r="N78" s="34" t="s">
        <v>5615</v>
      </c>
      <c r="O78" s="33">
        <v>51.87</v>
      </c>
      <c r="BG78" s="27"/>
      <c r="BH78" s="28"/>
      <c r="BI78" s="35" t="s">
        <v>131</v>
      </c>
      <c r="BJ78" s="35"/>
      <c r="BK78" s="19"/>
    </row>
    <row r="79" spans="1:63" s="3" customFormat="1" ht="15" x14ac:dyDescent="0.25">
      <c r="A79" s="36"/>
      <c r="B79" s="37"/>
      <c r="C79" s="38" t="s">
        <v>5616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40"/>
      <c r="BG79" s="27"/>
      <c r="BH79" s="28"/>
      <c r="BI79" s="35"/>
      <c r="BJ79" s="35"/>
      <c r="BK79" s="19"/>
    </row>
    <row r="80" spans="1:63" s="3" customFormat="1" ht="15" x14ac:dyDescent="0.25">
      <c r="A80" s="41"/>
      <c r="B80" s="42"/>
      <c r="C80" s="42"/>
      <c r="D80" s="42"/>
      <c r="E80" s="43" t="s">
        <v>5617</v>
      </c>
      <c r="F80" s="43"/>
      <c r="G80" s="44"/>
      <c r="H80" s="45"/>
      <c r="I80" s="11"/>
      <c r="J80" s="11"/>
      <c r="K80" s="11"/>
      <c r="L80" s="46">
        <v>997.74</v>
      </c>
      <c r="M80" s="47"/>
      <c r="N80" s="47"/>
      <c r="O80" s="48"/>
      <c r="BG80" s="27"/>
      <c r="BH80" s="28"/>
      <c r="BI80" s="35"/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5618</v>
      </c>
      <c r="F81" s="43"/>
      <c r="G81" s="44"/>
      <c r="H81" s="45"/>
      <c r="I81" s="11"/>
      <c r="J81" s="11"/>
      <c r="K81" s="11"/>
      <c r="L81" s="46">
        <v>567.34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42</v>
      </c>
      <c r="F82" s="43"/>
      <c r="G82" s="44"/>
      <c r="H82" s="45"/>
      <c r="I82" s="11"/>
      <c r="J82" s="11"/>
      <c r="K82" s="11"/>
      <c r="L82" s="46">
        <v>2811.86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80" x14ac:dyDescent="0.25">
      <c r="A83" s="29" t="s">
        <v>129</v>
      </c>
      <c r="B83" s="30" t="s">
        <v>5619</v>
      </c>
      <c r="C83" s="94" t="s">
        <v>2711</v>
      </c>
      <c r="D83" s="94"/>
      <c r="E83" s="94"/>
      <c r="F83" s="29" t="s">
        <v>159</v>
      </c>
      <c r="G83" s="51">
        <v>1.2</v>
      </c>
      <c r="H83" s="33">
        <v>28.35</v>
      </c>
      <c r="I83" s="33"/>
      <c r="J83" s="33">
        <v>28.35</v>
      </c>
      <c r="K83" s="31" t="s">
        <v>37</v>
      </c>
      <c r="L83" s="33">
        <v>301.08</v>
      </c>
      <c r="M83" s="33"/>
      <c r="N83" s="34"/>
      <c r="O83" s="33">
        <v>301.08</v>
      </c>
      <c r="BG83" s="27"/>
      <c r="BH83" s="28"/>
      <c r="BI83" s="35" t="s">
        <v>2711</v>
      </c>
      <c r="BJ83" s="35"/>
      <c r="BK83" s="19"/>
    </row>
    <row r="84" spans="1:63" s="3" customFormat="1" ht="15" x14ac:dyDescent="0.25">
      <c r="A84" s="36"/>
      <c r="B84" s="37"/>
      <c r="C84" s="38" t="s">
        <v>160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40"/>
      <c r="BG84" s="27"/>
      <c r="BH84" s="28"/>
      <c r="BI84" s="35"/>
      <c r="BJ84" s="35"/>
      <c r="BK84" s="19"/>
    </row>
    <row r="85" spans="1:63" s="3" customFormat="1" ht="180" x14ac:dyDescent="0.25">
      <c r="A85" s="29" t="s">
        <v>156</v>
      </c>
      <c r="B85" s="30" t="s">
        <v>5620</v>
      </c>
      <c r="C85" s="94" t="s">
        <v>5621</v>
      </c>
      <c r="D85" s="94"/>
      <c r="E85" s="94"/>
      <c r="F85" s="29" t="s">
        <v>91</v>
      </c>
      <c r="G85" s="53">
        <v>1.218</v>
      </c>
      <c r="H85" s="33">
        <v>545.6</v>
      </c>
      <c r="I85" s="33"/>
      <c r="J85" s="33">
        <v>545.6</v>
      </c>
      <c r="K85" s="31" t="s">
        <v>37</v>
      </c>
      <c r="L85" s="33">
        <v>5881.19</v>
      </c>
      <c r="M85" s="33"/>
      <c r="N85" s="34"/>
      <c r="O85" s="33">
        <v>5881.19</v>
      </c>
      <c r="BG85" s="27"/>
      <c r="BH85" s="28"/>
      <c r="BI85" s="35" t="s">
        <v>5621</v>
      </c>
      <c r="BJ85" s="35"/>
      <c r="BK85" s="19"/>
    </row>
    <row r="86" spans="1:63" s="3" customFormat="1" ht="180" x14ac:dyDescent="0.25">
      <c r="A86" s="29" t="s">
        <v>161</v>
      </c>
      <c r="B86" s="30" t="s">
        <v>2718</v>
      </c>
      <c r="C86" s="94" t="s">
        <v>2719</v>
      </c>
      <c r="D86" s="94"/>
      <c r="E86" s="94"/>
      <c r="F86" s="29" t="s">
        <v>68</v>
      </c>
      <c r="G86" s="49">
        <v>0.14000000000000001</v>
      </c>
      <c r="H86" s="33">
        <v>7997.23</v>
      </c>
      <c r="I86" s="33"/>
      <c r="J86" s="33">
        <v>7997.23</v>
      </c>
      <c r="K86" s="31" t="s">
        <v>37</v>
      </c>
      <c r="L86" s="33">
        <v>9908.57</v>
      </c>
      <c r="M86" s="33"/>
      <c r="N86" s="34"/>
      <c r="O86" s="33">
        <v>9908.57</v>
      </c>
      <c r="BG86" s="27"/>
      <c r="BH86" s="28"/>
      <c r="BI86" s="35" t="s">
        <v>2719</v>
      </c>
      <c r="BJ86" s="35"/>
      <c r="BK86" s="19"/>
    </row>
    <row r="87" spans="1:63" s="3" customFormat="1" ht="15" x14ac:dyDescent="0.25">
      <c r="A87" s="91" t="s">
        <v>2720</v>
      </c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3"/>
      <c r="BG87" s="27"/>
      <c r="BH87" s="28" t="s">
        <v>2720</v>
      </c>
      <c r="BI87" s="35"/>
      <c r="BJ87" s="35"/>
      <c r="BK87" s="19"/>
    </row>
    <row r="88" spans="1:63" s="3" customFormat="1" ht="180" x14ac:dyDescent="0.25">
      <c r="A88" s="29" t="s">
        <v>165</v>
      </c>
      <c r="B88" s="30" t="s">
        <v>201</v>
      </c>
      <c r="C88" s="94" t="s">
        <v>202</v>
      </c>
      <c r="D88" s="94"/>
      <c r="E88" s="94"/>
      <c r="F88" s="29" t="s">
        <v>185</v>
      </c>
      <c r="G88" s="53">
        <v>5.3999999999999999E-2</v>
      </c>
      <c r="H88" s="33" t="s">
        <v>2721</v>
      </c>
      <c r="I88" s="33" t="s">
        <v>204</v>
      </c>
      <c r="J88" s="33">
        <v>889.87</v>
      </c>
      <c r="K88" s="31" t="s">
        <v>37</v>
      </c>
      <c r="L88" s="33">
        <v>942.95</v>
      </c>
      <c r="M88" s="33">
        <v>464.87</v>
      </c>
      <c r="N88" s="34" t="s">
        <v>5622</v>
      </c>
      <c r="O88" s="33">
        <v>425.27</v>
      </c>
      <c r="BG88" s="27"/>
      <c r="BH88" s="28"/>
      <c r="BI88" s="35" t="s">
        <v>202</v>
      </c>
      <c r="BJ88" s="35"/>
      <c r="BK88" s="19"/>
    </row>
    <row r="89" spans="1:63" s="3" customFormat="1" ht="15" x14ac:dyDescent="0.25">
      <c r="A89" s="36"/>
      <c r="B89" s="37"/>
      <c r="C89" s="38" t="s">
        <v>5623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40"/>
      <c r="BG89" s="27"/>
      <c r="BH89" s="28"/>
      <c r="BI89" s="35"/>
      <c r="BJ89" s="35"/>
      <c r="BK89" s="19"/>
    </row>
    <row r="90" spans="1:63" s="3" customFormat="1" ht="15" x14ac:dyDescent="0.25">
      <c r="A90" s="41"/>
      <c r="B90" s="42"/>
      <c r="C90" s="42"/>
      <c r="D90" s="42"/>
      <c r="E90" s="43" t="s">
        <v>5624</v>
      </c>
      <c r="F90" s="43"/>
      <c r="G90" s="44"/>
      <c r="H90" s="45"/>
      <c r="I90" s="11"/>
      <c r="J90" s="11"/>
      <c r="K90" s="11"/>
      <c r="L90" s="46">
        <v>517.24</v>
      </c>
      <c r="M90" s="47"/>
      <c r="N90" s="47"/>
      <c r="O90" s="48"/>
      <c r="BG90" s="27"/>
      <c r="BH90" s="28"/>
      <c r="BI90" s="35"/>
      <c r="BJ90" s="35"/>
      <c r="BK90" s="19"/>
    </row>
    <row r="91" spans="1:63" s="3" customFormat="1" ht="15" x14ac:dyDescent="0.25">
      <c r="A91" s="41"/>
      <c r="B91" s="42"/>
      <c r="C91" s="42"/>
      <c r="D91" s="42"/>
      <c r="E91" s="43" t="s">
        <v>5625</v>
      </c>
      <c r="F91" s="43"/>
      <c r="G91" s="44"/>
      <c r="H91" s="45"/>
      <c r="I91" s="11"/>
      <c r="J91" s="11"/>
      <c r="K91" s="11"/>
      <c r="L91" s="46">
        <v>324.45</v>
      </c>
      <c r="M91" s="47"/>
      <c r="N91" s="47"/>
      <c r="O91" s="48"/>
      <c r="BG91" s="27"/>
      <c r="BH91" s="28"/>
      <c r="BI91" s="35"/>
      <c r="BJ91" s="35"/>
      <c r="BK91" s="19"/>
    </row>
    <row r="92" spans="1:63" s="3" customFormat="1" ht="15" x14ac:dyDescent="0.25">
      <c r="A92" s="41"/>
      <c r="B92" s="42"/>
      <c r="C92" s="42"/>
      <c r="D92" s="42"/>
      <c r="E92" s="43" t="s">
        <v>42</v>
      </c>
      <c r="F92" s="43"/>
      <c r="G92" s="44"/>
      <c r="H92" s="45"/>
      <c r="I92" s="11"/>
      <c r="J92" s="11"/>
      <c r="K92" s="11"/>
      <c r="L92" s="46">
        <v>1784.64</v>
      </c>
      <c r="M92" s="47"/>
      <c r="N92" s="47"/>
      <c r="O92" s="48"/>
      <c r="BG92" s="27"/>
      <c r="BH92" s="28"/>
      <c r="BI92" s="35"/>
      <c r="BJ92" s="35"/>
      <c r="BK92" s="19"/>
    </row>
    <row r="93" spans="1:63" s="3" customFormat="1" ht="22.5" x14ac:dyDescent="0.25">
      <c r="A93" s="54" t="s">
        <v>110</v>
      </c>
      <c r="B93" s="55" t="s">
        <v>2726</v>
      </c>
      <c r="C93" s="102" t="s">
        <v>2727</v>
      </c>
      <c r="D93" s="102"/>
      <c r="E93" s="102"/>
      <c r="F93" s="56" t="s">
        <v>68</v>
      </c>
      <c r="G93" s="44" t="s">
        <v>5626</v>
      </c>
      <c r="H93" s="57">
        <v>3316.55</v>
      </c>
      <c r="I93" s="57"/>
      <c r="J93" s="57">
        <v>3316.55</v>
      </c>
      <c r="K93" s="58"/>
      <c r="L93" s="57">
        <v>42.98</v>
      </c>
      <c r="M93" s="57"/>
      <c r="N93" s="57"/>
      <c r="O93" s="59">
        <v>42.98</v>
      </c>
      <c r="BG93" s="27"/>
      <c r="BH93" s="28"/>
      <c r="BI93" s="35"/>
      <c r="BJ93" s="35"/>
      <c r="BK93" s="19" t="s">
        <v>2727</v>
      </c>
    </row>
    <row r="94" spans="1:63" s="3" customFormat="1" ht="22.5" x14ac:dyDescent="0.25">
      <c r="A94" s="54" t="s">
        <v>110</v>
      </c>
      <c r="B94" s="55" t="s">
        <v>209</v>
      </c>
      <c r="C94" s="102" t="s">
        <v>210</v>
      </c>
      <c r="D94" s="102"/>
      <c r="E94" s="102"/>
      <c r="F94" s="56" t="s">
        <v>68</v>
      </c>
      <c r="G94" s="44" t="s">
        <v>5627</v>
      </c>
      <c r="H94" s="57">
        <v>1946.91</v>
      </c>
      <c r="I94" s="57"/>
      <c r="J94" s="57">
        <v>1946.91</v>
      </c>
      <c r="K94" s="58"/>
      <c r="L94" s="57">
        <v>1.68</v>
      </c>
      <c r="M94" s="57"/>
      <c r="N94" s="57"/>
      <c r="O94" s="59">
        <v>1.68</v>
      </c>
      <c r="BG94" s="27"/>
      <c r="BH94" s="28"/>
      <c r="BI94" s="35"/>
      <c r="BJ94" s="35"/>
      <c r="BK94" s="19" t="s">
        <v>210</v>
      </c>
    </row>
    <row r="95" spans="1:63" s="3" customFormat="1" ht="15" x14ac:dyDescent="0.25">
      <c r="A95" s="91" t="s">
        <v>2730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3"/>
      <c r="BG95" s="27"/>
      <c r="BH95" s="28" t="s">
        <v>2730</v>
      </c>
      <c r="BI95" s="35"/>
      <c r="BJ95" s="35"/>
      <c r="BK95" s="19"/>
    </row>
    <row r="96" spans="1:63" s="3" customFormat="1" ht="15" x14ac:dyDescent="0.25">
      <c r="A96" s="91" t="s">
        <v>2731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3"/>
      <c r="BG96" s="27"/>
      <c r="BH96" s="28" t="s">
        <v>2731</v>
      </c>
      <c r="BI96" s="35"/>
      <c r="BJ96" s="35"/>
      <c r="BK96" s="19"/>
    </row>
    <row r="97" spans="1:63" s="3" customFormat="1" ht="180" x14ac:dyDescent="0.25">
      <c r="A97" s="29" t="s">
        <v>175</v>
      </c>
      <c r="B97" s="30" t="s">
        <v>2732</v>
      </c>
      <c r="C97" s="94" t="s">
        <v>2733</v>
      </c>
      <c r="D97" s="94"/>
      <c r="E97" s="94"/>
      <c r="F97" s="29" t="s">
        <v>185</v>
      </c>
      <c r="G97" s="53">
        <v>5.3999999999999999E-2</v>
      </c>
      <c r="H97" s="33" t="s">
        <v>2734</v>
      </c>
      <c r="I97" s="33" t="s">
        <v>2735</v>
      </c>
      <c r="J97" s="33">
        <v>4862.6099999999997</v>
      </c>
      <c r="K97" s="31" t="s">
        <v>37</v>
      </c>
      <c r="L97" s="33">
        <v>2463.2199999999998</v>
      </c>
      <c r="M97" s="33">
        <v>131.18</v>
      </c>
      <c r="N97" s="34" t="s">
        <v>5628</v>
      </c>
      <c r="O97" s="33">
        <v>2323.84</v>
      </c>
      <c r="BG97" s="27"/>
      <c r="BH97" s="28"/>
      <c r="BI97" s="35" t="s">
        <v>2733</v>
      </c>
      <c r="BJ97" s="35"/>
      <c r="BK97" s="19"/>
    </row>
    <row r="98" spans="1:63" s="3" customFormat="1" ht="15" x14ac:dyDescent="0.25">
      <c r="A98" s="36"/>
      <c r="B98" s="37"/>
      <c r="C98" s="38" t="s">
        <v>5623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40"/>
      <c r="BG98" s="27"/>
      <c r="BH98" s="28"/>
      <c r="BI98" s="35"/>
      <c r="BJ98" s="35"/>
      <c r="BK98" s="19"/>
    </row>
    <row r="99" spans="1:63" s="3" customFormat="1" ht="15" x14ac:dyDescent="0.25">
      <c r="A99" s="41"/>
      <c r="B99" s="42"/>
      <c r="C99" s="42"/>
      <c r="D99" s="42"/>
      <c r="E99" s="43" t="s">
        <v>5629</v>
      </c>
      <c r="F99" s="43"/>
      <c r="G99" s="44"/>
      <c r="H99" s="45"/>
      <c r="I99" s="11"/>
      <c r="J99" s="11"/>
      <c r="K99" s="11"/>
      <c r="L99" s="46">
        <v>123.79</v>
      </c>
      <c r="M99" s="47"/>
      <c r="N99" s="47"/>
      <c r="O99" s="48"/>
      <c r="BG99" s="27"/>
      <c r="BH99" s="28"/>
      <c r="BI99" s="35"/>
      <c r="BJ99" s="35"/>
      <c r="BK99" s="19"/>
    </row>
    <row r="100" spans="1:63" s="3" customFormat="1" ht="15" x14ac:dyDescent="0.25">
      <c r="A100" s="41"/>
      <c r="B100" s="42"/>
      <c r="C100" s="42"/>
      <c r="D100" s="42"/>
      <c r="E100" s="43" t="s">
        <v>5630</v>
      </c>
      <c r="F100" s="43"/>
      <c r="G100" s="44"/>
      <c r="H100" s="45"/>
      <c r="I100" s="11"/>
      <c r="J100" s="11"/>
      <c r="K100" s="11"/>
      <c r="L100" s="46">
        <v>67.16</v>
      </c>
      <c r="M100" s="47"/>
      <c r="N100" s="47"/>
      <c r="O100" s="48"/>
      <c r="BG100" s="27"/>
      <c r="BH100" s="28"/>
      <c r="BI100" s="35"/>
      <c r="BJ100" s="35"/>
      <c r="BK100" s="19"/>
    </row>
    <row r="101" spans="1:63" s="3" customFormat="1" ht="15" x14ac:dyDescent="0.25">
      <c r="A101" s="41"/>
      <c r="B101" s="42"/>
      <c r="C101" s="42"/>
      <c r="D101" s="42"/>
      <c r="E101" s="43" t="s">
        <v>42</v>
      </c>
      <c r="F101" s="43"/>
      <c r="G101" s="44"/>
      <c r="H101" s="45"/>
      <c r="I101" s="11"/>
      <c r="J101" s="11"/>
      <c r="K101" s="11"/>
      <c r="L101" s="46">
        <v>2654.17</v>
      </c>
      <c r="M101" s="47"/>
      <c r="N101" s="47"/>
      <c r="O101" s="48"/>
      <c r="BG101" s="27"/>
      <c r="BH101" s="28"/>
      <c r="BI101" s="35"/>
      <c r="BJ101" s="35"/>
      <c r="BK101" s="19"/>
    </row>
    <row r="102" spans="1:63" s="3" customFormat="1" ht="22.5" x14ac:dyDescent="0.25">
      <c r="A102" s="54" t="s">
        <v>110</v>
      </c>
      <c r="B102" s="55" t="s">
        <v>2740</v>
      </c>
      <c r="C102" s="102" t="s">
        <v>2741</v>
      </c>
      <c r="D102" s="102"/>
      <c r="E102" s="102"/>
      <c r="F102" s="56" t="s">
        <v>68</v>
      </c>
      <c r="G102" s="44" t="s">
        <v>5631</v>
      </c>
      <c r="H102" s="57">
        <v>9550.01</v>
      </c>
      <c r="I102" s="57"/>
      <c r="J102" s="57">
        <v>9550.01</v>
      </c>
      <c r="K102" s="58"/>
      <c r="L102" s="57">
        <v>-6.7</v>
      </c>
      <c r="M102" s="57"/>
      <c r="N102" s="57"/>
      <c r="O102" s="59">
        <v>-6.7</v>
      </c>
      <c r="BG102" s="27"/>
      <c r="BH102" s="28"/>
      <c r="BI102" s="35"/>
      <c r="BJ102" s="35"/>
      <c r="BK102" s="19" t="s">
        <v>2741</v>
      </c>
    </row>
    <row r="103" spans="1:63" s="3" customFormat="1" ht="22.5" x14ac:dyDescent="0.25">
      <c r="A103" s="54" t="s">
        <v>110</v>
      </c>
      <c r="B103" s="55" t="s">
        <v>2743</v>
      </c>
      <c r="C103" s="102" t="s">
        <v>2744</v>
      </c>
      <c r="D103" s="102"/>
      <c r="E103" s="102"/>
      <c r="F103" s="56" t="s">
        <v>194</v>
      </c>
      <c r="G103" s="44" t="s">
        <v>5632</v>
      </c>
      <c r="H103" s="57">
        <v>121.24</v>
      </c>
      <c r="I103" s="57"/>
      <c r="J103" s="57">
        <v>121.24</v>
      </c>
      <c r="K103" s="58"/>
      <c r="L103" s="57">
        <v>261.88</v>
      </c>
      <c r="M103" s="57"/>
      <c r="N103" s="57"/>
      <c r="O103" s="59">
        <v>261.88</v>
      </c>
      <c r="BG103" s="27"/>
      <c r="BH103" s="28"/>
      <c r="BI103" s="35"/>
      <c r="BJ103" s="35"/>
      <c r="BK103" s="19" t="s">
        <v>2744</v>
      </c>
    </row>
    <row r="104" spans="1:63" s="3" customFormat="1" ht="15" x14ac:dyDescent="0.25">
      <c r="A104" s="91" t="s">
        <v>2746</v>
      </c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3"/>
      <c r="BG104" s="27"/>
      <c r="BH104" s="28" t="s">
        <v>2746</v>
      </c>
      <c r="BI104" s="35"/>
      <c r="BJ104" s="35"/>
      <c r="BK104" s="19"/>
    </row>
    <row r="105" spans="1:63" s="3" customFormat="1" ht="180" x14ac:dyDescent="0.25">
      <c r="A105" s="29" t="s">
        <v>182</v>
      </c>
      <c r="B105" s="30" t="s">
        <v>2747</v>
      </c>
      <c r="C105" s="94" t="s">
        <v>2748</v>
      </c>
      <c r="D105" s="94"/>
      <c r="E105" s="94"/>
      <c r="F105" s="29" t="s">
        <v>185</v>
      </c>
      <c r="G105" s="53">
        <v>5.3999999999999999E-2</v>
      </c>
      <c r="H105" s="33" t="s">
        <v>2749</v>
      </c>
      <c r="I105" s="33" t="s">
        <v>2750</v>
      </c>
      <c r="J105" s="33">
        <v>3461.23</v>
      </c>
      <c r="K105" s="31" t="s">
        <v>37</v>
      </c>
      <c r="L105" s="33">
        <v>1815.32</v>
      </c>
      <c r="M105" s="33">
        <v>155.80000000000001</v>
      </c>
      <c r="N105" s="34" t="s">
        <v>5633</v>
      </c>
      <c r="O105" s="33">
        <v>1654.12</v>
      </c>
      <c r="BG105" s="27"/>
      <c r="BH105" s="28"/>
      <c r="BI105" s="35" t="s">
        <v>2748</v>
      </c>
      <c r="BJ105" s="35"/>
      <c r="BK105" s="19"/>
    </row>
    <row r="106" spans="1:63" s="3" customFormat="1" ht="15" x14ac:dyDescent="0.25">
      <c r="A106" s="36"/>
      <c r="B106" s="37"/>
      <c r="C106" s="38" t="s">
        <v>5623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40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5634</v>
      </c>
      <c r="F107" s="43"/>
      <c r="G107" s="44"/>
      <c r="H107" s="45"/>
      <c r="I107" s="11"/>
      <c r="J107" s="11"/>
      <c r="K107" s="11"/>
      <c r="L107" s="46">
        <v>147.43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5635</v>
      </c>
      <c r="F108" s="43"/>
      <c r="G108" s="44"/>
      <c r="H108" s="45"/>
      <c r="I108" s="11"/>
      <c r="J108" s="11"/>
      <c r="K108" s="11"/>
      <c r="L108" s="46">
        <v>79.989999999999995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15" x14ac:dyDescent="0.25">
      <c r="A109" s="41"/>
      <c r="B109" s="42"/>
      <c r="C109" s="42"/>
      <c r="D109" s="42"/>
      <c r="E109" s="43" t="s">
        <v>42</v>
      </c>
      <c r="F109" s="43"/>
      <c r="G109" s="44"/>
      <c r="H109" s="45"/>
      <c r="I109" s="11"/>
      <c r="J109" s="11"/>
      <c r="K109" s="11"/>
      <c r="L109" s="46">
        <v>2042.74</v>
      </c>
      <c r="M109" s="47"/>
      <c r="N109" s="47"/>
      <c r="O109" s="48"/>
      <c r="BG109" s="27"/>
      <c r="BH109" s="28"/>
      <c r="BI109" s="35"/>
      <c r="BJ109" s="35"/>
      <c r="BK109" s="19"/>
    </row>
    <row r="110" spans="1:63" s="3" customFormat="1" ht="22.5" x14ac:dyDescent="0.25">
      <c r="A110" s="54" t="s">
        <v>110</v>
      </c>
      <c r="B110" s="55" t="s">
        <v>2754</v>
      </c>
      <c r="C110" s="102" t="s">
        <v>2755</v>
      </c>
      <c r="D110" s="102"/>
      <c r="E110" s="102"/>
      <c r="F110" s="56" t="s">
        <v>68</v>
      </c>
      <c r="G110" s="44" t="s">
        <v>5636</v>
      </c>
      <c r="H110" s="57">
        <v>36000</v>
      </c>
      <c r="I110" s="57"/>
      <c r="J110" s="57">
        <v>36000</v>
      </c>
      <c r="K110" s="58"/>
      <c r="L110" s="57">
        <v>-77.760000000000005</v>
      </c>
      <c r="M110" s="57"/>
      <c r="N110" s="57"/>
      <c r="O110" s="59">
        <v>-77.760000000000005</v>
      </c>
      <c r="BG110" s="27"/>
      <c r="BH110" s="28"/>
      <c r="BI110" s="35"/>
      <c r="BJ110" s="35"/>
      <c r="BK110" s="19" t="s">
        <v>2755</v>
      </c>
    </row>
    <row r="111" spans="1:63" s="3" customFormat="1" ht="23.25" x14ac:dyDescent="0.25">
      <c r="A111" s="54" t="s">
        <v>110</v>
      </c>
      <c r="B111" s="55" t="s">
        <v>2757</v>
      </c>
      <c r="C111" s="102" t="s">
        <v>2758</v>
      </c>
      <c r="D111" s="102"/>
      <c r="E111" s="102"/>
      <c r="F111" s="56" t="s">
        <v>194</v>
      </c>
      <c r="G111" s="44" t="s">
        <v>5637</v>
      </c>
      <c r="H111" s="57">
        <v>102.51</v>
      </c>
      <c r="I111" s="57"/>
      <c r="J111" s="57">
        <v>102.51</v>
      </c>
      <c r="K111" s="58"/>
      <c r="L111" s="57">
        <v>182.67</v>
      </c>
      <c r="M111" s="57"/>
      <c r="N111" s="57"/>
      <c r="O111" s="59">
        <v>182.67</v>
      </c>
      <c r="BG111" s="27"/>
      <c r="BH111" s="28"/>
      <c r="BI111" s="35"/>
      <c r="BJ111" s="35"/>
      <c r="BK111" s="19" t="s">
        <v>2758</v>
      </c>
    </row>
    <row r="112" spans="1:63" s="3" customFormat="1" ht="15" x14ac:dyDescent="0.25">
      <c r="A112" s="91" t="s">
        <v>2760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3"/>
      <c r="BG112" s="27"/>
      <c r="BH112" s="28" t="s">
        <v>2760</v>
      </c>
      <c r="BI112" s="35"/>
      <c r="BJ112" s="35"/>
      <c r="BK112" s="19"/>
    </row>
    <row r="113" spans="1:63" s="3" customFormat="1" ht="180" x14ac:dyDescent="0.25">
      <c r="A113" s="29" t="s">
        <v>200</v>
      </c>
      <c r="B113" s="30" t="s">
        <v>2747</v>
      </c>
      <c r="C113" s="94" t="s">
        <v>2748</v>
      </c>
      <c r="D113" s="94"/>
      <c r="E113" s="94"/>
      <c r="F113" s="29" t="s">
        <v>185</v>
      </c>
      <c r="G113" s="53">
        <v>5.3999999999999999E-2</v>
      </c>
      <c r="H113" s="33" t="s">
        <v>2749</v>
      </c>
      <c r="I113" s="33" t="s">
        <v>2750</v>
      </c>
      <c r="J113" s="33">
        <v>3461.23</v>
      </c>
      <c r="K113" s="31" t="s">
        <v>37</v>
      </c>
      <c r="L113" s="33">
        <v>1815.32</v>
      </c>
      <c r="M113" s="33">
        <v>155.80000000000001</v>
      </c>
      <c r="N113" s="34" t="s">
        <v>5633</v>
      </c>
      <c r="O113" s="33">
        <v>1654.12</v>
      </c>
      <c r="BG113" s="27"/>
      <c r="BH113" s="28"/>
      <c r="BI113" s="35" t="s">
        <v>2748</v>
      </c>
      <c r="BJ113" s="35"/>
      <c r="BK113" s="19"/>
    </row>
    <row r="114" spans="1:63" s="3" customFormat="1" ht="15" x14ac:dyDescent="0.25">
      <c r="A114" s="36"/>
      <c r="B114" s="37"/>
      <c r="C114" s="38" t="s">
        <v>5623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40"/>
      <c r="BG114" s="27"/>
      <c r="BH114" s="28"/>
      <c r="BI114" s="35"/>
      <c r="BJ114" s="35"/>
      <c r="BK114" s="19"/>
    </row>
    <row r="115" spans="1:63" s="3" customFormat="1" ht="15" x14ac:dyDescent="0.25">
      <c r="A115" s="41"/>
      <c r="B115" s="42"/>
      <c r="C115" s="42"/>
      <c r="D115" s="42"/>
      <c r="E115" s="43" t="s">
        <v>5634</v>
      </c>
      <c r="F115" s="43"/>
      <c r="G115" s="44"/>
      <c r="H115" s="45"/>
      <c r="I115" s="11"/>
      <c r="J115" s="11"/>
      <c r="K115" s="11"/>
      <c r="L115" s="46">
        <v>147.43</v>
      </c>
      <c r="M115" s="47"/>
      <c r="N115" s="47"/>
      <c r="O115" s="48"/>
      <c r="BG115" s="27"/>
      <c r="BH115" s="28"/>
      <c r="BI115" s="35"/>
      <c r="BJ115" s="35"/>
      <c r="BK115" s="19"/>
    </row>
    <row r="116" spans="1:63" s="3" customFormat="1" ht="15" x14ac:dyDescent="0.25">
      <c r="A116" s="41"/>
      <c r="B116" s="42"/>
      <c r="C116" s="42"/>
      <c r="D116" s="42"/>
      <c r="E116" s="43" t="s">
        <v>5635</v>
      </c>
      <c r="F116" s="43"/>
      <c r="G116" s="44"/>
      <c r="H116" s="45"/>
      <c r="I116" s="11"/>
      <c r="J116" s="11"/>
      <c r="K116" s="11"/>
      <c r="L116" s="46">
        <v>79.989999999999995</v>
      </c>
      <c r="M116" s="47"/>
      <c r="N116" s="47"/>
      <c r="O116" s="48"/>
      <c r="BG116" s="27"/>
      <c r="BH116" s="28"/>
      <c r="BI116" s="35"/>
      <c r="BJ116" s="35"/>
      <c r="BK116" s="19"/>
    </row>
    <row r="117" spans="1:63" s="3" customFormat="1" ht="15" x14ac:dyDescent="0.25">
      <c r="A117" s="41"/>
      <c r="B117" s="42"/>
      <c r="C117" s="42"/>
      <c r="D117" s="42"/>
      <c r="E117" s="43" t="s">
        <v>42</v>
      </c>
      <c r="F117" s="43"/>
      <c r="G117" s="44"/>
      <c r="H117" s="45"/>
      <c r="I117" s="11"/>
      <c r="J117" s="11"/>
      <c r="K117" s="11"/>
      <c r="L117" s="46">
        <v>2042.74</v>
      </c>
      <c r="M117" s="47"/>
      <c r="N117" s="47"/>
      <c r="O117" s="48"/>
      <c r="BG117" s="27"/>
      <c r="BH117" s="28"/>
      <c r="BI117" s="35"/>
      <c r="BJ117" s="35"/>
      <c r="BK117" s="19"/>
    </row>
    <row r="118" spans="1:63" s="3" customFormat="1" ht="22.5" x14ac:dyDescent="0.25">
      <c r="A118" s="54" t="s">
        <v>110</v>
      </c>
      <c r="B118" s="55" t="s">
        <v>2754</v>
      </c>
      <c r="C118" s="102" t="s">
        <v>2755</v>
      </c>
      <c r="D118" s="102"/>
      <c r="E118" s="102"/>
      <c r="F118" s="56" t="s">
        <v>68</v>
      </c>
      <c r="G118" s="44" t="s">
        <v>5636</v>
      </c>
      <c r="H118" s="57">
        <v>36000</v>
      </c>
      <c r="I118" s="57"/>
      <c r="J118" s="57">
        <v>36000</v>
      </c>
      <c r="K118" s="58"/>
      <c r="L118" s="57">
        <v>-77.760000000000005</v>
      </c>
      <c r="M118" s="57"/>
      <c r="N118" s="57"/>
      <c r="O118" s="59">
        <v>-77.760000000000005</v>
      </c>
      <c r="BG118" s="27"/>
      <c r="BH118" s="28"/>
      <c r="BI118" s="35"/>
      <c r="BJ118" s="35"/>
      <c r="BK118" s="19" t="s">
        <v>2755</v>
      </c>
    </row>
    <row r="119" spans="1:63" s="3" customFormat="1" ht="23.25" x14ac:dyDescent="0.25">
      <c r="A119" s="54" t="s">
        <v>110</v>
      </c>
      <c r="B119" s="55" t="s">
        <v>2757</v>
      </c>
      <c r="C119" s="102" t="s">
        <v>2758</v>
      </c>
      <c r="D119" s="102"/>
      <c r="E119" s="102"/>
      <c r="F119" s="56" t="s">
        <v>194</v>
      </c>
      <c r="G119" s="44" t="s">
        <v>5637</v>
      </c>
      <c r="H119" s="57">
        <v>102.51</v>
      </c>
      <c r="I119" s="57"/>
      <c r="J119" s="57">
        <v>102.51</v>
      </c>
      <c r="K119" s="58"/>
      <c r="L119" s="57">
        <v>182.67</v>
      </c>
      <c r="M119" s="57"/>
      <c r="N119" s="57"/>
      <c r="O119" s="59">
        <v>182.67</v>
      </c>
      <c r="BG119" s="27"/>
      <c r="BH119" s="28"/>
      <c r="BI119" s="35"/>
      <c r="BJ119" s="35"/>
      <c r="BK119" s="19" t="s">
        <v>2758</v>
      </c>
    </row>
    <row r="120" spans="1:63" s="3" customFormat="1" ht="24.75" x14ac:dyDescent="0.25">
      <c r="A120" s="91" t="s">
        <v>2761</v>
      </c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3"/>
      <c r="BG120" s="27"/>
      <c r="BH120" s="28" t="s">
        <v>2761</v>
      </c>
      <c r="BI120" s="35"/>
      <c r="BJ120" s="35"/>
      <c r="BK120" s="19"/>
    </row>
    <row r="121" spans="1:63" s="3" customFormat="1" ht="22.5" x14ac:dyDescent="0.25">
      <c r="A121" s="99" t="s">
        <v>93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1"/>
      <c r="L121" s="33">
        <v>50074.26</v>
      </c>
      <c r="M121" s="33">
        <v>3044.77</v>
      </c>
      <c r="N121" s="33" t="s">
        <v>5638</v>
      </c>
      <c r="O121" s="33">
        <v>45911.08</v>
      </c>
      <c r="BG121" s="27"/>
      <c r="BH121" s="28"/>
      <c r="BI121" s="35"/>
      <c r="BJ121" s="35" t="s">
        <v>93</v>
      </c>
      <c r="BK121" s="19"/>
    </row>
    <row r="122" spans="1:63" s="3" customFormat="1" ht="15" x14ac:dyDescent="0.25">
      <c r="A122" s="99" t="s">
        <v>95</v>
      </c>
      <c r="B122" s="100"/>
      <c r="C122" s="100"/>
      <c r="D122" s="100"/>
      <c r="E122" s="100"/>
      <c r="F122" s="100"/>
      <c r="G122" s="100"/>
      <c r="H122" s="100"/>
      <c r="I122" s="100"/>
      <c r="J122" s="100"/>
      <c r="K122" s="101"/>
      <c r="L122" s="33">
        <v>3635.11</v>
      </c>
      <c r="M122" s="33"/>
      <c r="N122" s="33"/>
      <c r="O122" s="33"/>
      <c r="BG122" s="27"/>
      <c r="BH122" s="28"/>
      <c r="BI122" s="35"/>
      <c r="BJ122" s="35" t="s">
        <v>95</v>
      </c>
      <c r="BK122" s="19"/>
    </row>
    <row r="123" spans="1:63" s="3" customFormat="1" ht="15" x14ac:dyDescent="0.25">
      <c r="A123" s="99" t="s">
        <v>96</v>
      </c>
      <c r="B123" s="100"/>
      <c r="C123" s="100"/>
      <c r="D123" s="100"/>
      <c r="E123" s="100"/>
      <c r="F123" s="100"/>
      <c r="G123" s="100"/>
      <c r="H123" s="100"/>
      <c r="I123" s="100"/>
      <c r="J123" s="100"/>
      <c r="K123" s="101"/>
      <c r="L123" s="33">
        <v>2123.52</v>
      </c>
      <c r="M123" s="33"/>
      <c r="N123" s="33"/>
      <c r="O123" s="33"/>
      <c r="BG123" s="27"/>
      <c r="BH123" s="28"/>
      <c r="BI123" s="35"/>
      <c r="BJ123" s="35" t="s">
        <v>96</v>
      </c>
      <c r="BK123" s="19"/>
    </row>
    <row r="124" spans="1:63" s="3" customFormat="1" ht="15" x14ac:dyDescent="0.25">
      <c r="A124" s="99" t="s">
        <v>5639</v>
      </c>
      <c r="B124" s="100"/>
      <c r="C124" s="100"/>
      <c r="D124" s="100"/>
      <c r="E124" s="100"/>
      <c r="F124" s="100"/>
      <c r="G124" s="100"/>
      <c r="H124" s="100"/>
      <c r="I124" s="100"/>
      <c r="J124" s="100"/>
      <c r="K124" s="101"/>
      <c r="L124" s="33">
        <v>55832.89</v>
      </c>
      <c r="M124" s="33"/>
      <c r="N124" s="33"/>
      <c r="O124" s="33"/>
      <c r="BG124" s="27"/>
      <c r="BH124" s="28"/>
      <c r="BI124" s="35"/>
      <c r="BJ124" s="35" t="s">
        <v>5639</v>
      </c>
      <c r="BK124" s="19"/>
    </row>
    <row r="125" spans="1:63" s="3" customFormat="1" ht="15" x14ac:dyDescent="0.25">
      <c r="A125" s="96" t="s">
        <v>5640</v>
      </c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8"/>
      <c r="BG125" s="27" t="s">
        <v>5640</v>
      </c>
      <c r="BH125" s="28"/>
      <c r="BI125" s="35"/>
      <c r="BJ125" s="35"/>
      <c r="BK125" s="19"/>
    </row>
    <row r="126" spans="1:63" s="3" customFormat="1" ht="15" x14ac:dyDescent="0.25">
      <c r="A126" s="91" t="s">
        <v>2765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3"/>
      <c r="BG126" s="27"/>
      <c r="BH126" s="28" t="s">
        <v>2765</v>
      </c>
      <c r="BI126" s="35"/>
      <c r="BJ126" s="35"/>
      <c r="BK126" s="19"/>
    </row>
    <row r="127" spans="1:63" s="3" customFormat="1" ht="180" x14ac:dyDescent="0.25">
      <c r="A127" s="29" t="s">
        <v>374</v>
      </c>
      <c r="B127" s="30" t="s">
        <v>3660</v>
      </c>
      <c r="C127" s="94" t="s">
        <v>3661</v>
      </c>
      <c r="D127" s="94"/>
      <c r="E127" s="94"/>
      <c r="F127" s="29" t="s">
        <v>68</v>
      </c>
      <c r="G127" s="49">
        <v>14.48</v>
      </c>
      <c r="H127" s="33" t="s">
        <v>5641</v>
      </c>
      <c r="I127" s="33" t="s">
        <v>5642</v>
      </c>
      <c r="J127" s="33">
        <v>218.63</v>
      </c>
      <c r="K127" s="31" t="s">
        <v>37</v>
      </c>
      <c r="L127" s="33">
        <v>383372.19</v>
      </c>
      <c r="M127" s="33">
        <v>170111.78</v>
      </c>
      <c r="N127" s="34" t="s">
        <v>5643</v>
      </c>
      <c r="O127" s="33">
        <v>28017</v>
      </c>
      <c r="BG127" s="27"/>
      <c r="BH127" s="28"/>
      <c r="BI127" s="35" t="s">
        <v>3661</v>
      </c>
      <c r="BJ127" s="35"/>
      <c r="BK127" s="19"/>
    </row>
    <row r="128" spans="1:63" s="3" customFormat="1" ht="15" x14ac:dyDescent="0.25">
      <c r="A128" s="41"/>
      <c r="B128" s="42"/>
      <c r="C128" s="42"/>
      <c r="D128" s="42"/>
      <c r="E128" s="43" t="s">
        <v>5644</v>
      </c>
      <c r="F128" s="43"/>
      <c r="G128" s="44"/>
      <c r="H128" s="45"/>
      <c r="I128" s="11"/>
      <c r="J128" s="11"/>
      <c r="K128" s="11"/>
      <c r="L128" s="46">
        <v>215705.48</v>
      </c>
      <c r="M128" s="47"/>
      <c r="N128" s="47"/>
      <c r="O128" s="48"/>
      <c r="BG128" s="27"/>
      <c r="BH128" s="28"/>
      <c r="BI128" s="35"/>
      <c r="BJ128" s="35"/>
      <c r="BK128" s="19"/>
    </row>
    <row r="129" spans="1:63" s="3" customFormat="1" ht="15" x14ac:dyDescent="0.25">
      <c r="A129" s="41"/>
      <c r="B129" s="42"/>
      <c r="C129" s="42"/>
      <c r="D129" s="42"/>
      <c r="E129" s="43" t="s">
        <v>5645</v>
      </c>
      <c r="F129" s="43"/>
      <c r="G129" s="44"/>
      <c r="H129" s="45"/>
      <c r="I129" s="11"/>
      <c r="J129" s="11"/>
      <c r="K129" s="11"/>
      <c r="L129" s="46">
        <v>143803.66</v>
      </c>
      <c r="M129" s="47"/>
      <c r="N129" s="47"/>
      <c r="O129" s="48"/>
      <c r="BG129" s="27"/>
      <c r="BH129" s="28"/>
      <c r="BI129" s="35"/>
      <c r="BJ129" s="35"/>
      <c r="BK129" s="19"/>
    </row>
    <row r="130" spans="1:63" s="3" customFormat="1" ht="15" x14ac:dyDescent="0.25">
      <c r="A130" s="41"/>
      <c r="B130" s="42"/>
      <c r="C130" s="42"/>
      <c r="D130" s="42"/>
      <c r="E130" s="43" t="s">
        <v>42</v>
      </c>
      <c r="F130" s="43"/>
      <c r="G130" s="44"/>
      <c r="H130" s="45"/>
      <c r="I130" s="11"/>
      <c r="J130" s="11"/>
      <c r="K130" s="11"/>
      <c r="L130" s="46">
        <v>742881.33</v>
      </c>
      <c r="M130" s="47"/>
      <c r="N130" s="47"/>
      <c r="O130" s="48"/>
      <c r="BG130" s="27"/>
      <c r="BH130" s="28"/>
      <c r="BI130" s="35"/>
      <c r="BJ130" s="35"/>
      <c r="BK130" s="19"/>
    </row>
    <row r="131" spans="1:63" s="3" customFormat="1" ht="180" x14ac:dyDescent="0.25">
      <c r="A131" s="29" t="s">
        <v>382</v>
      </c>
      <c r="B131" s="30" t="s">
        <v>3667</v>
      </c>
      <c r="C131" s="94" t="s">
        <v>3668</v>
      </c>
      <c r="D131" s="94"/>
      <c r="E131" s="94"/>
      <c r="F131" s="29" t="s">
        <v>68</v>
      </c>
      <c r="G131" s="53">
        <v>15.928000000000001</v>
      </c>
      <c r="H131" s="33">
        <v>7320</v>
      </c>
      <c r="I131" s="33"/>
      <c r="J131" s="33">
        <v>7320</v>
      </c>
      <c r="K131" s="31" t="s">
        <v>37</v>
      </c>
      <c r="L131" s="33">
        <v>1031847.7</v>
      </c>
      <c r="M131" s="33"/>
      <c r="N131" s="34"/>
      <c r="O131" s="33">
        <v>1031847.7</v>
      </c>
      <c r="BG131" s="27"/>
      <c r="BH131" s="28"/>
      <c r="BI131" s="35" t="s">
        <v>3668</v>
      </c>
      <c r="BJ131" s="35"/>
      <c r="BK131" s="19"/>
    </row>
    <row r="132" spans="1:63" s="3" customFormat="1" ht="15" x14ac:dyDescent="0.25">
      <c r="A132" s="91" t="s">
        <v>2777</v>
      </c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3"/>
      <c r="BG132" s="27"/>
      <c r="BH132" s="28" t="s">
        <v>2777</v>
      </c>
      <c r="BI132" s="35"/>
      <c r="BJ132" s="35"/>
      <c r="BK132" s="19"/>
    </row>
    <row r="133" spans="1:63" s="3" customFormat="1" ht="180" x14ac:dyDescent="0.25">
      <c r="A133" s="29" t="s">
        <v>392</v>
      </c>
      <c r="B133" s="30" t="s">
        <v>176</v>
      </c>
      <c r="C133" s="94" t="s">
        <v>177</v>
      </c>
      <c r="D133" s="94"/>
      <c r="E133" s="94"/>
      <c r="F133" s="29" t="s">
        <v>91</v>
      </c>
      <c r="G133" s="51">
        <v>0.1</v>
      </c>
      <c r="H133" s="33" t="s">
        <v>178</v>
      </c>
      <c r="I133" s="33"/>
      <c r="J133" s="33"/>
      <c r="K133" s="31" t="s">
        <v>37</v>
      </c>
      <c r="L133" s="33">
        <v>292.5</v>
      </c>
      <c r="M133" s="33">
        <v>292.5</v>
      </c>
      <c r="N133" s="34"/>
      <c r="O133" s="33"/>
      <c r="BG133" s="27"/>
      <c r="BH133" s="28"/>
      <c r="BI133" s="35" t="s">
        <v>177</v>
      </c>
      <c r="BJ133" s="35"/>
      <c r="BK133" s="19"/>
    </row>
    <row r="134" spans="1:63" s="3" customFormat="1" ht="15" x14ac:dyDescent="0.25">
      <c r="A134" s="41"/>
      <c r="B134" s="42"/>
      <c r="C134" s="42"/>
      <c r="D134" s="42"/>
      <c r="E134" s="43" t="s">
        <v>2778</v>
      </c>
      <c r="F134" s="43"/>
      <c r="G134" s="44"/>
      <c r="H134" s="45"/>
      <c r="I134" s="11"/>
      <c r="J134" s="11"/>
      <c r="K134" s="11"/>
      <c r="L134" s="46">
        <v>213.53</v>
      </c>
      <c r="M134" s="47"/>
      <c r="N134" s="47"/>
      <c r="O134" s="48"/>
      <c r="BG134" s="27"/>
      <c r="BH134" s="28"/>
      <c r="BI134" s="35"/>
      <c r="BJ134" s="35"/>
      <c r="BK134" s="19"/>
    </row>
    <row r="135" spans="1:63" s="3" customFormat="1" ht="15" x14ac:dyDescent="0.25">
      <c r="A135" s="41"/>
      <c r="B135" s="42"/>
      <c r="C135" s="42"/>
      <c r="D135" s="42"/>
      <c r="E135" s="43" t="s">
        <v>2779</v>
      </c>
      <c r="F135" s="43"/>
      <c r="G135" s="44"/>
      <c r="H135" s="45"/>
      <c r="I135" s="11"/>
      <c r="J135" s="11"/>
      <c r="K135" s="11"/>
      <c r="L135" s="46">
        <v>99.45</v>
      </c>
      <c r="M135" s="47"/>
      <c r="N135" s="47"/>
      <c r="O135" s="48"/>
      <c r="BG135" s="27"/>
      <c r="BH135" s="28"/>
      <c r="BI135" s="35"/>
      <c r="BJ135" s="35"/>
      <c r="BK135" s="19"/>
    </row>
    <row r="136" spans="1:63" s="3" customFormat="1" ht="15" x14ac:dyDescent="0.25">
      <c r="A136" s="41"/>
      <c r="B136" s="42"/>
      <c r="C136" s="42"/>
      <c r="D136" s="42"/>
      <c r="E136" s="43" t="s">
        <v>42</v>
      </c>
      <c r="F136" s="43"/>
      <c r="G136" s="44"/>
      <c r="H136" s="45"/>
      <c r="I136" s="11"/>
      <c r="J136" s="11"/>
      <c r="K136" s="11"/>
      <c r="L136" s="46">
        <v>605.48</v>
      </c>
      <c r="M136" s="47"/>
      <c r="N136" s="47"/>
      <c r="O136" s="48"/>
      <c r="BG136" s="27"/>
      <c r="BH136" s="28"/>
      <c r="BI136" s="35"/>
      <c r="BJ136" s="35"/>
      <c r="BK136" s="19"/>
    </row>
    <row r="137" spans="1:63" s="3" customFormat="1" ht="180" x14ac:dyDescent="0.25">
      <c r="A137" s="29" t="s">
        <v>397</v>
      </c>
      <c r="B137" s="30" t="s">
        <v>183</v>
      </c>
      <c r="C137" s="94" t="s">
        <v>184</v>
      </c>
      <c r="D137" s="94"/>
      <c r="E137" s="94"/>
      <c r="F137" s="29" t="s">
        <v>185</v>
      </c>
      <c r="G137" s="49">
        <v>0.05</v>
      </c>
      <c r="H137" s="33" t="s">
        <v>186</v>
      </c>
      <c r="I137" s="33" t="s">
        <v>187</v>
      </c>
      <c r="J137" s="33">
        <v>25432.400000000001</v>
      </c>
      <c r="K137" s="31" t="s">
        <v>37</v>
      </c>
      <c r="L137" s="33">
        <v>12071.59</v>
      </c>
      <c r="M137" s="33">
        <v>749.58</v>
      </c>
      <c r="N137" s="34" t="s">
        <v>2780</v>
      </c>
      <c r="O137" s="33">
        <v>11253.84</v>
      </c>
      <c r="BG137" s="27"/>
      <c r="BH137" s="28"/>
      <c r="BI137" s="35" t="s">
        <v>184</v>
      </c>
      <c r="BJ137" s="35"/>
      <c r="BK137" s="19"/>
    </row>
    <row r="138" spans="1:63" s="3" customFormat="1" ht="15" x14ac:dyDescent="0.25">
      <c r="A138" s="36"/>
      <c r="B138" s="37"/>
      <c r="C138" s="38" t="s">
        <v>2781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40"/>
      <c r="BG138" s="27"/>
      <c r="BH138" s="28"/>
      <c r="BI138" s="35"/>
      <c r="BJ138" s="35"/>
      <c r="BK138" s="19"/>
    </row>
    <row r="139" spans="1:63" s="3" customFormat="1" ht="15" x14ac:dyDescent="0.25">
      <c r="A139" s="41"/>
      <c r="B139" s="42"/>
      <c r="C139" s="42"/>
      <c r="D139" s="42"/>
      <c r="E139" s="43" t="s">
        <v>2782</v>
      </c>
      <c r="F139" s="43"/>
      <c r="G139" s="44"/>
      <c r="H139" s="45"/>
      <c r="I139" s="11"/>
      <c r="J139" s="11"/>
      <c r="K139" s="11"/>
      <c r="L139" s="46">
        <v>810.84</v>
      </c>
      <c r="M139" s="47"/>
      <c r="N139" s="47"/>
      <c r="O139" s="48"/>
      <c r="BG139" s="27"/>
      <c r="BH139" s="28"/>
      <c r="BI139" s="35"/>
      <c r="BJ139" s="35"/>
      <c r="BK139" s="19"/>
    </row>
    <row r="140" spans="1:63" s="3" customFormat="1" ht="15" x14ac:dyDescent="0.25">
      <c r="A140" s="41"/>
      <c r="B140" s="42"/>
      <c r="C140" s="42"/>
      <c r="D140" s="42"/>
      <c r="E140" s="43" t="s">
        <v>2783</v>
      </c>
      <c r="F140" s="43"/>
      <c r="G140" s="44"/>
      <c r="H140" s="45"/>
      <c r="I140" s="11"/>
      <c r="J140" s="11"/>
      <c r="K140" s="11"/>
      <c r="L140" s="46">
        <v>464.46</v>
      </c>
      <c r="M140" s="47"/>
      <c r="N140" s="47"/>
      <c r="O140" s="48"/>
      <c r="BG140" s="27"/>
      <c r="BH140" s="28"/>
      <c r="BI140" s="35"/>
      <c r="BJ140" s="35"/>
      <c r="BK140" s="19"/>
    </row>
    <row r="141" spans="1:63" s="3" customFormat="1" ht="15" x14ac:dyDescent="0.25">
      <c r="A141" s="41"/>
      <c r="B141" s="42"/>
      <c r="C141" s="42"/>
      <c r="D141" s="42"/>
      <c r="E141" s="43" t="s">
        <v>42</v>
      </c>
      <c r="F141" s="43"/>
      <c r="G141" s="44"/>
      <c r="H141" s="45"/>
      <c r="I141" s="11"/>
      <c r="J141" s="11"/>
      <c r="K141" s="11"/>
      <c r="L141" s="46">
        <v>13346.89</v>
      </c>
      <c r="M141" s="47"/>
      <c r="N141" s="47"/>
      <c r="O141" s="48"/>
      <c r="BG141" s="27"/>
      <c r="BH141" s="28"/>
      <c r="BI141" s="35"/>
      <c r="BJ141" s="35"/>
      <c r="BK141" s="19"/>
    </row>
    <row r="142" spans="1:63" s="3" customFormat="1" ht="34.5" x14ac:dyDescent="0.25">
      <c r="A142" s="54" t="s">
        <v>110</v>
      </c>
      <c r="B142" s="55" t="s">
        <v>192</v>
      </c>
      <c r="C142" s="102" t="s">
        <v>193</v>
      </c>
      <c r="D142" s="102"/>
      <c r="E142" s="102"/>
      <c r="F142" s="56" t="s">
        <v>194</v>
      </c>
      <c r="G142" s="44" t="s">
        <v>2784</v>
      </c>
      <c r="H142" s="57">
        <v>5.73</v>
      </c>
      <c r="I142" s="57"/>
      <c r="J142" s="57">
        <v>5.73</v>
      </c>
      <c r="K142" s="58"/>
      <c r="L142" s="57">
        <v>1203.3</v>
      </c>
      <c r="M142" s="57"/>
      <c r="N142" s="57"/>
      <c r="O142" s="59">
        <v>1203.3</v>
      </c>
      <c r="BG142" s="27"/>
      <c r="BH142" s="28"/>
      <c r="BI142" s="35"/>
      <c r="BJ142" s="35"/>
      <c r="BK142" s="19" t="s">
        <v>193</v>
      </c>
    </row>
    <row r="143" spans="1:63" s="3" customFormat="1" ht="22.5" x14ac:dyDescent="0.25">
      <c r="A143" s="54" t="s">
        <v>110</v>
      </c>
      <c r="B143" s="55" t="s">
        <v>196</v>
      </c>
      <c r="C143" s="102" t="s">
        <v>197</v>
      </c>
      <c r="D143" s="102"/>
      <c r="E143" s="102"/>
      <c r="F143" s="56" t="s">
        <v>91</v>
      </c>
      <c r="G143" s="44" t="s">
        <v>2785</v>
      </c>
      <c r="H143" s="57">
        <v>2.44</v>
      </c>
      <c r="I143" s="57"/>
      <c r="J143" s="57">
        <v>2.44</v>
      </c>
      <c r="K143" s="58"/>
      <c r="L143" s="57">
        <v>68.319999999999993</v>
      </c>
      <c r="M143" s="57"/>
      <c r="N143" s="57"/>
      <c r="O143" s="59">
        <v>68.319999999999993</v>
      </c>
      <c r="BG143" s="27"/>
      <c r="BH143" s="28"/>
      <c r="BI143" s="35"/>
      <c r="BJ143" s="35"/>
      <c r="BK143" s="19" t="s">
        <v>197</v>
      </c>
    </row>
    <row r="144" spans="1:63" s="3" customFormat="1" ht="15" x14ac:dyDescent="0.25">
      <c r="A144" s="91" t="s">
        <v>2786</v>
      </c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3"/>
      <c r="BG144" s="27"/>
      <c r="BH144" s="28" t="s">
        <v>2786</v>
      </c>
      <c r="BI144" s="35"/>
      <c r="BJ144" s="35"/>
      <c r="BK144" s="19"/>
    </row>
    <row r="145" spans="1:63" s="3" customFormat="1" ht="180" x14ac:dyDescent="0.25">
      <c r="A145" s="29" t="s">
        <v>403</v>
      </c>
      <c r="B145" s="30" t="s">
        <v>2787</v>
      </c>
      <c r="C145" s="94" t="s">
        <v>2788</v>
      </c>
      <c r="D145" s="94"/>
      <c r="E145" s="94"/>
      <c r="F145" s="29" t="s">
        <v>1144</v>
      </c>
      <c r="G145" s="49">
        <v>0.32</v>
      </c>
      <c r="H145" s="33" t="s">
        <v>2789</v>
      </c>
      <c r="I145" s="33" t="s">
        <v>2790</v>
      </c>
      <c r="J145" s="33">
        <v>38751</v>
      </c>
      <c r="K145" s="31" t="s">
        <v>37</v>
      </c>
      <c r="L145" s="33">
        <v>111021.18</v>
      </c>
      <c r="M145" s="33">
        <v>1245.2</v>
      </c>
      <c r="N145" s="34" t="s">
        <v>2791</v>
      </c>
      <c r="O145" s="33">
        <v>109742.83</v>
      </c>
      <c r="BG145" s="27"/>
      <c r="BH145" s="28"/>
      <c r="BI145" s="35" t="s">
        <v>2788</v>
      </c>
      <c r="BJ145" s="35"/>
      <c r="BK145" s="19"/>
    </row>
    <row r="146" spans="1:63" s="3" customFormat="1" ht="15" x14ac:dyDescent="0.25">
      <c r="A146" s="36"/>
      <c r="B146" s="37"/>
      <c r="C146" s="38" t="s">
        <v>2792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40"/>
      <c r="BG146" s="27"/>
      <c r="BH146" s="28"/>
      <c r="BI146" s="35"/>
      <c r="BJ146" s="35"/>
      <c r="BK146" s="19"/>
    </row>
    <row r="147" spans="1:63" s="3" customFormat="1" ht="15" x14ac:dyDescent="0.25">
      <c r="A147" s="41"/>
      <c r="B147" s="42"/>
      <c r="C147" s="42"/>
      <c r="D147" s="42"/>
      <c r="E147" s="43" t="s">
        <v>2793</v>
      </c>
      <c r="F147" s="43"/>
      <c r="G147" s="44"/>
      <c r="H147" s="45"/>
      <c r="I147" s="11"/>
      <c r="J147" s="11"/>
      <c r="K147" s="11"/>
      <c r="L147" s="46">
        <v>1279.8599999999999</v>
      </c>
      <c r="M147" s="47"/>
      <c r="N147" s="47"/>
      <c r="O147" s="48"/>
      <c r="BG147" s="27"/>
      <c r="BH147" s="28"/>
      <c r="BI147" s="35"/>
      <c r="BJ147" s="35"/>
      <c r="BK147" s="19"/>
    </row>
    <row r="148" spans="1:63" s="3" customFormat="1" ht="15" x14ac:dyDescent="0.25">
      <c r="A148" s="41"/>
      <c r="B148" s="42"/>
      <c r="C148" s="42"/>
      <c r="D148" s="42"/>
      <c r="E148" s="43" t="s">
        <v>2794</v>
      </c>
      <c r="F148" s="43"/>
      <c r="G148" s="44"/>
      <c r="H148" s="45"/>
      <c r="I148" s="11"/>
      <c r="J148" s="11"/>
      <c r="K148" s="11"/>
      <c r="L148" s="46">
        <v>727.76</v>
      </c>
      <c r="M148" s="47"/>
      <c r="N148" s="47"/>
      <c r="O148" s="48"/>
      <c r="BG148" s="27"/>
      <c r="BH148" s="28"/>
      <c r="BI148" s="35"/>
      <c r="BJ148" s="35"/>
      <c r="BK148" s="19"/>
    </row>
    <row r="149" spans="1:63" s="3" customFormat="1" ht="15" x14ac:dyDescent="0.25">
      <c r="A149" s="41"/>
      <c r="B149" s="42"/>
      <c r="C149" s="42"/>
      <c r="D149" s="42"/>
      <c r="E149" s="43" t="s">
        <v>42</v>
      </c>
      <c r="F149" s="43"/>
      <c r="G149" s="44"/>
      <c r="H149" s="45"/>
      <c r="I149" s="11"/>
      <c r="J149" s="11"/>
      <c r="K149" s="11"/>
      <c r="L149" s="46">
        <v>113028.8</v>
      </c>
      <c r="M149" s="47"/>
      <c r="N149" s="47"/>
      <c r="O149" s="48"/>
      <c r="BG149" s="27"/>
      <c r="BH149" s="28"/>
      <c r="BI149" s="35"/>
      <c r="BJ149" s="35"/>
      <c r="BK149" s="19"/>
    </row>
    <row r="150" spans="1:63" s="3" customFormat="1" ht="34.5" x14ac:dyDescent="0.25">
      <c r="A150" s="54" t="s">
        <v>110</v>
      </c>
      <c r="B150" s="55" t="s">
        <v>2795</v>
      </c>
      <c r="C150" s="102" t="s">
        <v>2796</v>
      </c>
      <c r="D150" s="102"/>
      <c r="E150" s="102"/>
      <c r="F150" s="56" t="s">
        <v>490</v>
      </c>
      <c r="G150" s="44" t="s">
        <v>2797</v>
      </c>
      <c r="H150" s="57">
        <v>150.53</v>
      </c>
      <c r="I150" s="57"/>
      <c r="J150" s="57">
        <v>150.53</v>
      </c>
      <c r="K150" s="58"/>
      <c r="L150" s="57">
        <v>4816.96</v>
      </c>
      <c r="M150" s="57"/>
      <c r="N150" s="57"/>
      <c r="O150" s="59">
        <v>4816.96</v>
      </c>
      <c r="BG150" s="27"/>
      <c r="BH150" s="28"/>
      <c r="BI150" s="35"/>
      <c r="BJ150" s="35"/>
      <c r="BK150" s="19" t="s">
        <v>2796</v>
      </c>
    </row>
    <row r="151" spans="1:63" s="3" customFormat="1" ht="57" x14ac:dyDescent="0.25">
      <c r="A151" s="54" t="s">
        <v>110</v>
      </c>
      <c r="B151" s="55" t="s">
        <v>2798</v>
      </c>
      <c r="C151" s="102" t="s">
        <v>2799</v>
      </c>
      <c r="D151" s="102"/>
      <c r="E151" s="102"/>
      <c r="F151" s="56" t="s">
        <v>490</v>
      </c>
      <c r="G151" s="44" t="s">
        <v>2797</v>
      </c>
      <c r="H151" s="57">
        <v>235.98</v>
      </c>
      <c r="I151" s="57"/>
      <c r="J151" s="57">
        <v>235.98</v>
      </c>
      <c r="K151" s="58"/>
      <c r="L151" s="57">
        <v>7551.36</v>
      </c>
      <c r="M151" s="57"/>
      <c r="N151" s="57"/>
      <c r="O151" s="59">
        <v>7551.36</v>
      </c>
      <c r="BG151" s="27"/>
      <c r="BH151" s="28"/>
      <c r="BI151" s="35"/>
      <c r="BJ151" s="35"/>
      <c r="BK151" s="19" t="s">
        <v>2799</v>
      </c>
    </row>
    <row r="152" spans="1:63" s="3" customFormat="1" ht="24.75" x14ac:dyDescent="0.25">
      <c r="A152" s="91" t="s">
        <v>5646</v>
      </c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3"/>
      <c r="BG152" s="27"/>
      <c r="BH152" s="28" t="s">
        <v>5646</v>
      </c>
      <c r="BI152" s="35"/>
      <c r="BJ152" s="35"/>
      <c r="BK152" s="19"/>
    </row>
    <row r="153" spans="1:63" s="3" customFormat="1" ht="180" x14ac:dyDescent="0.25">
      <c r="A153" s="29" t="s">
        <v>409</v>
      </c>
      <c r="B153" s="30" t="s">
        <v>2801</v>
      </c>
      <c r="C153" s="94" t="s">
        <v>2802</v>
      </c>
      <c r="D153" s="94"/>
      <c r="E153" s="94"/>
      <c r="F153" s="29" t="s">
        <v>185</v>
      </c>
      <c r="G153" s="51">
        <v>1.5</v>
      </c>
      <c r="H153" s="33" t="s">
        <v>2803</v>
      </c>
      <c r="I153" s="33" t="s">
        <v>2804</v>
      </c>
      <c r="J153" s="33">
        <v>11992.35</v>
      </c>
      <c r="K153" s="31" t="s">
        <v>37</v>
      </c>
      <c r="L153" s="33">
        <v>162087.28</v>
      </c>
      <c r="M153" s="33">
        <v>2563.2800000000002</v>
      </c>
      <c r="N153" s="34" t="s">
        <v>5647</v>
      </c>
      <c r="O153" s="33">
        <v>159198.45000000001</v>
      </c>
      <c r="BG153" s="27"/>
      <c r="BH153" s="28"/>
      <c r="BI153" s="35" t="s">
        <v>2802</v>
      </c>
      <c r="BJ153" s="35"/>
      <c r="BK153" s="19"/>
    </row>
    <row r="154" spans="1:63" s="3" customFormat="1" ht="15" x14ac:dyDescent="0.25">
      <c r="A154" s="36"/>
      <c r="B154" s="37"/>
      <c r="C154" s="38" t="s">
        <v>5648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40"/>
      <c r="BG154" s="27"/>
      <c r="BH154" s="28"/>
      <c r="BI154" s="35"/>
      <c r="BJ154" s="35"/>
      <c r="BK154" s="19"/>
    </row>
    <row r="155" spans="1:63" s="3" customFormat="1" ht="15" x14ac:dyDescent="0.25">
      <c r="A155" s="41"/>
      <c r="B155" s="42"/>
      <c r="C155" s="42"/>
      <c r="D155" s="42"/>
      <c r="E155" s="43" t="s">
        <v>5649</v>
      </c>
      <c r="F155" s="43"/>
      <c r="G155" s="44"/>
      <c r="H155" s="45"/>
      <c r="I155" s="11"/>
      <c r="J155" s="11"/>
      <c r="K155" s="11"/>
      <c r="L155" s="46">
        <v>2422.73</v>
      </c>
      <c r="M155" s="47"/>
      <c r="N155" s="47"/>
      <c r="O155" s="48"/>
      <c r="BG155" s="27"/>
      <c r="BH155" s="28"/>
      <c r="BI155" s="35"/>
      <c r="BJ155" s="35"/>
      <c r="BK155" s="19"/>
    </row>
    <row r="156" spans="1:63" s="3" customFormat="1" ht="15" x14ac:dyDescent="0.25">
      <c r="A156" s="41"/>
      <c r="B156" s="42"/>
      <c r="C156" s="42"/>
      <c r="D156" s="42"/>
      <c r="E156" s="43" t="s">
        <v>5650</v>
      </c>
      <c r="F156" s="43"/>
      <c r="G156" s="44"/>
      <c r="H156" s="45"/>
      <c r="I156" s="11"/>
      <c r="J156" s="11"/>
      <c r="K156" s="11"/>
      <c r="L156" s="46">
        <v>1314.46</v>
      </c>
      <c r="M156" s="47"/>
      <c r="N156" s="47"/>
      <c r="O156" s="48"/>
      <c r="BG156" s="27"/>
      <c r="BH156" s="28"/>
      <c r="BI156" s="35"/>
      <c r="BJ156" s="35"/>
      <c r="BK156" s="19"/>
    </row>
    <row r="157" spans="1:63" s="3" customFormat="1" ht="15" x14ac:dyDescent="0.25">
      <c r="A157" s="41"/>
      <c r="B157" s="42"/>
      <c r="C157" s="42"/>
      <c r="D157" s="42"/>
      <c r="E157" s="43" t="s">
        <v>42</v>
      </c>
      <c r="F157" s="43"/>
      <c r="G157" s="44"/>
      <c r="H157" s="45"/>
      <c r="I157" s="11"/>
      <c r="J157" s="11"/>
      <c r="K157" s="11"/>
      <c r="L157" s="46">
        <v>165824.47</v>
      </c>
      <c r="M157" s="47"/>
      <c r="N157" s="47"/>
      <c r="O157" s="48"/>
      <c r="BG157" s="27"/>
      <c r="BH157" s="28"/>
      <c r="BI157" s="35"/>
      <c r="BJ157" s="35"/>
      <c r="BK157" s="19"/>
    </row>
    <row r="158" spans="1:63" s="3" customFormat="1" ht="34.5" x14ac:dyDescent="0.25">
      <c r="A158" s="54" t="s">
        <v>110</v>
      </c>
      <c r="B158" s="55" t="s">
        <v>2809</v>
      </c>
      <c r="C158" s="102" t="s">
        <v>2810</v>
      </c>
      <c r="D158" s="102"/>
      <c r="E158" s="102"/>
      <c r="F158" s="56" t="s">
        <v>68</v>
      </c>
      <c r="G158" s="44" t="s">
        <v>5651</v>
      </c>
      <c r="H158" s="57">
        <v>86794.72</v>
      </c>
      <c r="I158" s="57"/>
      <c r="J158" s="57">
        <v>86794.72</v>
      </c>
      <c r="K158" s="58"/>
      <c r="L158" s="57">
        <v>-1952.88</v>
      </c>
      <c r="M158" s="57"/>
      <c r="N158" s="57"/>
      <c r="O158" s="59">
        <v>-1952.88</v>
      </c>
      <c r="BG158" s="27"/>
      <c r="BH158" s="28"/>
      <c r="BI158" s="35"/>
      <c r="BJ158" s="35"/>
      <c r="BK158" s="19" t="s">
        <v>2810</v>
      </c>
    </row>
    <row r="159" spans="1:63" s="3" customFormat="1" ht="23.25" x14ac:dyDescent="0.25">
      <c r="A159" s="54" t="s">
        <v>110</v>
      </c>
      <c r="B159" s="55" t="s">
        <v>2812</v>
      </c>
      <c r="C159" s="102" t="s">
        <v>2813</v>
      </c>
      <c r="D159" s="102"/>
      <c r="E159" s="102"/>
      <c r="F159" s="56" t="s">
        <v>194</v>
      </c>
      <c r="G159" s="44" t="s">
        <v>5652</v>
      </c>
      <c r="H159" s="57">
        <v>374.54</v>
      </c>
      <c r="I159" s="57"/>
      <c r="J159" s="57">
        <v>374.54</v>
      </c>
      <c r="K159" s="58"/>
      <c r="L159" s="57">
        <v>17977.919999999998</v>
      </c>
      <c r="M159" s="57"/>
      <c r="N159" s="57"/>
      <c r="O159" s="59">
        <v>17977.919999999998</v>
      </c>
      <c r="BG159" s="27"/>
      <c r="BH159" s="28"/>
      <c r="BI159" s="35"/>
      <c r="BJ159" s="35"/>
      <c r="BK159" s="19" t="s">
        <v>2813</v>
      </c>
    </row>
    <row r="160" spans="1:63" s="3" customFormat="1" ht="15" x14ac:dyDescent="0.25">
      <c r="A160" s="91" t="s">
        <v>2815</v>
      </c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3"/>
      <c r="BG160" s="27"/>
      <c r="BH160" s="28" t="s">
        <v>2815</v>
      </c>
      <c r="BI160" s="35"/>
      <c r="BJ160" s="35"/>
      <c r="BK160" s="19"/>
    </row>
    <row r="161" spans="1:63" s="3" customFormat="1" ht="180" x14ac:dyDescent="0.25">
      <c r="A161" s="29" t="s">
        <v>418</v>
      </c>
      <c r="B161" s="30" t="s">
        <v>2816</v>
      </c>
      <c r="C161" s="94" t="s">
        <v>2817</v>
      </c>
      <c r="D161" s="94"/>
      <c r="E161" s="94"/>
      <c r="F161" s="29" t="s">
        <v>113</v>
      </c>
      <c r="G161" s="52">
        <v>15</v>
      </c>
      <c r="H161" s="33" t="s">
        <v>2818</v>
      </c>
      <c r="I161" s="33" t="s">
        <v>2819</v>
      </c>
      <c r="J161" s="33">
        <v>9.77</v>
      </c>
      <c r="K161" s="31" t="s">
        <v>37</v>
      </c>
      <c r="L161" s="33">
        <v>13340.52</v>
      </c>
      <c r="M161" s="33">
        <v>4150.4399999999996</v>
      </c>
      <c r="N161" s="34" t="s">
        <v>5653</v>
      </c>
      <c r="O161" s="33">
        <v>1296.97</v>
      </c>
      <c r="BG161" s="27"/>
      <c r="BH161" s="28"/>
      <c r="BI161" s="35" t="s">
        <v>2817</v>
      </c>
      <c r="BJ161" s="35"/>
      <c r="BK161" s="19"/>
    </row>
    <row r="162" spans="1:63" s="3" customFormat="1" ht="15" x14ac:dyDescent="0.25">
      <c r="A162" s="41"/>
      <c r="B162" s="42"/>
      <c r="C162" s="42"/>
      <c r="D162" s="42"/>
      <c r="E162" s="43" t="s">
        <v>5654</v>
      </c>
      <c r="F162" s="43"/>
      <c r="G162" s="44"/>
      <c r="H162" s="45"/>
      <c r="I162" s="11"/>
      <c r="J162" s="11"/>
      <c r="K162" s="11"/>
      <c r="L162" s="46">
        <v>6797.38</v>
      </c>
      <c r="M162" s="47"/>
      <c r="N162" s="47"/>
      <c r="O162" s="48"/>
      <c r="BG162" s="27"/>
      <c r="BH162" s="28"/>
      <c r="BI162" s="35"/>
      <c r="BJ162" s="35"/>
      <c r="BK162" s="19"/>
    </row>
    <row r="163" spans="1:63" s="3" customFormat="1" ht="15" x14ac:dyDescent="0.25">
      <c r="A163" s="41"/>
      <c r="B163" s="42"/>
      <c r="C163" s="42"/>
      <c r="D163" s="42"/>
      <c r="E163" s="43" t="s">
        <v>5655</v>
      </c>
      <c r="F163" s="43"/>
      <c r="G163" s="44"/>
      <c r="H163" s="45"/>
      <c r="I163" s="11"/>
      <c r="J163" s="11"/>
      <c r="K163" s="11"/>
      <c r="L163" s="46">
        <v>3687.94</v>
      </c>
      <c r="M163" s="47"/>
      <c r="N163" s="47"/>
      <c r="O163" s="48"/>
      <c r="BG163" s="27"/>
      <c r="BH163" s="28"/>
      <c r="BI163" s="35"/>
      <c r="BJ163" s="35"/>
      <c r="BK163" s="19"/>
    </row>
    <row r="164" spans="1:63" s="3" customFormat="1" ht="15" x14ac:dyDescent="0.25">
      <c r="A164" s="41"/>
      <c r="B164" s="42"/>
      <c r="C164" s="42"/>
      <c r="D164" s="42"/>
      <c r="E164" s="43" t="s">
        <v>42</v>
      </c>
      <c r="F164" s="43"/>
      <c r="G164" s="44"/>
      <c r="H164" s="45"/>
      <c r="I164" s="11"/>
      <c r="J164" s="11"/>
      <c r="K164" s="11"/>
      <c r="L164" s="46">
        <v>23825.84</v>
      </c>
      <c r="M164" s="47"/>
      <c r="N164" s="47"/>
      <c r="O164" s="48"/>
      <c r="BG164" s="27"/>
      <c r="BH164" s="28"/>
      <c r="BI164" s="35"/>
      <c r="BJ164" s="35"/>
      <c r="BK164" s="19"/>
    </row>
    <row r="165" spans="1:63" s="3" customFormat="1" ht="22.5" x14ac:dyDescent="0.25">
      <c r="A165" s="54" t="s">
        <v>110</v>
      </c>
      <c r="B165" s="55" t="s">
        <v>2823</v>
      </c>
      <c r="C165" s="102" t="s">
        <v>2824</v>
      </c>
      <c r="D165" s="102"/>
      <c r="E165" s="102"/>
      <c r="F165" s="56" t="s">
        <v>68</v>
      </c>
      <c r="G165" s="44" t="s">
        <v>5656</v>
      </c>
      <c r="H165" s="57">
        <v>257</v>
      </c>
      <c r="I165" s="57"/>
      <c r="J165" s="57">
        <v>257</v>
      </c>
      <c r="K165" s="58"/>
      <c r="L165" s="57">
        <v>146.49</v>
      </c>
      <c r="M165" s="57"/>
      <c r="N165" s="57"/>
      <c r="O165" s="59">
        <v>146.49</v>
      </c>
      <c r="BG165" s="27"/>
      <c r="BH165" s="28"/>
      <c r="BI165" s="35"/>
      <c r="BJ165" s="35"/>
      <c r="BK165" s="19" t="s">
        <v>2824</v>
      </c>
    </row>
    <row r="166" spans="1:63" s="3" customFormat="1" ht="180" x14ac:dyDescent="0.25">
      <c r="A166" s="29" t="s">
        <v>419</v>
      </c>
      <c r="B166" s="30" t="s">
        <v>2826</v>
      </c>
      <c r="C166" s="94" t="s">
        <v>2827</v>
      </c>
      <c r="D166" s="94"/>
      <c r="E166" s="94"/>
      <c r="F166" s="29" t="s">
        <v>185</v>
      </c>
      <c r="G166" s="49">
        <v>0.15</v>
      </c>
      <c r="H166" s="33" t="s">
        <v>2828</v>
      </c>
      <c r="I166" s="33" t="s">
        <v>2829</v>
      </c>
      <c r="J166" s="33">
        <v>222.54</v>
      </c>
      <c r="K166" s="31" t="s">
        <v>37</v>
      </c>
      <c r="L166" s="33">
        <v>808.29</v>
      </c>
      <c r="M166" s="33">
        <v>508.3</v>
      </c>
      <c r="N166" s="34" t="s">
        <v>5657</v>
      </c>
      <c r="O166" s="33">
        <v>295.42</v>
      </c>
      <c r="BG166" s="27"/>
      <c r="BH166" s="28"/>
      <c r="BI166" s="35" t="s">
        <v>2827</v>
      </c>
      <c r="BJ166" s="35"/>
      <c r="BK166" s="19"/>
    </row>
    <row r="167" spans="1:63" s="3" customFormat="1" ht="15" x14ac:dyDescent="0.25">
      <c r="A167" s="36"/>
      <c r="B167" s="37"/>
      <c r="C167" s="38" t="s">
        <v>1183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40"/>
      <c r="BG167" s="27"/>
      <c r="BH167" s="28"/>
      <c r="BI167" s="35"/>
      <c r="BJ167" s="35"/>
      <c r="BK167" s="19"/>
    </row>
    <row r="168" spans="1:63" s="3" customFormat="1" ht="15" x14ac:dyDescent="0.25">
      <c r="A168" s="41"/>
      <c r="B168" s="42"/>
      <c r="C168" s="42"/>
      <c r="D168" s="42"/>
      <c r="E168" s="43" t="s">
        <v>5658</v>
      </c>
      <c r="F168" s="43"/>
      <c r="G168" s="44"/>
      <c r="H168" s="45"/>
      <c r="I168" s="11"/>
      <c r="J168" s="11"/>
      <c r="K168" s="11"/>
      <c r="L168" s="46">
        <v>479.79</v>
      </c>
      <c r="M168" s="47"/>
      <c r="N168" s="47"/>
      <c r="O168" s="48"/>
      <c r="BG168" s="27"/>
      <c r="BH168" s="28"/>
      <c r="BI168" s="35"/>
      <c r="BJ168" s="35"/>
      <c r="BK168" s="19"/>
    </row>
    <row r="169" spans="1:63" s="3" customFormat="1" ht="15" x14ac:dyDescent="0.25">
      <c r="A169" s="41"/>
      <c r="B169" s="42"/>
      <c r="C169" s="42"/>
      <c r="D169" s="42"/>
      <c r="E169" s="43" t="s">
        <v>5659</v>
      </c>
      <c r="F169" s="43"/>
      <c r="G169" s="44"/>
      <c r="H169" s="45"/>
      <c r="I169" s="11"/>
      <c r="J169" s="11"/>
      <c r="K169" s="11"/>
      <c r="L169" s="46">
        <v>260.31</v>
      </c>
      <c r="M169" s="47"/>
      <c r="N169" s="47"/>
      <c r="O169" s="48"/>
      <c r="BG169" s="27"/>
      <c r="BH169" s="28"/>
      <c r="BI169" s="35"/>
      <c r="BJ169" s="35"/>
      <c r="BK169" s="19"/>
    </row>
    <row r="170" spans="1:63" s="3" customFormat="1" ht="15" x14ac:dyDescent="0.25">
      <c r="A170" s="41"/>
      <c r="B170" s="42"/>
      <c r="C170" s="42"/>
      <c r="D170" s="42"/>
      <c r="E170" s="43" t="s">
        <v>42</v>
      </c>
      <c r="F170" s="43"/>
      <c r="G170" s="44"/>
      <c r="H170" s="45"/>
      <c r="I170" s="11"/>
      <c r="J170" s="11"/>
      <c r="K170" s="11"/>
      <c r="L170" s="46">
        <v>1548.39</v>
      </c>
      <c r="M170" s="47"/>
      <c r="N170" s="47"/>
      <c r="O170" s="48"/>
      <c r="BG170" s="27"/>
      <c r="BH170" s="28"/>
      <c r="BI170" s="35"/>
      <c r="BJ170" s="35"/>
      <c r="BK170" s="19"/>
    </row>
    <row r="171" spans="1:63" s="3" customFormat="1" ht="15" x14ac:dyDescent="0.25">
      <c r="A171" s="91" t="s">
        <v>2834</v>
      </c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3"/>
      <c r="BG171" s="27"/>
      <c r="BH171" s="28" t="s">
        <v>2834</v>
      </c>
      <c r="BI171" s="35"/>
      <c r="BJ171" s="35"/>
      <c r="BK171" s="19"/>
    </row>
    <row r="172" spans="1:63" s="3" customFormat="1" ht="180" x14ac:dyDescent="0.25">
      <c r="A172" s="29" t="s">
        <v>420</v>
      </c>
      <c r="B172" s="30" t="s">
        <v>2835</v>
      </c>
      <c r="C172" s="94" t="s">
        <v>2836</v>
      </c>
      <c r="D172" s="94"/>
      <c r="E172" s="94"/>
      <c r="F172" s="29" t="s">
        <v>113</v>
      </c>
      <c r="G172" s="52">
        <v>15</v>
      </c>
      <c r="H172" s="33" t="s">
        <v>2837</v>
      </c>
      <c r="I172" s="33">
        <v>0.33</v>
      </c>
      <c r="J172" s="33"/>
      <c r="K172" s="31" t="s">
        <v>37</v>
      </c>
      <c r="L172" s="33">
        <v>451.87</v>
      </c>
      <c r="M172" s="33">
        <v>384.3</v>
      </c>
      <c r="N172" s="34">
        <v>67.569999999999993</v>
      </c>
      <c r="O172" s="33"/>
      <c r="BG172" s="27"/>
      <c r="BH172" s="28"/>
      <c r="BI172" s="35" t="s">
        <v>2836</v>
      </c>
      <c r="BJ172" s="35"/>
      <c r="BK172" s="19"/>
    </row>
    <row r="173" spans="1:63" s="3" customFormat="1" ht="15" x14ac:dyDescent="0.25">
      <c r="A173" s="41"/>
      <c r="B173" s="42"/>
      <c r="C173" s="42"/>
      <c r="D173" s="42"/>
      <c r="E173" s="43" t="s">
        <v>5660</v>
      </c>
      <c r="F173" s="43"/>
      <c r="G173" s="44"/>
      <c r="H173" s="45"/>
      <c r="I173" s="11"/>
      <c r="J173" s="11"/>
      <c r="K173" s="11"/>
      <c r="L173" s="46">
        <v>361.24</v>
      </c>
      <c r="M173" s="47"/>
      <c r="N173" s="47"/>
      <c r="O173" s="48"/>
      <c r="BG173" s="27"/>
      <c r="BH173" s="28"/>
      <c r="BI173" s="35"/>
      <c r="BJ173" s="35"/>
      <c r="BK173" s="19"/>
    </row>
    <row r="174" spans="1:63" s="3" customFormat="1" ht="15" x14ac:dyDescent="0.25">
      <c r="A174" s="41"/>
      <c r="B174" s="42"/>
      <c r="C174" s="42"/>
      <c r="D174" s="42"/>
      <c r="E174" s="43" t="s">
        <v>5661</v>
      </c>
      <c r="F174" s="43"/>
      <c r="G174" s="44"/>
      <c r="H174" s="45"/>
      <c r="I174" s="11"/>
      <c r="J174" s="11"/>
      <c r="K174" s="11"/>
      <c r="L174" s="46">
        <v>195.99</v>
      </c>
      <c r="M174" s="47"/>
      <c r="N174" s="47"/>
      <c r="O174" s="48"/>
      <c r="BG174" s="27"/>
      <c r="BH174" s="28"/>
      <c r="BI174" s="35"/>
      <c r="BJ174" s="35"/>
      <c r="BK174" s="19"/>
    </row>
    <row r="175" spans="1:63" s="3" customFormat="1" ht="15" x14ac:dyDescent="0.25">
      <c r="A175" s="41"/>
      <c r="B175" s="42"/>
      <c r="C175" s="42"/>
      <c r="D175" s="42"/>
      <c r="E175" s="43" t="s">
        <v>42</v>
      </c>
      <c r="F175" s="43"/>
      <c r="G175" s="44"/>
      <c r="H175" s="45"/>
      <c r="I175" s="11"/>
      <c r="J175" s="11"/>
      <c r="K175" s="11"/>
      <c r="L175" s="46">
        <v>1009.1</v>
      </c>
      <c r="M175" s="47"/>
      <c r="N175" s="47"/>
      <c r="O175" s="48"/>
      <c r="BG175" s="27"/>
      <c r="BH175" s="28"/>
      <c r="BI175" s="35"/>
      <c r="BJ175" s="35"/>
      <c r="BK175" s="19"/>
    </row>
    <row r="176" spans="1:63" s="3" customFormat="1" ht="24.75" x14ac:dyDescent="0.25">
      <c r="A176" s="91" t="s">
        <v>5662</v>
      </c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3"/>
      <c r="BG176" s="27"/>
      <c r="BH176" s="28" t="s">
        <v>5662</v>
      </c>
      <c r="BI176" s="35"/>
      <c r="BJ176" s="35"/>
      <c r="BK176" s="19"/>
    </row>
    <row r="177" spans="1:63" s="3" customFormat="1" ht="180" x14ac:dyDescent="0.25">
      <c r="A177" s="29" t="s">
        <v>422</v>
      </c>
      <c r="B177" s="30" t="s">
        <v>2801</v>
      </c>
      <c r="C177" s="94" t="s">
        <v>2802</v>
      </c>
      <c r="D177" s="94"/>
      <c r="E177" s="94"/>
      <c r="F177" s="29" t="s">
        <v>185</v>
      </c>
      <c r="G177" s="49">
        <v>0.15</v>
      </c>
      <c r="H177" s="33" t="s">
        <v>2803</v>
      </c>
      <c r="I177" s="33" t="s">
        <v>2804</v>
      </c>
      <c r="J177" s="33">
        <v>11992.35</v>
      </c>
      <c r="K177" s="31" t="s">
        <v>37</v>
      </c>
      <c r="L177" s="33">
        <v>16208.73</v>
      </c>
      <c r="M177" s="33">
        <v>256.33</v>
      </c>
      <c r="N177" s="34" t="s">
        <v>5663</v>
      </c>
      <c r="O177" s="33">
        <v>15919.84</v>
      </c>
      <c r="BG177" s="27"/>
      <c r="BH177" s="28"/>
      <c r="BI177" s="35" t="s">
        <v>2802</v>
      </c>
      <c r="BJ177" s="35"/>
      <c r="BK177" s="19"/>
    </row>
    <row r="178" spans="1:63" s="3" customFormat="1" ht="15" x14ac:dyDescent="0.25">
      <c r="A178" s="36"/>
      <c r="B178" s="37"/>
      <c r="C178" s="38" t="s">
        <v>1183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40"/>
      <c r="BG178" s="27"/>
      <c r="BH178" s="28"/>
      <c r="BI178" s="35"/>
      <c r="BJ178" s="35"/>
      <c r="BK178" s="19"/>
    </row>
    <row r="179" spans="1:63" s="3" customFormat="1" ht="15" x14ac:dyDescent="0.25">
      <c r="A179" s="41"/>
      <c r="B179" s="42"/>
      <c r="C179" s="42"/>
      <c r="D179" s="42"/>
      <c r="E179" s="43" t="s">
        <v>5664</v>
      </c>
      <c r="F179" s="43"/>
      <c r="G179" s="44"/>
      <c r="H179" s="45"/>
      <c r="I179" s="11"/>
      <c r="J179" s="11"/>
      <c r="K179" s="11"/>
      <c r="L179" s="46">
        <v>242.28</v>
      </c>
      <c r="M179" s="47"/>
      <c r="N179" s="47"/>
      <c r="O179" s="48"/>
      <c r="BG179" s="27"/>
      <c r="BH179" s="28"/>
      <c r="BI179" s="35"/>
      <c r="BJ179" s="35"/>
      <c r="BK179" s="19"/>
    </row>
    <row r="180" spans="1:63" s="3" customFormat="1" ht="15" x14ac:dyDescent="0.25">
      <c r="A180" s="41"/>
      <c r="B180" s="42"/>
      <c r="C180" s="42"/>
      <c r="D180" s="42"/>
      <c r="E180" s="43" t="s">
        <v>5665</v>
      </c>
      <c r="F180" s="43"/>
      <c r="G180" s="44"/>
      <c r="H180" s="45"/>
      <c r="I180" s="11"/>
      <c r="J180" s="11"/>
      <c r="K180" s="11"/>
      <c r="L180" s="46">
        <v>131.44999999999999</v>
      </c>
      <c r="M180" s="47"/>
      <c r="N180" s="47"/>
      <c r="O180" s="48"/>
      <c r="BG180" s="27"/>
      <c r="BH180" s="28"/>
      <c r="BI180" s="35"/>
      <c r="BJ180" s="35"/>
      <c r="BK180" s="19"/>
    </row>
    <row r="181" spans="1:63" s="3" customFormat="1" ht="15" x14ac:dyDescent="0.25">
      <c r="A181" s="41"/>
      <c r="B181" s="42"/>
      <c r="C181" s="42"/>
      <c r="D181" s="42"/>
      <c r="E181" s="43" t="s">
        <v>42</v>
      </c>
      <c r="F181" s="43"/>
      <c r="G181" s="44"/>
      <c r="H181" s="45"/>
      <c r="I181" s="11"/>
      <c r="J181" s="11"/>
      <c r="K181" s="11"/>
      <c r="L181" s="46">
        <v>16582.46</v>
      </c>
      <c r="M181" s="47"/>
      <c r="N181" s="47"/>
      <c r="O181" s="48"/>
      <c r="BG181" s="27"/>
      <c r="BH181" s="28"/>
      <c r="BI181" s="35"/>
      <c r="BJ181" s="35"/>
      <c r="BK181" s="19"/>
    </row>
    <row r="182" spans="1:63" s="3" customFormat="1" ht="34.5" x14ac:dyDescent="0.25">
      <c r="A182" s="54" t="s">
        <v>110</v>
      </c>
      <c r="B182" s="55" t="s">
        <v>2809</v>
      </c>
      <c r="C182" s="102" t="s">
        <v>2810</v>
      </c>
      <c r="D182" s="102"/>
      <c r="E182" s="102"/>
      <c r="F182" s="56" t="s">
        <v>68</v>
      </c>
      <c r="G182" s="44" t="s">
        <v>5666</v>
      </c>
      <c r="H182" s="57">
        <v>86794.72</v>
      </c>
      <c r="I182" s="57"/>
      <c r="J182" s="57">
        <v>86794.72</v>
      </c>
      <c r="K182" s="58"/>
      <c r="L182" s="57">
        <v>-195.29</v>
      </c>
      <c r="M182" s="57"/>
      <c r="N182" s="57"/>
      <c r="O182" s="59">
        <v>-195.29</v>
      </c>
      <c r="BG182" s="27"/>
      <c r="BH182" s="28"/>
      <c r="BI182" s="35"/>
      <c r="BJ182" s="35"/>
      <c r="BK182" s="19" t="s">
        <v>2810</v>
      </c>
    </row>
    <row r="183" spans="1:63" s="3" customFormat="1" ht="23.25" x14ac:dyDescent="0.25">
      <c r="A183" s="54" t="s">
        <v>110</v>
      </c>
      <c r="B183" s="55" t="s">
        <v>2812</v>
      </c>
      <c r="C183" s="102" t="s">
        <v>2813</v>
      </c>
      <c r="D183" s="102"/>
      <c r="E183" s="102"/>
      <c r="F183" s="56" t="s">
        <v>194</v>
      </c>
      <c r="G183" s="44" t="s">
        <v>5667</v>
      </c>
      <c r="H183" s="57">
        <v>374.54</v>
      </c>
      <c r="I183" s="57"/>
      <c r="J183" s="57">
        <v>374.54</v>
      </c>
      <c r="K183" s="58"/>
      <c r="L183" s="57">
        <v>1797.79</v>
      </c>
      <c r="M183" s="57"/>
      <c r="N183" s="57"/>
      <c r="O183" s="59">
        <v>1797.79</v>
      </c>
      <c r="BG183" s="27"/>
      <c r="BH183" s="28"/>
      <c r="BI183" s="35"/>
      <c r="BJ183" s="35"/>
      <c r="BK183" s="19" t="s">
        <v>2813</v>
      </c>
    </row>
    <row r="184" spans="1:63" s="3" customFormat="1" ht="15" x14ac:dyDescent="0.25">
      <c r="A184" s="91" t="s">
        <v>5668</v>
      </c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3"/>
      <c r="BG184" s="27"/>
      <c r="BH184" s="28" t="s">
        <v>5668</v>
      </c>
      <c r="BI184" s="35"/>
      <c r="BJ184" s="35"/>
      <c r="BK184" s="19"/>
    </row>
    <row r="185" spans="1:63" s="3" customFormat="1" ht="180" x14ac:dyDescent="0.25">
      <c r="A185" s="29" t="s">
        <v>427</v>
      </c>
      <c r="B185" s="30" t="s">
        <v>2826</v>
      </c>
      <c r="C185" s="94" t="s">
        <v>2827</v>
      </c>
      <c r="D185" s="94"/>
      <c r="E185" s="94"/>
      <c r="F185" s="29" t="s">
        <v>185</v>
      </c>
      <c r="G185" s="51">
        <v>1.5</v>
      </c>
      <c r="H185" s="33" t="s">
        <v>2828</v>
      </c>
      <c r="I185" s="33" t="s">
        <v>2829</v>
      </c>
      <c r="J185" s="33">
        <v>222.54</v>
      </c>
      <c r="K185" s="31" t="s">
        <v>37</v>
      </c>
      <c r="L185" s="33">
        <v>8082.89</v>
      </c>
      <c r="M185" s="33">
        <v>5083.01</v>
      </c>
      <c r="N185" s="34" t="s">
        <v>5669</v>
      </c>
      <c r="O185" s="33">
        <v>2954.22</v>
      </c>
      <c r="BG185" s="27"/>
      <c r="BH185" s="28"/>
      <c r="BI185" s="35" t="s">
        <v>2827</v>
      </c>
      <c r="BJ185" s="35"/>
      <c r="BK185" s="19"/>
    </row>
    <row r="186" spans="1:63" s="3" customFormat="1" ht="15" x14ac:dyDescent="0.25">
      <c r="A186" s="36"/>
      <c r="B186" s="37"/>
      <c r="C186" s="38" t="s">
        <v>5648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40"/>
      <c r="BG186" s="27"/>
      <c r="BH186" s="28"/>
      <c r="BI186" s="35"/>
      <c r="BJ186" s="35"/>
      <c r="BK186" s="19"/>
    </row>
    <row r="187" spans="1:63" s="3" customFormat="1" ht="15" x14ac:dyDescent="0.25">
      <c r="A187" s="41"/>
      <c r="B187" s="42"/>
      <c r="C187" s="42"/>
      <c r="D187" s="42"/>
      <c r="E187" s="43" t="s">
        <v>5670</v>
      </c>
      <c r="F187" s="43"/>
      <c r="G187" s="44"/>
      <c r="H187" s="45"/>
      <c r="I187" s="11"/>
      <c r="J187" s="11"/>
      <c r="K187" s="11"/>
      <c r="L187" s="46">
        <v>4797.8999999999996</v>
      </c>
      <c r="M187" s="47"/>
      <c r="N187" s="47"/>
      <c r="O187" s="48"/>
      <c r="BG187" s="27"/>
      <c r="BH187" s="28"/>
      <c r="BI187" s="35"/>
      <c r="BJ187" s="35"/>
      <c r="BK187" s="19"/>
    </row>
    <row r="188" spans="1:63" s="3" customFormat="1" ht="15" x14ac:dyDescent="0.25">
      <c r="A188" s="41"/>
      <c r="B188" s="42"/>
      <c r="C188" s="42"/>
      <c r="D188" s="42"/>
      <c r="E188" s="43" t="s">
        <v>5671</v>
      </c>
      <c r="F188" s="43"/>
      <c r="G188" s="44"/>
      <c r="H188" s="45"/>
      <c r="I188" s="11"/>
      <c r="J188" s="11"/>
      <c r="K188" s="11"/>
      <c r="L188" s="46">
        <v>2603.12</v>
      </c>
      <c r="M188" s="47"/>
      <c r="N188" s="47"/>
      <c r="O188" s="48"/>
      <c r="BG188" s="27"/>
      <c r="BH188" s="28"/>
      <c r="BI188" s="35"/>
      <c r="BJ188" s="35"/>
      <c r="BK188" s="19"/>
    </row>
    <row r="189" spans="1:63" s="3" customFormat="1" ht="15" x14ac:dyDescent="0.25">
      <c r="A189" s="41"/>
      <c r="B189" s="42"/>
      <c r="C189" s="42"/>
      <c r="D189" s="42"/>
      <c r="E189" s="43" t="s">
        <v>42</v>
      </c>
      <c r="F189" s="43"/>
      <c r="G189" s="44"/>
      <c r="H189" s="45"/>
      <c r="I189" s="11"/>
      <c r="J189" s="11"/>
      <c r="K189" s="11"/>
      <c r="L189" s="46">
        <v>15483.91</v>
      </c>
      <c r="M189" s="47"/>
      <c r="N189" s="47"/>
      <c r="O189" s="48"/>
      <c r="BG189" s="27"/>
      <c r="BH189" s="28"/>
      <c r="BI189" s="35"/>
      <c r="BJ189" s="35"/>
      <c r="BK189" s="19"/>
    </row>
    <row r="190" spans="1:63" s="3" customFormat="1" ht="15" x14ac:dyDescent="0.25">
      <c r="A190" s="91" t="s">
        <v>5672</v>
      </c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3"/>
      <c r="BG190" s="27"/>
      <c r="BH190" s="28" t="s">
        <v>5672</v>
      </c>
      <c r="BI190" s="35"/>
      <c r="BJ190" s="35"/>
      <c r="BK190" s="19"/>
    </row>
    <row r="191" spans="1:63" s="3" customFormat="1" ht="15" x14ac:dyDescent="0.25">
      <c r="A191" s="91" t="s">
        <v>2851</v>
      </c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3"/>
      <c r="BG191" s="27"/>
      <c r="BH191" s="28" t="s">
        <v>2851</v>
      </c>
      <c r="BI191" s="35"/>
      <c r="BJ191" s="35"/>
      <c r="BK191" s="19"/>
    </row>
    <row r="192" spans="1:63" s="3" customFormat="1" ht="180" x14ac:dyDescent="0.25">
      <c r="A192" s="29" t="s">
        <v>431</v>
      </c>
      <c r="B192" s="30" t="s">
        <v>2852</v>
      </c>
      <c r="C192" s="94" t="s">
        <v>2853</v>
      </c>
      <c r="D192" s="94"/>
      <c r="E192" s="94"/>
      <c r="F192" s="29" t="s">
        <v>185</v>
      </c>
      <c r="G192" s="51">
        <v>1.5</v>
      </c>
      <c r="H192" s="33" t="s">
        <v>2854</v>
      </c>
      <c r="I192" s="33" t="s">
        <v>2855</v>
      </c>
      <c r="J192" s="33">
        <v>7439.92</v>
      </c>
      <c r="K192" s="31" t="s">
        <v>37</v>
      </c>
      <c r="L192" s="33">
        <v>100327.91</v>
      </c>
      <c r="M192" s="33">
        <v>1411.66</v>
      </c>
      <c r="N192" s="34" t="s">
        <v>5673</v>
      </c>
      <c r="O192" s="33">
        <v>98764.94</v>
      </c>
      <c r="BG192" s="27"/>
      <c r="BH192" s="28"/>
      <c r="BI192" s="35" t="s">
        <v>2853</v>
      </c>
      <c r="BJ192" s="35"/>
      <c r="BK192" s="19"/>
    </row>
    <row r="193" spans="1:63" s="3" customFormat="1" ht="15" x14ac:dyDescent="0.25">
      <c r="A193" s="36"/>
      <c r="B193" s="37"/>
      <c r="C193" s="38" t="s">
        <v>5648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40"/>
      <c r="BG193" s="27"/>
      <c r="BH193" s="28"/>
      <c r="BI193" s="35"/>
      <c r="BJ193" s="35"/>
      <c r="BK193" s="19"/>
    </row>
    <row r="194" spans="1:63" s="3" customFormat="1" ht="15" x14ac:dyDescent="0.25">
      <c r="A194" s="41"/>
      <c r="B194" s="42"/>
      <c r="C194" s="42"/>
      <c r="D194" s="42"/>
      <c r="E194" s="43" t="s">
        <v>5674</v>
      </c>
      <c r="F194" s="43"/>
      <c r="G194" s="44"/>
      <c r="H194" s="45"/>
      <c r="I194" s="11"/>
      <c r="J194" s="11"/>
      <c r="K194" s="11"/>
      <c r="L194" s="46">
        <v>1340.21</v>
      </c>
      <c r="M194" s="47"/>
      <c r="N194" s="47"/>
      <c r="O194" s="48"/>
      <c r="BG194" s="27"/>
      <c r="BH194" s="28"/>
      <c r="BI194" s="35"/>
      <c r="BJ194" s="35"/>
      <c r="BK194" s="19"/>
    </row>
    <row r="195" spans="1:63" s="3" customFormat="1" ht="15" x14ac:dyDescent="0.25">
      <c r="A195" s="41"/>
      <c r="B195" s="42"/>
      <c r="C195" s="42"/>
      <c r="D195" s="42"/>
      <c r="E195" s="43" t="s">
        <v>5675</v>
      </c>
      <c r="F195" s="43"/>
      <c r="G195" s="44"/>
      <c r="H195" s="45"/>
      <c r="I195" s="11"/>
      <c r="J195" s="11"/>
      <c r="K195" s="11"/>
      <c r="L195" s="46">
        <v>727.13</v>
      </c>
      <c r="M195" s="47"/>
      <c r="N195" s="47"/>
      <c r="O195" s="48"/>
      <c r="BG195" s="27"/>
      <c r="BH195" s="28"/>
      <c r="BI195" s="35"/>
      <c r="BJ195" s="35"/>
      <c r="BK195" s="19"/>
    </row>
    <row r="196" spans="1:63" s="3" customFormat="1" ht="15" x14ac:dyDescent="0.25">
      <c r="A196" s="41"/>
      <c r="B196" s="42"/>
      <c r="C196" s="42"/>
      <c r="D196" s="42"/>
      <c r="E196" s="43" t="s">
        <v>42</v>
      </c>
      <c r="F196" s="43"/>
      <c r="G196" s="44"/>
      <c r="H196" s="45"/>
      <c r="I196" s="11"/>
      <c r="J196" s="11"/>
      <c r="K196" s="11"/>
      <c r="L196" s="46">
        <v>102395.25</v>
      </c>
      <c r="M196" s="47"/>
      <c r="N196" s="47"/>
      <c r="O196" s="48"/>
      <c r="BG196" s="27"/>
      <c r="BH196" s="28"/>
      <c r="BI196" s="35"/>
      <c r="BJ196" s="35"/>
      <c r="BK196" s="19"/>
    </row>
    <row r="197" spans="1:63" s="3" customFormat="1" ht="57" x14ac:dyDescent="0.25">
      <c r="A197" s="54" t="s">
        <v>110</v>
      </c>
      <c r="B197" s="55" t="s">
        <v>2859</v>
      </c>
      <c r="C197" s="102" t="s">
        <v>2860</v>
      </c>
      <c r="D197" s="102"/>
      <c r="E197" s="102"/>
      <c r="F197" s="56" t="s">
        <v>194</v>
      </c>
      <c r="G197" s="44" t="s">
        <v>5676</v>
      </c>
      <c r="H197" s="57">
        <v>59.76</v>
      </c>
      <c r="I197" s="57"/>
      <c r="J197" s="57">
        <v>59.76</v>
      </c>
      <c r="K197" s="58"/>
      <c r="L197" s="57">
        <v>-2931.23</v>
      </c>
      <c r="M197" s="57"/>
      <c r="N197" s="57"/>
      <c r="O197" s="59">
        <v>-2931.23</v>
      </c>
      <c r="BG197" s="27"/>
      <c r="BH197" s="28"/>
      <c r="BI197" s="35"/>
      <c r="BJ197" s="35"/>
      <c r="BK197" s="19" t="s">
        <v>2860</v>
      </c>
    </row>
    <row r="198" spans="1:63" s="3" customFormat="1" ht="22.5" x14ac:dyDescent="0.25">
      <c r="A198" s="54" t="s">
        <v>110</v>
      </c>
      <c r="B198" s="55" t="s">
        <v>2862</v>
      </c>
      <c r="C198" s="102" t="s">
        <v>2863</v>
      </c>
      <c r="D198" s="102"/>
      <c r="E198" s="102"/>
      <c r="F198" s="56" t="s">
        <v>194</v>
      </c>
      <c r="G198" s="44" t="s">
        <v>5677</v>
      </c>
      <c r="H198" s="57">
        <v>212.3</v>
      </c>
      <c r="I198" s="57"/>
      <c r="J198" s="57">
        <v>212.3</v>
      </c>
      <c r="K198" s="58"/>
      <c r="L198" s="57">
        <v>11145.75</v>
      </c>
      <c r="M198" s="57"/>
      <c r="N198" s="57"/>
      <c r="O198" s="59">
        <v>11145.75</v>
      </c>
      <c r="BG198" s="27"/>
      <c r="BH198" s="28"/>
      <c r="BI198" s="35"/>
      <c r="BJ198" s="35"/>
      <c r="BK198" s="19" t="s">
        <v>2863</v>
      </c>
    </row>
    <row r="199" spans="1:63" s="3" customFormat="1" ht="15" x14ac:dyDescent="0.25">
      <c r="A199" s="91" t="s">
        <v>2865</v>
      </c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3"/>
      <c r="BG199" s="27"/>
      <c r="BH199" s="28" t="s">
        <v>2865</v>
      </c>
      <c r="BI199" s="35"/>
      <c r="BJ199" s="35"/>
      <c r="BK199" s="19"/>
    </row>
    <row r="200" spans="1:63" s="3" customFormat="1" ht="180" x14ac:dyDescent="0.25">
      <c r="A200" s="29" t="s">
        <v>718</v>
      </c>
      <c r="B200" s="30" t="s">
        <v>2852</v>
      </c>
      <c r="C200" s="94" t="s">
        <v>2853</v>
      </c>
      <c r="D200" s="94"/>
      <c r="E200" s="94"/>
      <c r="F200" s="29" t="s">
        <v>185</v>
      </c>
      <c r="G200" s="51">
        <v>1.5</v>
      </c>
      <c r="H200" s="33" t="s">
        <v>2854</v>
      </c>
      <c r="I200" s="33" t="s">
        <v>2855</v>
      </c>
      <c r="J200" s="33">
        <v>7439.92</v>
      </c>
      <c r="K200" s="31" t="s">
        <v>37</v>
      </c>
      <c r="L200" s="33">
        <v>100327.91</v>
      </c>
      <c r="M200" s="33">
        <v>1411.66</v>
      </c>
      <c r="N200" s="34" t="s">
        <v>5673</v>
      </c>
      <c r="O200" s="33">
        <v>98764.94</v>
      </c>
      <c r="BG200" s="27"/>
      <c r="BH200" s="28"/>
      <c r="BI200" s="35" t="s">
        <v>2853</v>
      </c>
      <c r="BJ200" s="35"/>
      <c r="BK200" s="19"/>
    </row>
    <row r="201" spans="1:63" s="3" customFormat="1" ht="15" x14ac:dyDescent="0.25">
      <c r="A201" s="36"/>
      <c r="B201" s="37"/>
      <c r="C201" s="38" t="s">
        <v>5648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40"/>
      <c r="BG201" s="27"/>
      <c r="BH201" s="28"/>
      <c r="BI201" s="35"/>
      <c r="BJ201" s="35"/>
      <c r="BK201" s="19"/>
    </row>
    <row r="202" spans="1:63" s="3" customFormat="1" ht="15" x14ac:dyDescent="0.25">
      <c r="A202" s="41"/>
      <c r="B202" s="42"/>
      <c r="C202" s="42"/>
      <c r="D202" s="42"/>
      <c r="E202" s="43" t="s">
        <v>5674</v>
      </c>
      <c r="F202" s="43"/>
      <c r="G202" s="44"/>
      <c r="H202" s="45"/>
      <c r="I202" s="11"/>
      <c r="J202" s="11"/>
      <c r="K202" s="11"/>
      <c r="L202" s="46">
        <v>1340.21</v>
      </c>
      <c r="M202" s="47"/>
      <c r="N202" s="47"/>
      <c r="O202" s="48"/>
      <c r="BG202" s="27"/>
      <c r="BH202" s="28"/>
      <c r="BI202" s="35"/>
      <c r="BJ202" s="35"/>
      <c r="BK202" s="19"/>
    </row>
    <row r="203" spans="1:63" s="3" customFormat="1" ht="15" x14ac:dyDescent="0.25">
      <c r="A203" s="41"/>
      <c r="B203" s="42"/>
      <c r="C203" s="42"/>
      <c r="D203" s="42"/>
      <c r="E203" s="43" t="s">
        <v>5675</v>
      </c>
      <c r="F203" s="43"/>
      <c r="G203" s="44"/>
      <c r="H203" s="45"/>
      <c r="I203" s="11"/>
      <c r="J203" s="11"/>
      <c r="K203" s="11"/>
      <c r="L203" s="46">
        <v>727.13</v>
      </c>
      <c r="M203" s="47"/>
      <c r="N203" s="47"/>
      <c r="O203" s="48"/>
      <c r="BG203" s="27"/>
      <c r="BH203" s="28"/>
      <c r="BI203" s="35"/>
      <c r="BJ203" s="35"/>
      <c r="BK203" s="19"/>
    </row>
    <row r="204" spans="1:63" s="3" customFormat="1" ht="15" x14ac:dyDescent="0.25">
      <c r="A204" s="41"/>
      <c r="B204" s="42"/>
      <c r="C204" s="42"/>
      <c r="D204" s="42"/>
      <c r="E204" s="43" t="s">
        <v>42</v>
      </c>
      <c r="F204" s="43"/>
      <c r="G204" s="44"/>
      <c r="H204" s="45"/>
      <c r="I204" s="11"/>
      <c r="J204" s="11"/>
      <c r="K204" s="11"/>
      <c r="L204" s="46">
        <v>102395.25</v>
      </c>
      <c r="M204" s="47"/>
      <c r="N204" s="47"/>
      <c r="O204" s="48"/>
      <c r="BG204" s="27"/>
      <c r="BH204" s="28"/>
      <c r="BI204" s="35"/>
      <c r="BJ204" s="35"/>
      <c r="BK204" s="19"/>
    </row>
    <row r="205" spans="1:63" s="3" customFormat="1" ht="57" x14ac:dyDescent="0.25">
      <c r="A205" s="54" t="s">
        <v>110</v>
      </c>
      <c r="B205" s="55" t="s">
        <v>2859</v>
      </c>
      <c r="C205" s="102" t="s">
        <v>2860</v>
      </c>
      <c r="D205" s="102"/>
      <c r="E205" s="102"/>
      <c r="F205" s="56" t="s">
        <v>194</v>
      </c>
      <c r="G205" s="44" t="s">
        <v>5676</v>
      </c>
      <c r="H205" s="57">
        <v>59.76</v>
      </c>
      <c r="I205" s="57"/>
      <c r="J205" s="57">
        <v>59.76</v>
      </c>
      <c r="K205" s="58"/>
      <c r="L205" s="57">
        <v>-2931.23</v>
      </c>
      <c r="M205" s="57"/>
      <c r="N205" s="57"/>
      <c r="O205" s="59">
        <v>-2931.23</v>
      </c>
      <c r="BG205" s="27"/>
      <c r="BH205" s="28"/>
      <c r="BI205" s="35"/>
      <c r="BJ205" s="35"/>
      <c r="BK205" s="19" t="s">
        <v>2860</v>
      </c>
    </row>
    <row r="206" spans="1:63" s="3" customFormat="1" ht="22.5" x14ac:dyDescent="0.25">
      <c r="A206" s="54" t="s">
        <v>110</v>
      </c>
      <c r="B206" s="55" t="s">
        <v>2862</v>
      </c>
      <c r="C206" s="102" t="s">
        <v>2863</v>
      </c>
      <c r="D206" s="102"/>
      <c r="E206" s="102"/>
      <c r="F206" s="56" t="s">
        <v>194</v>
      </c>
      <c r="G206" s="44" t="s">
        <v>5677</v>
      </c>
      <c r="H206" s="57">
        <v>212.3</v>
      </c>
      <c r="I206" s="57"/>
      <c r="J206" s="57">
        <v>212.3</v>
      </c>
      <c r="K206" s="58"/>
      <c r="L206" s="57">
        <v>11145.75</v>
      </c>
      <c r="M206" s="57"/>
      <c r="N206" s="57"/>
      <c r="O206" s="59">
        <v>11145.75</v>
      </c>
      <c r="BG206" s="27"/>
      <c r="BH206" s="28"/>
      <c r="BI206" s="35"/>
      <c r="BJ206" s="35"/>
      <c r="BK206" s="19" t="s">
        <v>2863</v>
      </c>
    </row>
    <row r="207" spans="1:63" s="3" customFormat="1" ht="15" x14ac:dyDescent="0.25">
      <c r="A207" s="91" t="s">
        <v>2866</v>
      </c>
      <c r="B207" s="92"/>
      <c r="C207" s="92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3"/>
      <c r="BG207" s="27"/>
      <c r="BH207" s="28" t="s">
        <v>2866</v>
      </c>
      <c r="BI207" s="35"/>
      <c r="BJ207" s="35"/>
      <c r="BK207" s="19"/>
    </row>
    <row r="208" spans="1:63" s="3" customFormat="1" ht="15" x14ac:dyDescent="0.25">
      <c r="A208" s="91" t="s">
        <v>5678</v>
      </c>
      <c r="B208" s="92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3"/>
      <c r="BG208" s="27"/>
      <c r="BH208" s="28" t="s">
        <v>5678</v>
      </c>
      <c r="BI208" s="35"/>
      <c r="BJ208" s="35"/>
      <c r="BK208" s="19"/>
    </row>
    <row r="209" spans="1:63" s="3" customFormat="1" ht="180" x14ac:dyDescent="0.25">
      <c r="A209" s="29" t="s">
        <v>724</v>
      </c>
      <c r="B209" s="30" t="s">
        <v>2766</v>
      </c>
      <c r="C209" s="94" t="s">
        <v>2767</v>
      </c>
      <c r="D209" s="94"/>
      <c r="E209" s="94"/>
      <c r="F209" s="29" t="s">
        <v>68</v>
      </c>
      <c r="G209" s="49">
        <v>3.88</v>
      </c>
      <c r="H209" s="33" t="s">
        <v>2868</v>
      </c>
      <c r="I209" s="33" t="s">
        <v>2769</v>
      </c>
      <c r="J209" s="33">
        <v>7659.49</v>
      </c>
      <c r="K209" s="31" t="s">
        <v>37</v>
      </c>
      <c r="L209" s="33">
        <v>343574.09</v>
      </c>
      <c r="M209" s="33">
        <v>45007.54</v>
      </c>
      <c r="N209" s="34" t="s">
        <v>5679</v>
      </c>
      <c r="O209" s="33">
        <v>263011.57</v>
      </c>
      <c r="BG209" s="27"/>
      <c r="BH209" s="28"/>
      <c r="BI209" s="35" t="s">
        <v>2767</v>
      </c>
      <c r="BJ209" s="35"/>
      <c r="BK209" s="19"/>
    </row>
    <row r="210" spans="1:63" s="3" customFormat="1" ht="15" x14ac:dyDescent="0.25">
      <c r="A210" s="41"/>
      <c r="B210" s="42"/>
      <c r="C210" s="42"/>
      <c r="D210" s="42"/>
      <c r="E210" s="43" t="s">
        <v>5680</v>
      </c>
      <c r="F210" s="43"/>
      <c r="G210" s="44"/>
      <c r="H210" s="45"/>
      <c r="I210" s="11"/>
      <c r="J210" s="11"/>
      <c r="K210" s="11"/>
      <c r="L210" s="46">
        <v>53949.1</v>
      </c>
      <c r="M210" s="47"/>
      <c r="N210" s="47"/>
      <c r="O210" s="48"/>
      <c r="BG210" s="27"/>
      <c r="BH210" s="28"/>
      <c r="BI210" s="35"/>
      <c r="BJ210" s="35"/>
      <c r="BK210" s="19"/>
    </row>
    <row r="211" spans="1:63" s="3" customFormat="1" ht="15" x14ac:dyDescent="0.25">
      <c r="A211" s="41"/>
      <c r="B211" s="42"/>
      <c r="C211" s="42"/>
      <c r="D211" s="42"/>
      <c r="E211" s="43" t="s">
        <v>5681</v>
      </c>
      <c r="F211" s="43"/>
      <c r="G211" s="44"/>
      <c r="H211" s="45"/>
      <c r="I211" s="11"/>
      <c r="J211" s="11"/>
      <c r="K211" s="11"/>
      <c r="L211" s="46">
        <v>35966.07</v>
      </c>
      <c r="M211" s="47"/>
      <c r="N211" s="47"/>
      <c r="O211" s="48"/>
      <c r="BG211" s="27"/>
      <c r="BH211" s="28"/>
      <c r="BI211" s="35"/>
      <c r="BJ211" s="35"/>
      <c r="BK211" s="19"/>
    </row>
    <row r="212" spans="1:63" s="3" customFormat="1" ht="15" x14ac:dyDescent="0.25">
      <c r="A212" s="41"/>
      <c r="B212" s="42"/>
      <c r="C212" s="42"/>
      <c r="D212" s="42"/>
      <c r="E212" s="43" t="s">
        <v>42</v>
      </c>
      <c r="F212" s="43"/>
      <c r="G212" s="44"/>
      <c r="H212" s="45"/>
      <c r="I212" s="11"/>
      <c r="J212" s="11"/>
      <c r="K212" s="11"/>
      <c r="L212" s="46">
        <v>433489.26</v>
      </c>
      <c r="M212" s="47"/>
      <c r="N212" s="47"/>
      <c r="O212" s="48"/>
      <c r="BG212" s="27"/>
      <c r="BH212" s="28"/>
      <c r="BI212" s="35"/>
      <c r="BJ212" s="35"/>
      <c r="BK212" s="19"/>
    </row>
    <row r="213" spans="1:63" s="3" customFormat="1" ht="23.25" x14ac:dyDescent="0.25">
      <c r="A213" s="54" t="s">
        <v>110</v>
      </c>
      <c r="B213" s="55" t="s">
        <v>2773</v>
      </c>
      <c r="C213" s="102" t="s">
        <v>2774</v>
      </c>
      <c r="D213" s="102"/>
      <c r="E213" s="102"/>
      <c r="F213" s="56" t="s">
        <v>68</v>
      </c>
      <c r="G213" s="44" t="s">
        <v>5682</v>
      </c>
      <c r="H213" s="57">
        <v>7571</v>
      </c>
      <c r="I213" s="57"/>
      <c r="J213" s="57">
        <v>7571</v>
      </c>
      <c r="K213" s="58"/>
      <c r="L213" s="57">
        <v>29375.48</v>
      </c>
      <c r="M213" s="57"/>
      <c r="N213" s="57"/>
      <c r="O213" s="59">
        <v>29375.48</v>
      </c>
      <c r="BG213" s="27"/>
      <c r="BH213" s="28"/>
      <c r="BI213" s="35"/>
      <c r="BJ213" s="35"/>
      <c r="BK213" s="19" t="s">
        <v>2774</v>
      </c>
    </row>
    <row r="214" spans="1:63" s="3" customFormat="1" ht="15" x14ac:dyDescent="0.25">
      <c r="A214" s="91" t="s">
        <v>2786</v>
      </c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3"/>
      <c r="BG214" s="27"/>
      <c r="BH214" s="28" t="s">
        <v>2786</v>
      </c>
      <c r="BI214" s="35"/>
      <c r="BJ214" s="35"/>
      <c r="BK214" s="19"/>
    </row>
    <row r="215" spans="1:63" s="3" customFormat="1" ht="180" x14ac:dyDescent="0.25">
      <c r="A215" s="29" t="s">
        <v>729</v>
      </c>
      <c r="B215" s="30" t="s">
        <v>2787</v>
      </c>
      <c r="C215" s="94" t="s">
        <v>2788</v>
      </c>
      <c r="D215" s="94"/>
      <c r="E215" s="94"/>
      <c r="F215" s="29" t="s">
        <v>1144</v>
      </c>
      <c r="G215" s="51">
        <v>0.4</v>
      </c>
      <c r="H215" s="33" t="s">
        <v>2789</v>
      </c>
      <c r="I215" s="33" t="s">
        <v>2790</v>
      </c>
      <c r="J215" s="33">
        <v>38751</v>
      </c>
      <c r="K215" s="31" t="s">
        <v>37</v>
      </c>
      <c r="L215" s="33">
        <v>138776.48000000001</v>
      </c>
      <c r="M215" s="33">
        <v>1556.5</v>
      </c>
      <c r="N215" s="34" t="s">
        <v>5683</v>
      </c>
      <c r="O215" s="33">
        <v>137178.54</v>
      </c>
      <c r="BG215" s="27"/>
      <c r="BH215" s="28"/>
      <c r="BI215" s="35" t="s">
        <v>2788</v>
      </c>
      <c r="BJ215" s="35"/>
      <c r="BK215" s="19"/>
    </row>
    <row r="216" spans="1:63" s="3" customFormat="1" ht="15" x14ac:dyDescent="0.25">
      <c r="A216" s="36"/>
      <c r="B216" s="37"/>
      <c r="C216" s="38" t="s">
        <v>1610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40"/>
      <c r="BG216" s="27"/>
      <c r="BH216" s="28"/>
      <c r="BI216" s="35"/>
      <c r="BJ216" s="35"/>
      <c r="BK216" s="19"/>
    </row>
    <row r="217" spans="1:63" s="3" customFormat="1" ht="15" x14ac:dyDescent="0.25">
      <c r="A217" s="41"/>
      <c r="B217" s="42"/>
      <c r="C217" s="42"/>
      <c r="D217" s="42"/>
      <c r="E217" s="43" t="s">
        <v>5684</v>
      </c>
      <c r="F217" s="43"/>
      <c r="G217" s="44"/>
      <c r="H217" s="45"/>
      <c r="I217" s="11"/>
      <c r="J217" s="11"/>
      <c r="K217" s="11"/>
      <c r="L217" s="46">
        <v>1599.83</v>
      </c>
      <c r="M217" s="47"/>
      <c r="N217" s="47"/>
      <c r="O217" s="48"/>
      <c r="BG217" s="27"/>
      <c r="BH217" s="28"/>
      <c r="BI217" s="35"/>
      <c r="BJ217" s="35"/>
      <c r="BK217" s="19"/>
    </row>
    <row r="218" spans="1:63" s="3" customFormat="1" ht="15" x14ac:dyDescent="0.25">
      <c r="A218" s="41"/>
      <c r="B218" s="42"/>
      <c r="C218" s="42"/>
      <c r="D218" s="42"/>
      <c r="E218" s="43" t="s">
        <v>5685</v>
      </c>
      <c r="F218" s="43"/>
      <c r="G218" s="44"/>
      <c r="H218" s="45"/>
      <c r="I218" s="11"/>
      <c r="J218" s="11"/>
      <c r="K218" s="11"/>
      <c r="L218" s="46">
        <v>909.71</v>
      </c>
      <c r="M218" s="47"/>
      <c r="N218" s="47"/>
      <c r="O218" s="48"/>
      <c r="BG218" s="27"/>
      <c r="BH218" s="28"/>
      <c r="BI218" s="35"/>
      <c r="BJ218" s="35"/>
      <c r="BK218" s="19"/>
    </row>
    <row r="219" spans="1:63" s="3" customFormat="1" ht="15" x14ac:dyDescent="0.25">
      <c r="A219" s="41"/>
      <c r="B219" s="42"/>
      <c r="C219" s="42"/>
      <c r="D219" s="42"/>
      <c r="E219" s="43" t="s">
        <v>42</v>
      </c>
      <c r="F219" s="43"/>
      <c r="G219" s="44"/>
      <c r="H219" s="45"/>
      <c r="I219" s="11"/>
      <c r="J219" s="11"/>
      <c r="K219" s="11"/>
      <c r="L219" s="46">
        <v>141286.01999999999</v>
      </c>
      <c r="M219" s="47"/>
      <c r="N219" s="47"/>
      <c r="O219" s="48"/>
      <c r="BG219" s="27"/>
      <c r="BH219" s="28"/>
      <c r="BI219" s="35"/>
      <c r="BJ219" s="35"/>
      <c r="BK219" s="19"/>
    </row>
    <row r="220" spans="1:63" s="3" customFormat="1" ht="34.5" x14ac:dyDescent="0.25">
      <c r="A220" s="54" t="s">
        <v>110</v>
      </c>
      <c r="B220" s="55" t="s">
        <v>2795</v>
      </c>
      <c r="C220" s="102" t="s">
        <v>2796</v>
      </c>
      <c r="D220" s="102"/>
      <c r="E220" s="102"/>
      <c r="F220" s="56" t="s">
        <v>490</v>
      </c>
      <c r="G220" s="44" t="s">
        <v>5686</v>
      </c>
      <c r="H220" s="57">
        <v>150.53</v>
      </c>
      <c r="I220" s="57"/>
      <c r="J220" s="57">
        <v>150.53</v>
      </c>
      <c r="K220" s="58"/>
      <c r="L220" s="57">
        <v>6021.2</v>
      </c>
      <c r="M220" s="57"/>
      <c r="N220" s="57"/>
      <c r="O220" s="59">
        <v>6021.2</v>
      </c>
      <c r="BG220" s="27"/>
      <c r="BH220" s="28"/>
      <c r="BI220" s="35"/>
      <c r="BJ220" s="35"/>
      <c r="BK220" s="19" t="s">
        <v>2796</v>
      </c>
    </row>
    <row r="221" spans="1:63" s="3" customFormat="1" ht="57" x14ac:dyDescent="0.25">
      <c r="A221" s="54" t="s">
        <v>110</v>
      </c>
      <c r="B221" s="55" t="s">
        <v>2798</v>
      </c>
      <c r="C221" s="102" t="s">
        <v>2799</v>
      </c>
      <c r="D221" s="102"/>
      <c r="E221" s="102"/>
      <c r="F221" s="56" t="s">
        <v>490</v>
      </c>
      <c r="G221" s="44" t="s">
        <v>5686</v>
      </c>
      <c r="H221" s="57">
        <v>235.98</v>
      </c>
      <c r="I221" s="57"/>
      <c r="J221" s="57">
        <v>235.98</v>
      </c>
      <c r="K221" s="58"/>
      <c r="L221" s="57">
        <v>9439.2000000000007</v>
      </c>
      <c r="M221" s="57"/>
      <c r="N221" s="57"/>
      <c r="O221" s="59">
        <v>9439.2000000000007</v>
      </c>
      <c r="BG221" s="27"/>
      <c r="BH221" s="28"/>
      <c r="BI221" s="35"/>
      <c r="BJ221" s="35"/>
      <c r="BK221" s="19" t="s">
        <v>2799</v>
      </c>
    </row>
    <row r="222" spans="1:63" s="3" customFormat="1" ht="24.75" x14ac:dyDescent="0.25">
      <c r="A222" s="91" t="s">
        <v>5687</v>
      </c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3"/>
      <c r="BG222" s="27"/>
      <c r="BH222" s="28" t="s">
        <v>5687</v>
      </c>
      <c r="BI222" s="35"/>
      <c r="BJ222" s="35"/>
      <c r="BK222" s="19"/>
    </row>
    <row r="223" spans="1:63" s="3" customFormat="1" ht="180" x14ac:dyDescent="0.25">
      <c r="A223" s="29" t="s">
        <v>733</v>
      </c>
      <c r="B223" s="30" t="s">
        <v>2801</v>
      </c>
      <c r="C223" s="94" t="s">
        <v>2802</v>
      </c>
      <c r="D223" s="94"/>
      <c r="E223" s="94"/>
      <c r="F223" s="29" t="s">
        <v>185</v>
      </c>
      <c r="G223" s="51">
        <v>0.4</v>
      </c>
      <c r="H223" s="33" t="s">
        <v>2803</v>
      </c>
      <c r="I223" s="33" t="s">
        <v>2804</v>
      </c>
      <c r="J223" s="33">
        <v>11992.35</v>
      </c>
      <c r="K223" s="31" t="s">
        <v>37</v>
      </c>
      <c r="L223" s="33">
        <v>43223.27</v>
      </c>
      <c r="M223" s="33">
        <v>683.54</v>
      </c>
      <c r="N223" s="34" t="s">
        <v>5688</v>
      </c>
      <c r="O223" s="33">
        <v>42452.92</v>
      </c>
      <c r="BG223" s="27"/>
      <c r="BH223" s="28"/>
      <c r="BI223" s="35" t="s">
        <v>2802</v>
      </c>
      <c r="BJ223" s="35"/>
      <c r="BK223" s="19"/>
    </row>
    <row r="224" spans="1:63" s="3" customFormat="1" ht="15" x14ac:dyDescent="0.25">
      <c r="A224" s="36"/>
      <c r="B224" s="37"/>
      <c r="C224" s="38" t="s">
        <v>1610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40"/>
      <c r="BG224" s="27"/>
      <c r="BH224" s="28"/>
      <c r="BI224" s="35"/>
      <c r="BJ224" s="35"/>
      <c r="BK224" s="19"/>
    </row>
    <row r="225" spans="1:63" s="3" customFormat="1" ht="15" x14ac:dyDescent="0.25">
      <c r="A225" s="41"/>
      <c r="B225" s="42"/>
      <c r="C225" s="42"/>
      <c r="D225" s="42"/>
      <c r="E225" s="43" t="s">
        <v>5689</v>
      </c>
      <c r="F225" s="43"/>
      <c r="G225" s="44"/>
      <c r="H225" s="45"/>
      <c r="I225" s="11"/>
      <c r="J225" s="11"/>
      <c r="K225" s="11"/>
      <c r="L225" s="46">
        <v>646.05999999999995</v>
      </c>
      <c r="M225" s="47"/>
      <c r="N225" s="47"/>
      <c r="O225" s="48"/>
      <c r="BG225" s="27"/>
      <c r="BH225" s="28"/>
      <c r="BI225" s="35"/>
      <c r="BJ225" s="35"/>
      <c r="BK225" s="19"/>
    </row>
    <row r="226" spans="1:63" s="3" customFormat="1" ht="15" x14ac:dyDescent="0.25">
      <c r="A226" s="41"/>
      <c r="B226" s="42"/>
      <c r="C226" s="42"/>
      <c r="D226" s="42"/>
      <c r="E226" s="43" t="s">
        <v>5690</v>
      </c>
      <c r="F226" s="43"/>
      <c r="G226" s="44"/>
      <c r="H226" s="45"/>
      <c r="I226" s="11"/>
      <c r="J226" s="11"/>
      <c r="K226" s="11"/>
      <c r="L226" s="46">
        <v>350.52</v>
      </c>
      <c r="M226" s="47"/>
      <c r="N226" s="47"/>
      <c r="O226" s="48"/>
      <c r="BG226" s="27"/>
      <c r="BH226" s="28"/>
      <c r="BI226" s="35"/>
      <c r="BJ226" s="35"/>
      <c r="BK226" s="19"/>
    </row>
    <row r="227" spans="1:63" s="3" customFormat="1" ht="15" x14ac:dyDescent="0.25">
      <c r="A227" s="41"/>
      <c r="B227" s="42"/>
      <c r="C227" s="42"/>
      <c r="D227" s="42"/>
      <c r="E227" s="43" t="s">
        <v>42</v>
      </c>
      <c r="F227" s="43"/>
      <c r="G227" s="44"/>
      <c r="H227" s="45"/>
      <c r="I227" s="11"/>
      <c r="J227" s="11"/>
      <c r="K227" s="11"/>
      <c r="L227" s="46">
        <v>44219.85</v>
      </c>
      <c r="M227" s="47"/>
      <c r="N227" s="47"/>
      <c r="O227" s="48"/>
      <c r="BG227" s="27"/>
      <c r="BH227" s="28"/>
      <c r="BI227" s="35"/>
      <c r="BJ227" s="35"/>
      <c r="BK227" s="19"/>
    </row>
    <row r="228" spans="1:63" s="3" customFormat="1" ht="34.5" x14ac:dyDescent="0.25">
      <c r="A228" s="54" t="s">
        <v>110</v>
      </c>
      <c r="B228" s="55" t="s">
        <v>2809</v>
      </c>
      <c r="C228" s="102" t="s">
        <v>2810</v>
      </c>
      <c r="D228" s="102"/>
      <c r="E228" s="102"/>
      <c r="F228" s="56" t="s">
        <v>68</v>
      </c>
      <c r="G228" s="44" t="s">
        <v>5691</v>
      </c>
      <c r="H228" s="57">
        <v>86794.72</v>
      </c>
      <c r="I228" s="57"/>
      <c r="J228" s="57">
        <v>86794.72</v>
      </c>
      <c r="K228" s="58"/>
      <c r="L228" s="57">
        <v>-520.77</v>
      </c>
      <c r="M228" s="57"/>
      <c r="N228" s="57"/>
      <c r="O228" s="59">
        <v>-520.77</v>
      </c>
      <c r="BG228" s="27"/>
      <c r="BH228" s="28"/>
      <c r="BI228" s="35"/>
      <c r="BJ228" s="35"/>
      <c r="BK228" s="19" t="s">
        <v>2810</v>
      </c>
    </row>
    <row r="229" spans="1:63" s="3" customFormat="1" ht="23.25" x14ac:dyDescent="0.25">
      <c r="A229" s="54" t="s">
        <v>110</v>
      </c>
      <c r="B229" s="55" t="s">
        <v>2812</v>
      </c>
      <c r="C229" s="102" t="s">
        <v>2813</v>
      </c>
      <c r="D229" s="102"/>
      <c r="E229" s="102"/>
      <c r="F229" s="56" t="s">
        <v>194</v>
      </c>
      <c r="G229" s="44" t="s">
        <v>5692</v>
      </c>
      <c r="H229" s="57">
        <v>374.54</v>
      </c>
      <c r="I229" s="57"/>
      <c r="J229" s="57">
        <v>374.54</v>
      </c>
      <c r="K229" s="58"/>
      <c r="L229" s="57">
        <v>4794.1099999999997</v>
      </c>
      <c r="M229" s="57"/>
      <c r="N229" s="57"/>
      <c r="O229" s="59">
        <v>4794.1099999999997</v>
      </c>
      <c r="BG229" s="27"/>
      <c r="BH229" s="28"/>
      <c r="BI229" s="35"/>
      <c r="BJ229" s="35"/>
      <c r="BK229" s="19" t="s">
        <v>2813</v>
      </c>
    </row>
    <row r="230" spans="1:63" s="3" customFormat="1" ht="15" x14ac:dyDescent="0.25">
      <c r="A230" s="91" t="s">
        <v>2815</v>
      </c>
      <c r="B230" s="92"/>
      <c r="C230" s="92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3"/>
      <c r="BG230" s="27"/>
      <c r="BH230" s="28" t="s">
        <v>2815</v>
      </c>
      <c r="BI230" s="35"/>
      <c r="BJ230" s="35"/>
      <c r="BK230" s="19"/>
    </row>
    <row r="231" spans="1:63" s="3" customFormat="1" ht="180" x14ac:dyDescent="0.25">
      <c r="A231" s="29" t="s">
        <v>738</v>
      </c>
      <c r="B231" s="30" t="s">
        <v>2816</v>
      </c>
      <c r="C231" s="94" t="s">
        <v>2817</v>
      </c>
      <c r="D231" s="94"/>
      <c r="E231" s="94"/>
      <c r="F231" s="29" t="s">
        <v>113</v>
      </c>
      <c r="G231" s="52">
        <v>4</v>
      </c>
      <c r="H231" s="33" t="s">
        <v>2818</v>
      </c>
      <c r="I231" s="33" t="s">
        <v>2819</v>
      </c>
      <c r="J231" s="33">
        <v>9.77</v>
      </c>
      <c r="K231" s="31" t="s">
        <v>37</v>
      </c>
      <c r="L231" s="33">
        <v>3557.47</v>
      </c>
      <c r="M231" s="33">
        <v>1106.78</v>
      </c>
      <c r="N231" s="34" t="s">
        <v>5693</v>
      </c>
      <c r="O231" s="33">
        <v>345.86</v>
      </c>
      <c r="BG231" s="27"/>
      <c r="BH231" s="28"/>
      <c r="BI231" s="35" t="s">
        <v>2817</v>
      </c>
      <c r="BJ231" s="35"/>
      <c r="BK231" s="19"/>
    </row>
    <row r="232" spans="1:63" s="3" customFormat="1" ht="15" x14ac:dyDescent="0.25">
      <c r="A232" s="41"/>
      <c r="B232" s="42"/>
      <c r="C232" s="42"/>
      <c r="D232" s="42"/>
      <c r="E232" s="43" t="s">
        <v>5694</v>
      </c>
      <c r="F232" s="43"/>
      <c r="G232" s="44"/>
      <c r="H232" s="45"/>
      <c r="I232" s="11"/>
      <c r="J232" s="11"/>
      <c r="K232" s="11"/>
      <c r="L232" s="46">
        <v>1812.63</v>
      </c>
      <c r="M232" s="47"/>
      <c r="N232" s="47"/>
      <c r="O232" s="48"/>
      <c r="BG232" s="27"/>
      <c r="BH232" s="28"/>
      <c r="BI232" s="35"/>
      <c r="BJ232" s="35"/>
      <c r="BK232" s="19"/>
    </row>
    <row r="233" spans="1:63" s="3" customFormat="1" ht="15" x14ac:dyDescent="0.25">
      <c r="A233" s="41"/>
      <c r="B233" s="42"/>
      <c r="C233" s="42"/>
      <c r="D233" s="42"/>
      <c r="E233" s="43" t="s">
        <v>5695</v>
      </c>
      <c r="F233" s="43"/>
      <c r="G233" s="44"/>
      <c r="H233" s="45"/>
      <c r="I233" s="11"/>
      <c r="J233" s="11"/>
      <c r="K233" s="11"/>
      <c r="L233" s="46">
        <v>983.45</v>
      </c>
      <c r="M233" s="47"/>
      <c r="N233" s="47"/>
      <c r="O233" s="48"/>
      <c r="BG233" s="27"/>
      <c r="BH233" s="28"/>
      <c r="BI233" s="35"/>
      <c r="BJ233" s="35"/>
      <c r="BK233" s="19"/>
    </row>
    <row r="234" spans="1:63" s="3" customFormat="1" ht="15" x14ac:dyDescent="0.25">
      <c r="A234" s="41"/>
      <c r="B234" s="42"/>
      <c r="C234" s="42"/>
      <c r="D234" s="42"/>
      <c r="E234" s="43" t="s">
        <v>42</v>
      </c>
      <c r="F234" s="43"/>
      <c r="G234" s="44"/>
      <c r="H234" s="45"/>
      <c r="I234" s="11"/>
      <c r="J234" s="11"/>
      <c r="K234" s="11"/>
      <c r="L234" s="46">
        <v>6353.55</v>
      </c>
      <c r="M234" s="47"/>
      <c r="N234" s="47"/>
      <c r="O234" s="48"/>
      <c r="BG234" s="27"/>
      <c r="BH234" s="28"/>
      <c r="BI234" s="35"/>
      <c r="BJ234" s="35"/>
      <c r="BK234" s="19"/>
    </row>
    <row r="235" spans="1:63" s="3" customFormat="1" ht="22.5" x14ac:dyDescent="0.25">
      <c r="A235" s="54" t="s">
        <v>110</v>
      </c>
      <c r="B235" s="55" t="s">
        <v>2823</v>
      </c>
      <c r="C235" s="102" t="s">
        <v>2824</v>
      </c>
      <c r="D235" s="102"/>
      <c r="E235" s="102"/>
      <c r="F235" s="56" t="s">
        <v>68</v>
      </c>
      <c r="G235" s="44" t="s">
        <v>5696</v>
      </c>
      <c r="H235" s="57">
        <v>257</v>
      </c>
      <c r="I235" s="57"/>
      <c r="J235" s="57">
        <v>257</v>
      </c>
      <c r="K235" s="58"/>
      <c r="L235" s="57">
        <v>39.06</v>
      </c>
      <c r="M235" s="57"/>
      <c r="N235" s="57"/>
      <c r="O235" s="59">
        <v>39.06</v>
      </c>
      <c r="BG235" s="27"/>
      <c r="BH235" s="28"/>
      <c r="BI235" s="35"/>
      <c r="BJ235" s="35"/>
      <c r="BK235" s="19" t="s">
        <v>2824</v>
      </c>
    </row>
    <row r="236" spans="1:63" s="3" customFormat="1" ht="15" x14ac:dyDescent="0.25">
      <c r="A236" s="91" t="s">
        <v>2834</v>
      </c>
      <c r="B236" s="92"/>
      <c r="C236" s="92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3"/>
      <c r="BG236" s="27"/>
      <c r="BH236" s="28" t="s">
        <v>2834</v>
      </c>
      <c r="BI236" s="35"/>
      <c r="BJ236" s="35"/>
      <c r="BK236" s="19"/>
    </row>
    <row r="237" spans="1:63" s="3" customFormat="1" ht="180" x14ac:dyDescent="0.25">
      <c r="A237" s="29" t="s">
        <v>747</v>
      </c>
      <c r="B237" s="30" t="s">
        <v>2835</v>
      </c>
      <c r="C237" s="94" t="s">
        <v>2836</v>
      </c>
      <c r="D237" s="94"/>
      <c r="E237" s="94"/>
      <c r="F237" s="29" t="s">
        <v>113</v>
      </c>
      <c r="G237" s="52">
        <v>4</v>
      </c>
      <c r="H237" s="33" t="s">
        <v>2837</v>
      </c>
      <c r="I237" s="33">
        <v>0.33</v>
      </c>
      <c r="J237" s="33"/>
      <c r="K237" s="31" t="s">
        <v>37</v>
      </c>
      <c r="L237" s="33">
        <v>120.5</v>
      </c>
      <c r="M237" s="33">
        <v>102.48</v>
      </c>
      <c r="N237" s="34">
        <v>18.02</v>
      </c>
      <c r="O237" s="33"/>
      <c r="BG237" s="27"/>
      <c r="BH237" s="28"/>
      <c r="BI237" s="35" t="s">
        <v>2836</v>
      </c>
      <c r="BJ237" s="35"/>
      <c r="BK237" s="19"/>
    </row>
    <row r="238" spans="1:63" s="3" customFormat="1" ht="15" x14ac:dyDescent="0.25">
      <c r="A238" s="41"/>
      <c r="B238" s="42"/>
      <c r="C238" s="42"/>
      <c r="D238" s="42"/>
      <c r="E238" s="43" t="s">
        <v>5697</v>
      </c>
      <c r="F238" s="43"/>
      <c r="G238" s="44"/>
      <c r="H238" s="45"/>
      <c r="I238" s="11"/>
      <c r="J238" s="11"/>
      <c r="K238" s="11"/>
      <c r="L238" s="46">
        <v>96.33</v>
      </c>
      <c r="M238" s="47"/>
      <c r="N238" s="47"/>
      <c r="O238" s="48"/>
      <c r="BG238" s="27"/>
      <c r="BH238" s="28"/>
      <c r="BI238" s="35"/>
      <c r="BJ238" s="35"/>
      <c r="BK238" s="19"/>
    </row>
    <row r="239" spans="1:63" s="3" customFormat="1" ht="15" x14ac:dyDescent="0.25">
      <c r="A239" s="41"/>
      <c r="B239" s="42"/>
      <c r="C239" s="42"/>
      <c r="D239" s="42"/>
      <c r="E239" s="43" t="s">
        <v>5698</v>
      </c>
      <c r="F239" s="43"/>
      <c r="G239" s="44"/>
      <c r="H239" s="45"/>
      <c r="I239" s="11"/>
      <c r="J239" s="11"/>
      <c r="K239" s="11"/>
      <c r="L239" s="46">
        <v>52.26</v>
      </c>
      <c r="M239" s="47"/>
      <c r="N239" s="47"/>
      <c r="O239" s="48"/>
      <c r="BG239" s="27"/>
      <c r="BH239" s="28"/>
      <c r="BI239" s="35"/>
      <c r="BJ239" s="35"/>
      <c r="BK239" s="19"/>
    </row>
    <row r="240" spans="1:63" s="3" customFormat="1" ht="15" x14ac:dyDescent="0.25">
      <c r="A240" s="41"/>
      <c r="B240" s="42"/>
      <c r="C240" s="42"/>
      <c r="D240" s="42"/>
      <c r="E240" s="43" t="s">
        <v>42</v>
      </c>
      <c r="F240" s="43"/>
      <c r="G240" s="44"/>
      <c r="H240" s="45"/>
      <c r="I240" s="11"/>
      <c r="J240" s="11"/>
      <c r="K240" s="11"/>
      <c r="L240" s="46">
        <v>269.08999999999997</v>
      </c>
      <c r="M240" s="47"/>
      <c r="N240" s="47"/>
      <c r="O240" s="48"/>
      <c r="BG240" s="27"/>
      <c r="BH240" s="28"/>
      <c r="BI240" s="35"/>
      <c r="BJ240" s="35"/>
      <c r="BK240" s="19"/>
    </row>
    <row r="241" spans="1:63" s="3" customFormat="1" ht="24.75" x14ac:dyDescent="0.25">
      <c r="A241" s="91" t="s">
        <v>2840</v>
      </c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3"/>
      <c r="BG241" s="27"/>
      <c r="BH241" s="28" t="s">
        <v>2840</v>
      </c>
      <c r="BI241" s="35"/>
      <c r="BJ241" s="35"/>
      <c r="BK241" s="19"/>
    </row>
    <row r="242" spans="1:63" s="3" customFormat="1" ht="180" x14ac:dyDescent="0.25">
      <c r="A242" s="29" t="s">
        <v>755</v>
      </c>
      <c r="B242" s="30" t="s">
        <v>2801</v>
      </c>
      <c r="C242" s="94" t="s">
        <v>2802</v>
      </c>
      <c r="D242" s="94"/>
      <c r="E242" s="94"/>
      <c r="F242" s="29" t="s">
        <v>185</v>
      </c>
      <c r="G242" s="49">
        <v>0.04</v>
      </c>
      <c r="H242" s="33" t="s">
        <v>2803</v>
      </c>
      <c r="I242" s="33" t="s">
        <v>2804</v>
      </c>
      <c r="J242" s="33">
        <v>11992.35</v>
      </c>
      <c r="K242" s="31" t="s">
        <v>37</v>
      </c>
      <c r="L242" s="33">
        <v>4322.32</v>
      </c>
      <c r="M242" s="33">
        <v>68.349999999999994</v>
      </c>
      <c r="N242" s="34" t="s">
        <v>5699</v>
      </c>
      <c r="O242" s="33">
        <v>4245.29</v>
      </c>
      <c r="BG242" s="27"/>
      <c r="BH242" s="28"/>
      <c r="BI242" s="35" t="s">
        <v>2802</v>
      </c>
      <c r="BJ242" s="35"/>
      <c r="BK242" s="19"/>
    </row>
    <row r="243" spans="1:63" s="3" customFormat="1" ht="15" x14ac:dyDescent="0.25">
      <c r="A243" s="36"/>
      <c r="B243" s="37"/>
      <c r="C243" s="38" t="s">
        <v>1160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40"/>
      <c r="BG243" s="27"/>
      <c r="BH243" s="28"/>
      <c r="BI243" s="35"/>
      <c r="BJ243" s="35"/>
      <c r="BK243" s="19"/>
    </row>
    <row r="244" spans="1:63" s="3" customFormat="1" ht="15" x14ac:dyDescent="0.25">
      <c r="A244" s="41"/>
      <c r="B244" s="42"/>
      <c r="C244" s="42"/>
      <c r="D244" s="42"/>
      <c r="E244" s="43" t="s">
        <v>5700</v>
      </c>
      <c r="F244" s="43"/>
      <c r="G244" s="44"/>
      <c r="H244" s="45"/>
      <c r="I244" s="11"/>
      <c r="J244" s="11"/>
      <c r="K244" s="11"/>
      <c r="L244" s="46">
        <v>64.61</v>
      </c>
      <c r="M244" s="47"/>
      <c r="N244" s="47"/>
      <c r="O244" s="48"/>
      <c r="BG244" s="27"/>
      <c r="BH244" s="28"/>
      <c r="BI244" s="35"/>
      <c r="BJ244" s="35"/>
      <c r="BK244" s="19"/>
    </row>
    <row r="245" spans="1:63" s="3" customFormat="1" ht="15" x14ac:dyDescent="0.25">
      <c r="A245" s="41"/>
      <c r="B245" s="42"/>
      <c r="C245" s="42"/>
      <c r="D245" s="42"/>
      <c r="E245" s="43" t="s">
        <v>5701</v>
      </c>
      <c r="F245" s="43"/>
      <c r="G245" s="44"/>
      <c r="H245" s="45"/>
      <c r="I245" s="11"/>
      <c r="J245" s="11"/>
      <c r="K245" s="11"/>
      <c r="L245" s="46">
        <v>35.049999999999997</v>
      </c>
      <c r="M245" s="47"/>
      <c r="N245" s="47"/>
      <c r="O245" s="48"/>
      <c r="BG245" s="27"/>
      <c r="BH245" s="28"/>
      <c r="BI245" s="35"/>
      <c r="BJ245" s="35"/>
      <c r="BK245" s="19"/>
    </row>
    <row r="246" spans="1:63" s="3" customFormat="1" ht="15" x14ac:dyDescent="0.25">
      <c r="A246" s="41"/>
      <c r="B246" s="42"/>
      <c r="C246" s="42"/>
      <c r="D246" s="42"/>
      <c r="E246" s="43" t="s">
        <v>42</v>
      </c>
      <c r="F246" s="43"/>
      <c r="G246" s="44"/>
      <c r="H246" s="45"/>
      <c r="I246" s="11"/>
      <c r="J246" s="11"/>
      <c r="K246" s="11"/>
      <c r="L246" s="46">
        <v>4421.9799999999996</v>
      </c>
      <c r="M246" s="47"/>
      <c r="N246" s="47"/>
      <c r="O246" s="48"/>
      <c r="BG246" s="27"/>
      <c r="BH246" s="28"/>
      <c r="BI246" s="35"/>
      <c r="BJ246" s="35"/>
      <c r="BK246" s="19"/>
    </row>
    <row r="247" spans="1:63" s="3" customFormat="1" ht="34.5" x14ac:dyDescent="0.25">
      <c r="A247" s="54" t="s">
        <v>110</v>
      </c>
      <c r="B247" s="55" t="s">
        <v>2809</v>
      </c>
      <c r="C247" s="102" t="s">
        <v>2810</v>
      </c>
      <c r="D247" s="102"/>
      <c r="E247" s="102"/>
      <c r="F247" s="56" t="s">
        <v>68</v>
      </c>
      <c r="G247" s="44" t="s">
        <v>5702</v>
      </c>
      <c r="H247" s="57">
        <v>86794.72</v>
      </c>
      <c r="I247" s="57"/>
      <c r="J247" s="57">
        <v>86794.72</v>
      </c>
      <c r="K247" s="58"/>
      <c r="L247" s="57">
        <v>-52.08</v>
      </c>
      <c r="M247" s="57"/>
      <c r="N247" s="57"/>
      <c r="O247" s="59">
        <v>-52.08</v>
      </c>
      <c r="BG247" s="27"/>
      <c r="BH247" s="28"/>
      <c r="BI247" s="35"/>
      <c r="BJ247" s="35"/>
      <c r="BK247" s="19" t="s">
        <v>2810</v>
      </c>
    </row>
    <row r="248" spans="1:63" s="3" customFormat="1" ht="23.25" x14ac:dyDescent="0.25">
      <c r="A248" s="54" t="s">
        <v>110</v>
      </c>
      <c r="B248" s="55" t="s">
        <v>2812</v>
      </c>
      <c r="C248" s="102" t="s">
        <v>2813</v>
      </c>
      <c r="D248" s="102"/>
      <c r="E248" s="102"/>
      <c r="F248" s="56" t="s">
        <v>194</v>
      </c>
      <c r="G248" s="44" t="s">
        <v>5703</v>
      </c>
      <c r="H248" s="57">
        <v>374.54</v>
      </c>
      <c r="I248" s="57"/>
      <c r="J248" s="57">
        <v>374.54</v>
      </c>
      <c r="K248" s="58"/>
      <c r="L248" s="57">
        <v>479.41</v>
      </c>
      <c r="M248" s="57"/>
      <c r="N248" s="57"/>
      <c r="O248" s="59">
        <v>479.41</v>
      </c>
      <c r="BG248" s="27"/>
      <c r="BH248" s="28"/>
      <c r="BI248" s="35"/>
      <c r="BJ248" s="35"/>
      <c r="BK248" s="19" t="s">
        <v>2813</v>
      </c>
    </row>
    <row r="249" spans="1:63" s="3" customFormat="1" ht="15" x14ac:dyDescent="0.25">
      <c r="A249" s="91" t="s">
        <v>2846</v>
      </c>
      <c r="B249" s="92"/>
      <c r="C249" s="92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3"/>
      <c r="BG249" s="27"/>
      <c r="BH249" s="28" t="s">
        <v>2846</v>
      </c>
      <c r="BI249" s="35"/>
      <c r="BJ249" s="35"/>
      <c r="BK249" s="19"/>
    </row>
    <row r="250" spans="1:63" s="3" customFormat="1" ht="180" x14ac:dyDescent="0.25">
      <c r="A250" s="29" t="s">
        <v>767</v>
      </c>
      <c r="B250" s="30" t="s">
        <v>2826</v>
      </c>
      <c r="C250" s="94" t="s">
        <v>2827</v>
      </c>
      <c r="D250" s="94"/>
      <c r="E250" s="94"/>
      <c r="F250" s="29" t="s">
        <v>185</v>
      </c>
      <c r="G250" s="51">
        <v>0.4</v>
      </c>
      <c r="H250" s="33" t="s">
        <v>2828</v>
      </c>
      <c r="I250" s="33" t="s">
        <v>2829</v>
      </c>
      <c r="J250" s="33">
        <v>222.54</v>
      </c>
      <c r="K250" s="31" t="s">
        <v>37</v>
      </c>
      <c r="L250" s="33">
        <v>2155.44</v>
      </c>
      <c r="M250" s="33">
        <v>1355.47</v>
      </c>
      <c r="N250" s="34" t="s">
        <v>5704</v>
      </c>
      <c r="O250" s="33">
        <v>787.79</v>
      </c>
      <c r="BG250" s="27"/>
      <c r="BH250" s="28"/>
      <c r="BI250" s="35" t="s">
        <v>2827</v>
      </c>
      <c r="BJ250" s="35"/>
      <c r="BK250" s="19"/>
    </row>
    <row r="251" spans="1:63" s="3" customFormat="1" ht="15" x14ac:dyDescent="0.25">
      <c r="A251" s="36"/>
      <c r="B251" s="37"/>
      <c r="C251" s="38" t="s">
        <v>1610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40"/>
      <c r="BG251" s="27"/>
      <c r="BH251" s="28"/>
      <c r="BI251" s="35"/>
      <c r="BJ251" s="35"/>
      <c r="BK251" s="19"/>
    </row>
    <row r="252" spans="1:63" s="3" customFormat="1" ht="15" x14ac:dyDescent="0.25">
      <c r="A252" s="41"/>
      <c r="B252" s="42"/>
      <c r="C252" s="42"/>
      <c r="D252" s="42"/>
      <c r="E252" s="43" t="s">
        <v>5705</v>
      </c>
      <c r="F252" s="43"/>
      <c r="G252" s="44"/>
      <c r="H252" s="45"/>
      <c r="I252" s="11"/>
      <c r="J252" s="11"/>
      <c r="K252" s="11"/>
      <c r="L252" s="46">
        <v>1279.44</v>
      </c>
      <c r="M252" s="47"/>
      <c r="N252" s="47"/>
      <c r="O252" s="48"/>
      <c r="BG252" s="27"/>
      <c r="BH252" s="28"/>
      <c r="BI252" s="35"/>
      <c r="BJ252" s="35"/>
      <c r="BK252" s="19"/>
    </row>
    <row r="253" spans="1:63" s="3" customFormat="1" ht="15" x14ac:dyDescent="0.25">
      <c r="A253" s="41"/>
      <c r="B253" s="42"/>
      <c r="C253" s="42"/>
      <c r="D253" s="42"/>
      <c r="E253" s="43" t="s">
        <v>5706</v>
      </c>
      <c r="F253" s="43"/>
      <c r="G253" s="44"/>
      <c r="H253" s="45"/>
      <c r="I253" s="11"/>
      <c r="J253" s="11"/>
      <c r="K253" s="11"/>
      <c r="L253" s="46">
        <v>694.17</v>
      </c>
      <c r="M253" s="47"/>
      <c r="N253" s="47"/>
      <c r="O253" s="48"/>
      <c r="BG253" s="27"/>
      <c r="BH253" s="28"/>
      <c r="BI253" s="35"/>
      <c r="BJ253" s="35"/>
      <c r="BK253" s="19"/>
    </row>
    <row r="254" spans="1:63" s="3" customFormat="1" ht="15" x14ac:dyDescent="0.25">
      <c r="A254" s="41"/>
      <c r="B254" s="42"/>
      <c r="C254" s="42"/>
      <c r="D254" s="42"/>
      <c r="E254" s="43" t="s">
        <v>42</v>
      </c>
      <c r="F254" s="43"/>
      <c r="G254" s="44"/>
      <c r="H254" s="45"/>
      <c r="I254" s="11"/>
      <c r="J254" s="11"/>
      <c r="K254" s="11"/>
      <c r="L254" s="46">
        <v>4129.05</v>
      </c>
      <c r="M254" s="47"/>
      <c r="N254" s="47"/>
      <c r="O254" s="48"/>
      <c r="BG254" s="27"/>
      <c r="BH254" s="28"/>
      <c r="BI254" s="35"/>
      <c r="BJ254" s="35"/>
      <c r="BK254" s="19"/>
    </row>
    <row r="255" spans="1:63" s="3" customFormat="1" ht="15" x14ac:dyDescent="0.25">
      <c r="A255" s="91" t="s">
        <v>5707</v>
      </c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3"/>
      <c r="BG255" s="27"/>
      <c r="BH255" s="28" t="s">
        <v>5707</v>
      </c>
      <c r="BI255" s="35"/>
      <c r="BJ255" s="35"/>
      <c r="BK255" s="19"/>
    </row>
    <row r="256" spans="1:63" s="3" customFormat="1" ht="15" x14ac:dyDescent="0.25">
      <c r="A256" s="91" t="s">
        <v>2851</v>
      </c>
      <c r="B256" s="92"/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3"/>
      <c r="BG256" s="27"/>
      <c r="BH256" s="28" t="s">
        <v>2851</v>
      </c>
      <c r="BI256" s="35"/>
      <c r="BJ256" s="35"/>
      <c r="BK256" s="19"/>
    </row>
    <row r="257" spans="1:63" s="3" customFormat="1" ht="180" x14ac:dyDescent="0.25">
      <c r="A257" s="29" t="s">
        <v>1078</v>
      </c>
      <c r="B257" s="30" t="s">
        <v>2852</v>
      </c>
      <c r="C257" s="94" t="s">
        <v>2853</v>
      </c>
      <c r="D257" s="94"/>
      <c r="E257" s="94"/>
      <c r="F257" s="29" t="s">
        <v>185</v>
      </c>
      <c r="G257" s="51">
        <v>0.4</v>
      </c>
      <c r="H257" s="33" t="s">
        <v>2854</v>
      </c>
      <c r="I257" s="33" t="s">
        <v>2855</v>
      </c>
      <c r="J257" s="33">
        <v>7439.92</v>
      </c>
      <c r="K257" s="31" t="s">
        <v>37</v>
      </c>
      <c r="L257" s="33">
        <v>26754.11</v>
      </c>
      <c r="M257" s="33">
        <v>376.44</v>
      </c>
      <c r="N257" s="34" t="s">
        <v>5708</v>
      </c>
      <c r="O257" s="33">
        <v>26337.32</v>
      </c>
      <c r="BG257" s="27"/>
      <c r="BH257" s="28"/>
      <c r="BI257" s="35" t="s">
        <v>2853</v>
      </c>
      <c r="BJ257" s="35"/>
      <c r="BK257" s="19"/>
    </row>
    <row r="258" spans="1:63" s="3" customFormat="1" ht="15" x14ac:dyDescent="0.25">
      <c r="A258" s="36"/>
      <c r="B258" s="37"/>
      <c r="C258" s="38" t="s">
        <v>1610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40"/>
      <c r="BG258" s="27"/>
      <c r="BH258" s="28"/>
      <c r="BI258" s="35"/>
      <c r="BJ258" s="35"/>
      <c r="BK258" s="19"/>
    </row>
    <row r="259" spans="1:63" s="3" customFormat="1" ht="15" x14ac:dyDescent="0.25">
      <c r="A259" s="41"/>
      <c r="B259" s="42"/>
      <c r="C259" s="42"/>
      <c r="D259" s="42"/>
      <c r="E259" s="43" t="s">
        <v>5709</v>
      </c>
      <c r="F259" s="43"/>
      <c r="G259" s="44"/>
      <c r="H259" s="45"/>
      <c r="I259" s="11"/>
      <c r="J259" s="11"/>
      <c r="K259" s="11"/>
      <c r="L259" s="46">
        <v>357.39</v>
      </c>
      <c r="M259" s="47"/>
      <c r="N259" s="47"/>
      <c r="O259" s="48"/>
      <c r="BG259" s="27"/>
      <c r="BH259" s="28"/>
      <c r="BI259" s="35"/>
      <c r="BJ259" s="35"/>
      <c r="BK259" s="19"/>
    </row>
    <row r="260" spans="1:63" s="3" customFormat="1" ht="15" x14ac:dyDescent="0.25">
      <c r="A260" s="41"/>
      <c r="B260" s="42"/>
      <c r="C260" s="42"/>
      <c r="D260" s="42"/>
      <c r="E260" s="43" t="s">
        <v>5710</v>
      </c>
      <c r="F260" s="43"/>
      <c r="G260" s="44"/>
      <c r="H260" s="45"/>
      <c r="I260" s="11"/>
      <c r="J260" s="11"/>
      <c r="K260" s="11"/>
      <c r="L260" s="46">
        <v>193.9</v>
      </c>
      <c r="M260" s="47"/>
      <c r="N260" s="47"/>
      <c r="O260" s="48"/>
      <c r="BG260" s="27"/>
      <c r="BH260" s="28"/>
      <c r="BI260" s="35"/>
      <c r="BJ260" s="35"/>
      <c r="BK260" s="19"/>
    </row>
    <row r="261" spans="1:63" s="3" customFormat="1" ht="15" x14ac:dyDescent="0.25">
      <c r="A261" s="41"/>
      <c r="B261" s="42"/>
      <c r="C261" s="42"/>
      <c r="D261" s="42"/>
      <c r="E261" s="43" t="s">
        <v>42</v>
      </c>
      <c r="F261" s="43"/>
      <c r="G261" s="44"/>
      <c r="H261" s="45"/>
      <c r="I261" s="11"/>
      <c r="J261" s="11"/>
      <c r="K261" s="11"/>
      <c r="L261" s="46">
        <v>27305.4</v>
      </c>
      <c r="M261" s="47"/>
      <c r="N261" s="47"/>
      <c r="O261" s="48"/>
      <c r="BG261" s="27"/>
      <c r="BH261" s="28"/>
      <c r="BI261" s="35"/>
      <c r="BJ261" s="35"/>
      <c r="BK261" s="19"/>
    </row>
    <row r="262" spans="1:63" s="3" customFormat="1" ht="57" x14ac:dyDescent="0.25">
      <c r="A262" s="54" t="s">
        <v>110</v>
      </c>
      <c r="B262" s="55" t="s">
        <v>2859</v>
      </c>
      <c r="C262" s="102" t="s">
        <v>2860</v>
      </c>
      <c r="D262" s="102"/>
      <c r="E262" s="102"/>
      <c r="F262" s="56" t="s">
        <v>194</v>
      </c>
      <c r="G262" s="44" t="s">
        <v>5711</v>
      </c>
      <c r="H262" s="57">
        <v>59.76</v>
      </c>
      <c r="I262" s="57"/>
      <c r="J262" s="57">
        <v>59.76</v>
      </c>
      <c r="K262" s="58"/>
      <c r="L262" s="57">
        <v>-781.66</v>
      </c>
      <c r="M262" s="57"/>
      <c r="N262" s="57"/>
      <c r="O262" s="59">
        <v>-781.66</v>
      </c>
      <c r="BG262" s="27"/>
      <c r="BH262" s="28"/>
      <c r="BI262" s="35"/>
      <c r="BJ262" s="35"/>
      <c r="BK262" s="19" t="s">
        <v>2860</v>
      </c>
    </row>
    <row r="263" spans="1:63" s="3" customFormat="1" ht="22.5" x14ac:dyDescent="0.25">
      <c r="A263" s="54" t="s">
        <v>110</v>
      </c>
      <c r="B263" s="55" t="s">
        <v>2862</v>
      </c>
      <c r="C263" s="102" t="s">
        <v>2863</v>
      </c>
      <c r="D263" s="102"/>
      <c r="E263" s="102"/>
      <c r="F263" s="56" t="s">
        <v>194</v>
      </c>
      <c r="G263" s="44" t="s">
        <v>5712</v>
      </c>
      <c r="H263" s="57">
        <v>212.3</v>
      </c>
      <c r="I263" s="57"/>
      <c r="J263" s="57">
        <v>212.3</v>
      </c>
      <c r="K263" s="58"/>
      <c r="L263" s="57">
        <v>2972.2</v>
      </c>
      <c r="M263" s="57"/>
      <c r="N263" s="57"/>
      <c r="O263" s="59">
        <v>2972.2</v>
      </c>
      <c r="BG263" s="27"/>
      <c r="BH263" s="28"/>
      <c r="BI263" s="35"/>
      <c r="BJ263" s="35"/>
      <c r="BK263" s="19" t="s">
        <v>2863</v>
      </c>
    </row>
    <row r="264" spans="1:63" s="3" customFormat="1" ht="15" x14ac:dyDescent="0.25">
      <c r="A264" s="91" t="s">
        <v>2865</v>
      </c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3"/>
      <c r="BG264" s="27"/>
      <c r="BH264" s="28" t="s">
        <v>2865</v>
      </c>
      <c r="BI264" s="35"/>
      <c r="BJ264" s="35"/>
      <c r="BK264" s="19"/>
    </row>
    <row r="265" spans="1:63" s="3" customFormat="1" ht="180" x14ac:dyDescent="0.25">
      <c r="A265" s="29" t="s">
        <v>1086</v>
      </c>
      <c r="B265" s="30" t="s">
        <v>2852</v>
      </c>
      <c r="C265" s="94" t="s">
        <v>2853</v>
      </c>
      <c r="D265" s="94"/>
      <c r="E265" s="94"/>
      <c r="F265" s="29" t="s">
        <v>185</v>
      </c>
      <c r="G265" s="51">
        <v>0.4</v>
      </c>
      <c r="H265" s="33" t="s">
        <v>2854</v>
      </c>
      <c r="I265" s="33" t="s">
        <v>2855</v>
      </c>
      <c r="J265" s="33">
        <v>7439.92</v>
      </c>
      <c r="K265" s="31" t="s">
        <v>37</v>
      </c>
      <c r="L265" s="33">
        <v>26754.11</v>
      </c>
      <c r="M265" s="33">
        <v>376.44</v>
      </c>
      <c r="N265" s="34" t="s">
        <v>5708</v>
      </c>
      <c r="O265" s="33">
        <v>26337.32</v>
      </c>
      <c r="BG265" s="27"/>
      <c r="BH265" s="28"/>
      <c r="BI265" s="35" t="s">
        <v>2853</v>
      </c>
      <c r="BJ265" s="35"/>
      <c r="BK265" s="19"/>
    </row>
    <row r="266" spans="1:63" s="3" customFormat="1" ht="15" x14ac:dyDescent="0.25">
      <c r="A266" s="36"/>
      <c r="B266" s="37"/>
      <c r="C266" s="38" t="s">
        <v>1610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40"/>
      <c r="BG266" s="27"/>
      <c r="BH266" s="28"/>
      <c r="BI266" s="35"/>
      <c r="BJ266" s="35"/>
      <c r="BK266" s="19"/>
    </row>
    <row r="267" spans="1:63" s="3" customFormat="1" ht="15" x14ac:dyDescent="0.25">
      <c r="A267" s="41"/>
      <c r="B267" s="42"/>
      <c r="C267" s="42"/>
      <c r="D267" s="42"/>
      <c r="E267" s="43" t="s">
        <v>5709</v>
      </c>
      <c r="F267" s="43"/>
      <c r="G267" s="44"/>
      <c r="H267" s="45"/>
      <c r="I267" s="11"/>
      <c r="J267" s="11"/>
      <c r="K267" s="11"/>
      <c r="L267" s="46">
        <v>357.39</v>
      </c>
      <c r="M267" s="47"/>
      <c r="N267" s="47"/>
      <c r="O267" s="48"/>
      <c r="BG267" s="27"/>
      <c r="BH267" s="28"/>
      <c r="BI267" s="35"/>
      <c r="BJ267" s="35"/>
      <c r="BK267" s="19"/>
    </row>
    <row r="268" spans="1:63" s="3" customFormat="1" ht="15" x14ac:dyDescent="0.25">
      <c r="A268" s="41"/>
      <c r="B268" s="42"/>
      <c r="C268" s="42"/>
      <c r="D268" s="42"/>
      <c r="E268" s="43" t="s">
        <v>5710</v>
      </c>
      <c r="F268" s="43"/>
      <c r="G268" s="44"/>
      <c r="H268" s="45"/>
      <c r="I268" s="11"/>
      <c r="J268" s="11"/>
      <c r="K268" s="11"/>
      <c r="L268" s="46">
        <v>193.9</v>
      </c>
      <c r="M268" s="47"/>
      <c r="N268" s="47"/>
      <c r="O268" s="48"/>
      <c r="BG268" s="27"/>
      <c r="BH268" s="28"/>
      <c r="BI268" s="35"/>
      <c r="BJ268" s="35"/>
      <c r="BK268" s="19"/>
    </row>
    <row r="269" spans="1:63" s="3" customFormat="1" ht="15" x14ac:dyDescent="0.25">
      <c r="A269" s="41"/>
      <c r="B269" s="42"/>
      <c r="C269" s="42"/>
      <c r="D269" s="42"/>
      <c r="E269" s="43" t="s">
        <v>42</v>
      </c>
      <c r="F269" s="43"/>
      <c r="G269" s="44"/>
      <c r="H269" s="45"/>
      <c r="I269" s="11"/>
      <c r="J269" s="11"/>
      <c r="K269" s="11"/>
      <c r="L269" s="46">
        <v>27305.4</v>
      </c>
      <c r="M269" s="47"/>
      <c r="N269" s="47"/>
      <c r="O269" s="48"/>
      <c r="BG269" s="27"/>
      <c r="BH269" s="28"/>
      <c r="BI269" s="35"/>
      <c r="BJ269" s="35"/>
      <c r="BK269" s="19"/>
    </row>
    <row r="270" spans="1:63" s="3" customFormat="1" ht="57" x14ac:dyDescent="0.25">
      <c r="A270" s="54" t="s">
        <v>110</v>
      </c>
      <c r="B270" s="55" t="s">
        <v>2859</v>
      </c>
      <c r="C270" s="102" t="s">
        <v>2860</v>
      </c>
      <c r="D270" s="102"/>
      <c r="E270" s="102"/>
      <c r="F270" s="56" t="s">
        <v>194</v>
      </c>
      <c r="G270" s="44" t="s">
        <v>5711</v>
      </c>
      <c r="H270" s="57">
        <v>59.76</v>
      </c>
      <c r="I270" s="57"/>
      <c r="J270" s="57">
        <v>59.76</v>
      </c>
      <c r="K270" s="58"/>
      <c r="L270" s="57">
        <v>-781.66</v>
      </c>
      <c r="M270" s="57"/>
      <c r="N270" s="57"/>
      <c r="O270" s="59">
        <v>-781.66</v>
      </c>
      <c r="BG270" s="27"/>
      <c r="BH270" s="28"/>
      <c r="BI270" s="35"/>
      <c r="BJ270" s="35"/>
      <c r="BK270" s="19" t="s">
        <v>2860</v>
      </c>
    </row>
    <row r="271" spans="1:63" s="3" customFormat="1" ht="22.5" x14ac:dyDescent="0.25">
      <c r="A271" s="54" t="s">
        <v>110</v>
      </c>
      <c r="B271" s="55" t="s">
        <v>2862</v>
      </c>
      <c r="C271" s="102" t="s">
        <v>2863</v>
      </c>
      <c r="D271" s="102"/>
      <c r="E271" s="102"/>
      <c r="F271" s="56" t="s">
        <v>194</v>
      </c>
      <c r="G271" s="44" t="s">
        <v>5712</v>
      </c>
      <c r="H271" s="57">
        <v>212.3</v>
      </c>
      <c r="I271" s="57"/>
      <c r="J271" s="57">
        <v>212.3</v>
      </c>
      <c r="K271" s="58"/>
      <c r="L271" s="57">
        <v>2972.2</v>
      </c>
      <c r="M271" s="57"/>
      <c r="N271" s="57"/>
      <c r="O271" s="59">
        <v>2972.2</v>
      </c>
      <c r="BG271" s="27"/>
      <c r="BH271" s="28"/>
      <c r="BI271" s="35"/>
      <c r="BJ271" s="35"/>
      <c r="BK271" s="19" t="s">
        <v>2863</v>
      </c>
    </row>
    <row r="272" spans="1:63" s="3" customFormat="1" ht="15" x14ac:dyDescent="0.25">
      <c r="A272" s="91" t="s">
        <v>2866</v>
      </c>
      <c r="B272" s="92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3"/>
      <c r="BG272" s="27"/>
      <c r="BH272" s="28" t="s">
        <v>2866</v>
      </c>
      <c r="BI272" s="35"/>
      <c r="BJ272" s="35"/>
      <c r="BK272" s="19"/>
    </row>
    <row r="273" spans="1:63" s="3" customFormat="1" ht="15" x14ac:dyDescent="0.25">
      <c r="A273" s="91" t="s">
        <v>2907</v>
      </c>
      <c r="B273" s="92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3"/>
      <c r="BG273" s="27"/>
      <c r="BH273" s="28" t="s">
        <v>2907</v>
      </c>
      <c r="BI273" s="35"/>
      <c r="BJ273" s="35"/>
      <c r="BK273" s="19"/>
    </row>
    <row r="274" spans="1:63" s="3" customFormat="1" ht="180" x14ac:dyDescent="0.25">
      <c r="A274" s="29" t="s">
        <v>1090</v>
      </c>
      <c r="B274" s="30" t="s">
        <v>2908</v>
      </c>
      <c r="C274" s="94" t="s">
        <v>2909</v>
      </c>
      <c r="D274" s="94"/>
      <c r="E274" s="94"/>
      <c r="F274" s="29" t="s">
        <v>68</v>
      </c>
      <c r="G274" s="53">
        <v>0.20399999999999999</v>
      </c>
      <c r="H274" s="33" t="s">
        <v>2910</v>
      </c>
      <c r="I274" s="33" t="s">
        <v>2911</v>
      </c>
      <c r="J274" s="33">
        <v>4443.25</v>
      </c>
      <c r="K274" s="31" t="s">
        <v>37</v>
      </c>
      <c r="L274" s="33">
        <v>12512.48</v>
      </c>
      <c r="M274" s="33">
        <v>2870.73</v>
      </c>
      <c r="N274" s="34" t="s">
        <v>5713</v>
      </c>
      <c r="O274" s="33">
        <v>8021.84</v>
      </c>
      <c r="BG274" s="27"/>
      <c r="BH274" s="28"/>
      <c r="BI274" s="35" t="s">
        <v>2909</v>
      </c>
      <c r="BJ274" s="35"/>
      <c r="BK274" s="19"/>
    </row>
    <row r="275" spans="1:63" s="3" customFormat="1" ht="15" x14ac:dyDescent="0.25">
      <c r="A275" s="36"/>
      <c r="B275" s="37"/>
      <c r="C275" s="38" t="s">
        <v>5714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40"/>
      <c r="BG275" s="27"/>
      <c r="BH275" s="28"/>
      <c r="BI275" s="35"/>
      <c r="BJ275" s="35"/>
      <c r="BK275" s="19"/>
    </row>
    <row r="276" spans="1:63" s="3" customFormat="1" ht="15" x14ac:dyDescent="0.25">
      <c r="A276" s="41"/>
      <c r="B276" s="42"/>
      <c r="C276" s="42"/>
      <c r="D276" s="42"/>
      <c r="E276" s="43" t="s">
        <v>5715</v>
      </c>
      <c r="F276" s="43"/>
      <c r="G276" s="44"/>
      <c r="H276" s="45"/>
      <c r="I276" s="11"/>
      <c r="J276" s="11"/>
      <c r="K276" s="11"/>
      <c r="L276" s="46">
        <v>3151.79</v>
      </c>
      <c r="M276" s="47"/>
      <c r="N276" s="47"/>
      <c r="O276" s="48"/>
      <c r="BG276" s="27"/>
      <c r="BH276" s="28"/>
      <c r="BI276" s="35"/>
      <c r="BJ276" s="35"/>
      <c r="BK276" s="19"/>
    </row>
    <row r="277" spans="1:63" s="3" customFormat="1" ht="15" x14ac:dyDescent="0.25">
      <c r="A277" s="41"/>
      <c r="B277" s="42"/>
      <c r="C277" s="42"/>
      <c r="D277" s="42"/>
      <c r="E277" s="43" t="s">
        <v>5716</v>
      </c>
      <c r="F277" s="43"/>
      <c r="G277" s="44"/>
      <c r="H277" s="45"/>
      <c r="I277" s="11"/>
      <c r="J277" s="11"/>
      <c r="K277" s="11"/>
      <c r="L277" s="46">
        <v>2101.19</v>
      </c>
      <c r="M277" s="47"/>
      <c r="N277" s="47"/>
      <c r="O277" s="48"/>
      <c r="BG277" s="27"/>
      <c r="BH277" s="28"/>
      <c r="BI277" s="35"/>
      <c r="BJ277" s="35"/>
      <c r="BK277" s="19"/>
    </row>
    <row r="278" spans="1:63" s="3" customFormat="1" ht="15" x14ac:dyDescent="0.25">
      <c r="A278" s="41"/>
      <c r="B278" s="42"/>
      <c r="C278" s="42"/>
      <c r="D278" s="42"/>
      <c r="E278" s="43" t="s">
        <v>42</v>
      </c>
      <c r="F278" s="43"/>
      <c r="G278" s="44"/>
      <c r="H278" s="45"/>
      <c r="I278" s="11"/>
      <c r="J278" s="11"/>
      <c r="K278" s="11"/>
      <c r="L278" s="46">
        <v>17765.46</v>
      </c>
      <c r="M278" s="47"/>
      <c r="N278" s="47"/>
      <c r="O278" s="48"/>
      <c r="BG278" s="27"/>
      <c r="BH278" s="28"/>
      <c r="BI278" s="35"/>
      <c r="BJ278" s="35"/>
      <c r="BK278" s="19"/>
    </row>
    <row r="279" spans="1:63" s="3" customFormat="1" ht="45.75" x14ac:dyDescent="0.25">
      <c r="A279" s="54" t="s">
        <v>110</v>
      </c>
      <c r="B279" s="55" t="s">
        <v>2916</v>
      </c>
      <c r="C279" s="102" t="s">
        <v>2917</v>
      </c>
      <c r="D279" s="102"/>
      <c r="E279" s="102"/>
      <c r="F279" s="56" t="s">
        <v>113</v>
      </c>
      <c r="G279" s="44" t="s">
        <v>5717</v>
      </c>
      <c r="H279" s="57">
        <v>204.93</v>
      </c>
      <c r="I279" s="57"/>
      <c r="J279" s="57">
        <v>204.93</v>
      </c>
      <c r="K279" s="58"/>
      <c r="L279" s="57">
        <v>888.37</v>
      </c>
      <c r="M279" s="57"/>
      <c r="N279" s="57"/>
      <c r="O279" s="59">
        <v>888.37</v>
      </c>
      <c r="BG279" s="27"/>
      <c r="BH279" s="28"/>
      <c r="BI279" s="35"/>
      <c r="BJ279" s="35"/>
      <c r="BK279" s="19" t="s">
        <v>2917</v>
      </c>
    </row>
    <row r="280" spans="1:63" s="3" customFormat="1" ht="15" x14ac:dyDescent="0.25">
      <c r="A280" s="91" t="s">
        <v>2919</v>
      </c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3"/>
      <c r="BG280" s="27"/>
      <c r="BH280" s="28" t="s">
        <v>2919</v>
      </c>
      <c r="BI280" s="35"/>
      <c r="BJ280" s="35"/>
      <c r="BK280" s="19"/>
    </row>
    <row r="281" spans="1:63" s="3" customFormat="1" ht="180" x14ac:dyDescent="0.25">
      <c r="A281" s="29" t="s">
        <v>1091</v>
      </c>
      <c r="B281" s="30" t="s">
        <v>2766</v>
      </c>
      <c r="C281" s="94" t="s">
        <v>2767</v>
      </c>
      <c r="D281" s="94"/>
      <c r="E281" s="94"/>
      <c r="F281" s="29" t="s">
        <v>68</v>
      </c>
      <c r="G281" s="53">
        <v>0.38500000000000001</v>
      </c>
      <c r="H281" s="33" t="s">
        <v>2768</v>
      </c>
      <c r="I281" s="33" t="s">
        <v>2769</v>
      </c>
      <c r="J281" s="33">
        <v>88.49</v>
      </c>
      <c r="K281" s="31" t="s">
        <v>37</v>
      </c>
      <c r="L281" s="33">
        <v>8295.4699999999993</v>
      </c>
      <c r="M281" s="33">
        <v>4465.95</v>
      </c>
      <c r="N281" s="34" t="s">
        <v>5718</v>
      </c>
      <c r="O281" s="33">
        <v>301.51</v>
      </c>
      <c r="BG281" s="27"/>
      <c r="BH281" s="28"/>
      <c r="BI281" s="35" t="s">
        <v>2767</v>
      </c>
      <c r="BJ281" s="35"/>
      <c r="BK281" s="19"/>
    </row>
    <row r="282" spans="1:63" s="3" customFormat="1" ht="15" x14ac:dyDescent="0.25">
      <c r="A282" s="36"/>
      <c r="B282" s="37"/>
      <c r="C282" s="38" t="s">
        <v>5719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40"/>
      <c r="BG282" s="27"/>
      <c r="BH282" s="28"/>
      <c r="BI282" s="35"/>
      <c r="BJ282" s="35"/>
      <c r="BK282" s="19"/>
    </row>
    <row r="283" spans="1:63" s="3" customFormat="1" ht="15" x14ac:dyDescent="0.25">
      <c r="A283" s="41"/>
      <c r="B283" s="42"/>
      <c r="C283" s="42"/>
      <c r="D283" s="42"/>
      <c r="E283" s="43" t="s">
        <v>5720</v>
      </c>
      <c r="F283" s="43"/>
      <c r="G283" s="44"/>
      <c r="H283" s="45"/>
      <c r="I283" s="11"/>
      <c r="J283" s="11"/>
      <c r="K283" s="11"/>
      <c r="L283" s="46">
        <v>5353.19</v>
      </c>
      <c r="M283" s="47"/>
      <c r="N283" s="47"/>
      <c r="O283" s="48"/>
      <c r="BG283" s="27"/>
      <c r="BH283" s="28"/>
      <c r="BI283" s="35"/>
      <c r="BJ283" s="35"/>
      <c r="BK283" s="19"/>
    </row>
    <row r="284" spans="1:63" s="3" customFormat="1" ht="15" x14ac:dyDescent="0.25">
      <c r="A284" s="41"/>
      <c r="B284" s="42"/>
      <c r="C284" s="42"/>
      <c r="D284" s="42"/>
      <c r="E284" s="43" t="s">
        <v>5721</v>
      </c>
      <c r="F284" s="43"/>
      <c r="G284" s="44"/>
      <c r="H284" s="45"/>
      <c r="I284" s="11"/>
      <c r="J284" s="11"/>
      <c r="K284" s="11"/>
      <c r="L284" s="46">
        <v>3568.79</v>
      </c>
      <c r="M284" s="47"/>
      <c r="N284" s="47"/>
      <c r="O284" s="48"/>
      <c r="BG284" s="27"/>
      <c r="BH284" s="28"/>
      <c r="BI284" s="35"/>
      <c r="BJ284" s="35"/>
      <c r="BK284" s="19"/>
    </row>
    <row r="285" spans="1:63" s="3" customFormat="1" ht="15" x14ac:dyDescent="0.25">
      <c r="A285" s="41"/>
      <c r="B285" s="42"/>
      <c r="C285" s="42"/>
      <c r="D285" s="42"/>
      <c r="E285" s="43" t="s">
        <v>42</v>
      </c>
      <c r="F285" s="43"/>
      <c r="G285" s="44"/>
      <c r="H285" s="45"/>
      <c r="I285" s="11"/>
      <c r="J285" s="11"/>
      <c r="K285" s="11"/>
      <c r="L285" s="46">
        <v>17217.45</v>
      </c>
      <c r="M285" s="47"/>
      <c r="N285" s="47"/>
      <c r="O285" s="48"/>
      <c r="BG285" s="27"/>
      <c r="BH285" s="28"/>
      <c r="BI285" s="35"/>
      <c r="BJ285" s="35"/>
      <c r="BK285" s="19"/>
    </row>
    <row r="286" spans="1:63" s="3" customFormat="1" ht="180" x14ac:dyDescent="0.25">
      <c r="A286" s="29" t="s">
        <v>1094</v>
      </c>
      <c r="B286" s="30" t="s">
        <v>2773</v>
      </c>
      <c r="C286" s="94" t="s">
        <v>2774</v>
      </c>
      <c r="D286" s="94"/>
      <c r="E286" s="94"/>
      <c r="F286" s="29" t="s">
        <v>68</v>
      </c>
      <c r="G286" s="53">
        <v>0.38500000000000001</v>
      </c>
      <c r="H286" s="33">
        <v>7571</v>
      </c>
      <c r="I286" s="33"/>
      <c r="J286" s="33">
        <v>7571</v>
      </c>
      <c r="K286" s="31" t="s">
        <v>37</v>
      </c>
      <c r="L286" s="33">
        <v>25796.29</v>
      </c>
      <c r="M286" s="33"/>
      <c r="N286" s="34"/>
      <c r="O286" s="33">
        <v>25796.29</v>
      </c>
      <c r="BG286" s="27"/>
      <c r="BH286" s="28"/>
      <c r="BI286" s="35" t="s">
        <v>2774</v>
      </c>
      <c r="BJ286" s="35"/>
      <c r="BK286" s="19"/>
    </row>
    <row r="287" spans="1:63" s="3" customFormat="1" ht="180" x14ac:dyDescent="0.25">
      <c r="A287" s="29" t="s">
        <v>1097</v>
      </c>
      <c r="B287" s="30" t="s">
        <v>2775</v>
      </c>
      <c r="C287" s="94" t="s">
        <v>2776</v>
      </c>
      <c r="D287" s="94"/>
      <c r="E287" s="94"/>
      <c r="F287" s="29" t="s">
        <v>68</v>
      </c>
      <c r="G287" s="53">
        <v>2.3E-2</v>
      </c>
      <c r="H287" s="33">
        <v>27595</v>
      </c>
      <c r="I287" s="33"/>
      <c r="J287" s="33">
        <v>27595</v>
      </c>
      <c r="K287" s="31" t="s">
        <v>37</v>
      </c>
      <c r="L287" s="33">
        <v>5616.96</v>
      </c>
      <c r="M287" s="33"/>
      <c r="N287" s="34"/>
      <c r="O287" s="33">
        <v>5616.96</v>
      </c>
      <c r="BG287" s="27"/>
      <c r="BH287" s="28"/>
      <c r="BI287" s="35" t="s">
        <v>2776</v>
      </c>
      <c r="BJ287" s="35"/>
      <c r="BK287" s="19"/>
    </row>
    <row r="288" spans="1:63" s="3" customFormat="1" ht="22.5" x14ac:dyDescent="0.25">
      <c r="A288" s="99" t="s">
        <v>93</v>
      </c>
      <c r="B288" s="100"/>
      <c r="C288" s="100"/>
      <c r="D288" s="100"/>
      <c r="E288" s="100"/>
      <c r="F288" s="100"/>
      <c r="G288" s="100"/>
      <c r="H288" s="100"/>
      <c r="I288" s="100"/>
      <c r="J288" s="100"/>
      <c r="K288" s="101"/>
      <c r="L288" s="33">
        <v>2581699.5499999998</v>
      </c>
      <c r="M288" s="33">
        <v>246138.26</v>
      </c>
      <c r="N288" s="33" t="s">
        <v>5722</v>
      </c>
      <c r="O288" s="33">
        <v>2098489.36</v>
      </c>
      <c r="BG288" s="27"/>
      <c r="BH288" s="28"/>
      <c r="BI288" s="35"/>
      <c r="BJ288" s="35" t="s">
        <v>93</v>
      </c>
      <c r="BK288" s="19"/>
    </row>
    <row r="289" spans="1:65" s="3" customFormat="1" ht="15" x14ac:dyDescent="0.25">
      <c r="A289" s="99" t="s">
        <v>95</v>
      </c>
      <c r="B289" s="100"/>
      <c r="C289" s="100"/>
      <c r="D289" s="100"/>
      <c r="E289" s="100"/>
      <c r="F289" s="100"/>
      <c r="G289" s="100"/>
      <c r="H289" s="100"/>
      <c r="I289" s="100"/>
      <c r="J289" s="100"/>
      <c r="K289" s="101"/>
      <c r="L289" s="33">
        <v>304459.19</v>
      </c>
      <c r="M289" s="33"/>
      <c r="N289" s="33"/>
      <c r="O289" s="33"/>
      <c r="BG289" s="27"/>
      <c r="BH289" s="28"/>
      <c r="BI289" s="35"/>
      <c r="BJ289" s="35" t="s">
        <v>95</v>
      </c>
      <c r="BK289" s="19"/>
    </row>
    <row r="290" spans="1:65" s="3" customFormat="1" ht="15" x14ac:dyDescent="0.25">
      <c r="A290" s="99" t="s">
        <v>96</v>
      </c>
      <c r="B290" s="100"/>
      <c r="C290" s="100"/>
      <c r="D290" s="100"/>
      <c r="E290" s="100"/>
      <c r="F290" s="100"/>
      <c r="G290" s="100"/>
      <c r="H290" s="100"/>
      <c r="I290" s="100"/>
      <c r="J290" s="100"/>
      <c r="K290" s="101"/>
      <c r="L290" s="33">
        <v>199791.88</v>
      </c>
      <c r="M290" s="33"/>
      <c r="N290" s="33"/>
      <c r="O290" s="33"/>
      <c r="BG290" s="27"/>
      <c r="BH290" s="28"/>
      <c r="BI290" s="35"/>
      <c r="BJ290" s="35" t="s">
        <v>96</v>
      </c>
      <c r="BK290" s="19"/>
    </row>
    <row r="291" spans="1:65" s="3" customFormat="1" ht="15" x14ac:dyDescent="0.25">
      <c r="A291" s="99" t="s">
        <v>5723</v>
      </c>
      <c r="B291" s="100"/>
      <c r="C291" s="100"/>
      <c r="D291" s="100"/>
      <c r="E291" s="100"/>
      <c r="F291" s="100"/>
      <c r="G291" s="100"/>
      <c r="H291" s="100"/>
      <c r="I291" s="100"/>
      <c r="J291" s="100"/>
      <c r="K291" s="101"/>
      <c r="L291" s="33">
        <v>3085950.62</v>
      </c>
      <c r="M291" s="33"/>
      <c r="N291" s="33"/>
      <c r="O291" s="33"/>
      <c r="BG291" s="27"/>
      <c r="BH291" s="28"/>
      <c r="BI291" s="35"/>
      <c r="BJ291" s="35" t="s">
        <v>5723</v>
      </c>
      <c r="BK291" s="19"/>
    </row>
    <row r="292" spans="1:65" s="3" customFormat="1" ht="22.5" x14ac:dyDescent="0.25">
      <c r="A292" s="99" t="s">
        <v>217</v>
      </c>
      <c r="B292" s="100"/>
      <c r="C292" s="100"/>
      <c r="D292" s="100"/>
      <c r="E292" s="100"/>
      <c r="F292" s="100"/>
      <c r="G292" s="100"/>
      <c r="H292" s="100"/>
      <c r="I292" s="100"/>
      <c r="J292" s="100"/>
      <c r="K292" s="101"/>
      <c r="L292" s="33">
        <v>2634420.1</v>
      </c>
      <c r="M292" s="33">
        <v>249183.03</v>
      </c>
      <c r="N292" s="33" t="s">
        <v>5724</v>
      </c>
      <c r="O292" s="33">
        <v>2144400.44</v>
      </c>
      <c r="BL292" s="35" t="s">
        <v>217</v>
      </c>
    </row>
    <row r="293" spans="1:65" s="3" customFormat="1" ht="15" x14ac:dyDescent="0.25">
      <c r="A293" s="99" t="s">
        <v>95</v>
      </c>
      <c r="B293" s="100"/>
      <c r="C293" s="100"/>
      <c r="D293" s="100"/>
      <c r="E293" s="100"/>
      <c r="F293" s="100"/>
      <c r="G293" s="100"/>
      <c r="H293" s="100"/>
      <c r="I293" s="100"/>
      <c r="J293" s="100"/>
      <c r="K293" s="101"/>
      <c r="L293" s="33">
        <v>308159.52</v>
      </c>
      <c r="M293" s="33"/>
      <c r="N293" s="33"/>
      <c r="O293" s="33"/>
      <c r="BL293" s="35" t="s">
        <v>95</v>
      </c>
    </row>
    <row r="294" spans="1:65" s="3" customFormat="1" ht="15" x14ac:dyDescent="0.25">
      <c r="A294" s="103" t="s">
        <v>219</v>
      </c>
      <c r="B294" s="104"/>
      <c r="C294" s="104"/>
      <c r="D294" s="104"/>
      <c r="E294" s="104"/>
      <c r="F294" s="104"/>
      <c r="G294" s="104"/>
      <c r="H294" s="104"/>
      <c r="I294" s="104"/>
      <c r="J294" s="104"/>
      <c r="K294" s="105"/>
      <c r="L294" s="60"/>
      <c r="M294" s="60"/>
      <c r="N294" s="60"/>
      <c r="O294" s="60"/>
      <c r="BL294" s="35"/>
      <c r="BM294" s="2" t="s">
        <v>219</v>
      </c>
    </row>
    <row r="295" spans="1:65" s="3" customFormat="1" ht="15" x14ac:dyDescent="0.25">
      <c r="A295" s="103" t="s">
        <v>5725</v>
      </c>
      <c r="B295" s="104"/>
      <c r="C295" s="104"/>
      <c r="D295" s="104"/>
      <c r="E295" s="104"/>
      <c r="F295" s="104"/>
      <c r="G295" s="104"/>
      <c r="H295" s="104"/>
      <c r="I295" s="104"/>
      <c r="J295" s="104"/>
      <c r="K295" s="105"/>
      <c r="L295" s="60">
        <v>213.53</v>
      </c>
      <c r="M295" s="60"/>
      <c r="N295" s="60"/>
      <c r="O295" s="60"/>
      <c r="BL295" s="35"/>
      <c r="BM295" s="2" t="s">
        <v>5725</v>
      </c>
    </row>
    <row r="296" spans="1:65" s="3" customFormat="1" ht="15" x14ac:dyDescent="0.25">
      <c r="A296" s="103" t="s">
        <v>5726</v>
      </c>
      <c r="B296" s="104"/>
      <c r="C296" s="104"/>
      <c r="D296" s="104"/>
      <c r="E296" s="104"/>
      <c r="F296" s="104"/>
      <c r="G296" s="104"/>
      <c r="H296" s="104"/>
      <c r="I296" s="104"/>
      <c r="J296" s="104"/>
      <c r="K296" s="105"/>
      <c r="L296" s="60">
        <v>65.22</v>
      </c>
      <c r="M296" s="60"/>
      <c r="N296" s="60"/>
      <c r="O296" s="60"/>
      <c r="BL296" s="35"/>
      <c r="BM296" s="2" t="s">
        <v>5726</v>
      </c>
    </row>
    <row r="297" spans="1:65" s="3" customFormat="1" ht="15" x14ac:dyDescent="0.25">
      <c r="A297" s="103" t="s">
        <v>5727</v>
      </c>
      <c r="B297" s="104"/>
      <c r="C297" s="104"/>
      <c r="D297" s="104"/>
      <c r="E297" s="104"/>
      <c r="F297" s="104"/>
      <c r="G297" s="104"/>
      <c r="H297" s="104"/>
      <c r="I297" s="104"/>
      <c r="J297" s="104"/>
      <c r="K297" s="105"/>
      <c r="L297" s="60">
        <v>278159.57</v>
      </c>
      <c r="M297" s="60"/>
      <c r="N297" s="60"/>
      <c r="O297" s="60"/>
      <c r="BL297" s="35"/>
      <c r="BM297" s="2" t="s">
        <v>5727</v>
      </c>
    </row>
    <row r="298" spans="1:65" s="3" customFormat="1" ht="15" x14ac:dyDescent="0.25">
      <c r="A298" s="103" t="s">
        <v>5728</v>
      </c>
      <c r="B298" s="104"/>
      <c r="C298" s="104"/>
      <c r="D298" s="104"/>
      <c r="E298" s="104"/>
      <c r="F298" s="104"/>
      <c r="G298" s="104"/>
      <c r="H298" s="104"/>
      <c r="I298" s="104"/>
      <c r="J298" s="104"/>
      <c r="K298" s="105"/>
      <c r="L298" s="60">
        <v>22814.21</v>
      </c>
      <c r="M298" s="60"/>
      <c r="N298" s="60"/>
      <c r="O298" s="60"/>
      <c r="BL298" s="35"/>
      <c r="BM298" s="2" t="s">
        <v>5728</v>
      </c>
    </row>
    <row r="299" spans="1:65" s="3" customFormat="1" ht="15" x14ac:dyDescent="0.25">
      <c r="A299" s="103" t="s">
        <v>5729</v>
      </c>
      <c r="B299" s="104"/>
      <c r="C299" s="104"/>
      <c r="D299" s="104"/>
      <c r="E299" s="104"/>
      <c r="F299" s="104"/>
      <c r="G299" s="104"/>
      <c r="H299" s="104"/>
      <c r="I299" s="104"/>
      <c r="J299" s="104"/>
      <c r="K299" s="105"/>
      <c r="L299" s="60">
        <v>4946.8500000000004</v>
      </c>
      <c r="M299" s="60"/>
      <c r="N299" s="60"/>
      <c r="O299" s="60"/>
      <c r="BL299" s="35"/>
      <c r="BM299" s="2" t="s">
        <v>5729</v>
      </c>
    </row>
    <row r="300" spans="1:65" s="3" customFormat="1" ht="15" x14ac:dyDescent="0.25">
      <c r="A300" s="103" t="s">
        <v>5730</v>
      </c>
      <c r="B300" s="104"/>
      <c r="C300" s="104"/>
      <c r="D300" s="104"/>
      <c r="E300" s="104"/>
      <c r="F300" s="104"/>
      <c r="G300" s="104"/>
      <c r="H300" s="104"/>
      <c r="I300" s="104"/>
      <c r="J300" s="104"/>
      <c r="K300" s="105"/>
      <c r="L300" s="60">
        <v>810.84</v>
      </c>
      <c r="M300" s="60"/>
      <c r="N300" s="60"/>
      <c r="O300" s="60"/>
      <c r="BL300" s="35"/>
      <c r="BM300" s="2" t="s">
        <v>5730</v>
      </c>
    </row>
    <row r="301" spans="1:65" s="3" customFormat="1" ht="15" x14ac:dyDescent="0.25">
      <c r="A301" s="103" t="s">
        <v>5731</v>
      </c>
      <c r="B301" s="104"/>
      <c r="C301" s="104"/>
      <c r="D301" s="104"/>
      <c r="E301" s="104"/>
      <c r="F301" s="104"/>
      <c r="G301" s="104"/>
      <c r="H301" s="104"/>
      <c r="I301" s="104"/>
      <c r="J301" s="104"/>
      <c r="K301" s="105"/>
      <c r="L301" s="60">
        <v>1149.3</v>
      </c>
      <c r="M301" s="60"/>
      <c r="N301" s="60"/>
      <c r="O301" s="60"/>
      <c r="BL301" s="35"/>
      <c r="BM301" s="2" t="s">
        <v>5731</v>
      </c>
    </row>
    <row r="302" spans="1:65" s="3" customFormat="1" ht="15" x14ac:dyDescent="0.25">
      <c r="A302" s="99" t="s">
        <v>96</v>
      </c>
      <c r="B302" s="100"/>
      <c r="C302" s="100"/>
      <c r="D302" s="100"/>
      <c r="E302" s="100"/>
      <c r="F302" s="100"/>
      <c r="G302" s="100"/>
      <c r="H302" s="100"/>
      <c r="I302" s="100"/>
      <c r="J302" s="100"/>
      <c r="K302" s="101"/>
      <c r="L302" s="33">
        <v>201947.99</v>
      </c>
      <c r="M302" s="33"/>
      <c r="N302" s="33"/>
      <c r="O302" s="33"/>
      <c r="BL302" s="35" t="s">
        <v>96</v>
      </c>
    </row>
    <row r="303" spans="1:65" s="3" customFormat="1" ht="15" x14ac:dyDescent="0.25">
      <c r="A303" s="103" t="s">
        <v>219</v>
      </c>
      <c r="B303" s="104"/>
      <c r="C303" s="104"/>
      <c r="D303" s="104"/>
      <c r="E303" s="104"/>
      <c r="F303" s="104"/>
      <c r="G303" s="104"/>
      <c r="H303" s="104"/>
      <c r="I303" s="104"/>
      <c r="J303" s="104"/>
      <c r="K303" s="105"/>
      <c r="L303" s="60"/>
      <c r="M303" s="60"/>
      <c r="N303" s="60"/>
      <c r="O303" s="60"/>
      <c r="BL303" s="35"/>
      <c r="BM303" s="2" t="s">
        <v>219</v>
      </c>
    </row>
    <row r="304" spans="1:65" s="3" customFormat="1" ht="15" x14ac:dyDescent="0.25">
      <c r="A304" s="103" t="s">
        <v>5732</v>
      </c>
      <c r="B304" s="104"/>
      <c r="C304" s="104"/>
      <c r="D304" s="104"/>
      <c r="E304" s="104"/>
      <c r="F304" s="104"/>
      <c r="G304" s="104"/>
      <c r="H304" s="104"/>
      <c r="I304" s="104"/>
      <c r="J304" s="104"/>
      <c r="K304" s="105"/>
      <c r="L304" s="60">
        <v>99.45</v>
      </c>
      <c r="M304" s="60"/>
      <c r="N304" s="60"/>
      <c r="O304" s="60"/>
      <c r="BL304" s="35"/>
      <c r="BM304" s="2" t="s">
        <v>5732</v>
      </c>
    </row>
    <row r="305" spans="1:65" s="3" customFormat="1" ht="15" x14ac:dyDescent="0.25">
      <c r="A305" s="103" t="s">
        <v>5733</v>
      </c>
      <c r="B305" s="104"/>
      <c r="C305" s="104"/>
      <c r="D305" s="104"/>
      <c r="E305" s="104"/>
      <c r="F305" s="104"/>
      <c r="G305" s="104"/>
      <c r="H305" s="104"/>
      <c r="I305" s="104"/>
      <c r="J305" s="104"/>
      <c r="K305" s="105"/>
      <c r="L305" s="60">
        <v>32.61</v>
      </c>
      <c r="M305" s="60"/>
      <c r="N305" s="60"/>
      <c r="O305" s="60"/>
      <c r="BL305" s="35"/>
      <c r="BM305" s="2" t="s">
        <v>5733</v>
      </c>
    </row>
    <row r="306" spans="1:65" s="3" customFormat="1" ht="15" x14ac:dyDescent="0.25">
      <c r="A306" s="103" t="s">
        <v>5734</v>
      </c>
      <c r="B306" s="104"/>
      <c r="C306" s="104"/>
      <c r="D306" s="104"/>
      <c r="E306" s="104"/>
      <c r="F306" s="104"/>
      <c r="G306" s="104"/>
      <c r="H306" s="104"/>
      <c r="I306" s="104"/>
      <c r="J306" s="104"/>
      <c r="K306" s="105"/>
      <c r="L306" s="60">
        <v>12377.92</v>
      </c>
      <c r="M306" s="60"/>
      <c r="N306" s="60"/>
      <c r="O306" s="60"/>
      <c r="BL306" s="35"/>
      <c r="BM306" s="2" t="s">
        <v>5734</v>
      </c>
    </row>
    <row r="307" spans="1:65" s="3" customFormat="1" ht="15" x14ac:dyDescent="0.25">
      <c r="A307" s="103" t="s">
        <v>5735</v>
      </c>
      <c r="B307" s="104"/>
      <c r="C307" s="104"/>
      <c r="D307" s="104"/>
      <c r="E307" s="104"/>
      <c r="F307" s="104"/>
      <c r="G307" s="104"/>
      <c r="H307" s="104"/>
      <c r="I307" s="104"/>
      <c r="J307" s="104"/>
      <c r="K307" s="105"/>
      <c r="L307" s="60">
        <v>2812.91</v>
      </c>
      <c r="M307" s="60"/>
      <c r="N307" s="60"/>
      <c r="O307" s="60"/>
      <c r="BL307" s="35"/>
      <c r="BM307" s="2" t="s">
        <v>5735</v>
      </c>
    </row>
    <row r="308" spans="1:65" s="3" customFormat="1" ht="15" x14ac:dyDescent="0.25">
      <c r="A308" s="103" t="s">
        <v>5736</v>
      </c>
      <c r="B308" s="104"/>
      <c r="C308" s="104"/>
      <c r="D308" s="104"/>
      <c r="E308" s="104"/>
      <c r="F308" s="104"/>
      <c r="G308" s="104"/>
      <c r="H308" s="104"/>
      <c r="I308" s="104"/>
      <c r="J308" s="104"/>
      <c r="K308" s="105"/>
      <c r="L308" s="60">
        <v>464.46</v>
      </c>
      <c r="M308" s="60"/>
      <c r="N308" s="60"/>
      <c r="O308" s="60"/>
      <c r="BL308" s="35"/>
      <c r="BM308" s="2" t="s">
        <v>5736</v>
      </c>
    </row>
    <row r="309" spans="1:65" s="3" customFormat="1" ht="15" x14ac:dyDescent="0.25">
      <c r="A309" s="103" t="s">
        <v>5737</v>
      </c>
      <c r="B309" s="104"/>
      <c r="C309" s="104"/>
      <c r="D309" s="104"/>
      <c r="E309" s="104"/>
      <c r="F309" s="104"/>
      <c r="G309" s="104"/>
      <c r="H309" s="104"/>
      <c r="I309" s="104"/>
      <c r="J309" s="104"/>
      <c r="K309" s="105"/>
      <c r="L309" s="60">
        <v>185439.71</v>
      </c>
      <c r="M309" s="60"/>
      <c r="N309" s="60"/>
      <c r="O309" s="60"/>
      <c r="BL309" s="35"/>
      <c r="BM309" s="2" t="s">
        <v>5737</v>
      </c>
    </row>
    <row r="310" spans="1:65" s="3" customFormat="1" ht="15" x14ac:dyDescent="0.25">
      <c r="A310" s="103" t="s">
        <v>5738</v>
      </c>
      <c r="B310" s="104"/>
      <c r="C310" s="104"/>
      <c r="D310" s="104"/>
      <c r="E310" s="104"/>
      <c r="F310" s="104"/>
      <c r="G310" s="104"/>
      <c r="H310" s="104"/>
      <c r="I310" s="104"/>
      <c r="J310" s="104"/>
      <c r="K310" s="105"/>
      <c r="L310" s="60">
        <v>720.93</v>
      </c>
      <c r="M310" s="60"/>
      <c r="N310" s="60"/>
      <c r="O310" s="60"/>
      <c r="BL310" s="35"/>
      <c r="BM310" s="2" t="s">
        <v>5738</v>
      </c>
    </row>
    <row r="311" spans="1:65" s="3" customFormat="1" ht="15" x14ac:dyDescent="0.25">
      <c r="A311" s="99" t="s">
        <v>237</v>
      </c>
      <c r="B311" s="100"/>
      <c r="C311" s="100"/>
      <c r="D311" s="100"/>
      <c r="E311" s="100"/>
      <c r="F311" s="100"/>
      <c r="G311" s="100"/>
      <c r="H311" s="100"/>
      <c r="I311" s="100"/>
      <c r="J311" s="100"/>
      <c r="K311" s="101"/>
      <c r="L311" s="33"/>
      <c r="M311" s="33"/>
      <c r="N311" s="33"/>
      <c r="O311" s="33"/>
      <c r="BL311" s="35" t="s">
        <v>237</v>
      </c>
    </row>
    <row r="312" spans="1:65" s="3" customFormat="1" ht="15" x14ac:dyDescent="0.25">
      <c r="A312" s="103" t="s">
        <v>238</v>
      </c>
      <c r="B312" s="104"/>
      <c r="C312" s="104"/>
      <c r="D312" s="104"/>
      <c r="E312" s="104"/>
      <c r="F312" s="104"/>
      <c r="G312" s="104"/>
      <c r="H312" s="104"/>
      <c r="I312" s="104"/>
      <c r="J312" s="104"/>
      <c r="K312" s="105"/>
      <c r="L312" s="60"/>
      <c r="M312" s="60"/>
      <c r="N312" s="60"/>
      <c r="O312" s="60"/>
      <c r="BL312" s="35"/>
      <c r="BM312" s="2" t="s">
        <v>238</v>
      </c>
    </row>
    <row r="313" spans="1:65" s="3" customFormat="1" ht="22.5" x14ac:dyDescent="0.25">
      <c r="A313" s="103" t="s">
        <v>5739</v>
      </c>
      <c r="B313" s="104"/>
      <c r="C313" s="104"/>
      <c r="D313" s="104"/>
      <c r="E313" s="104"/>
      <c r="F313" s="104"/>
      <c r="G313" s="104"/>
      <c r="H313" s="104"/>
      <c r="I313" s="104"/>
      <c r="J313" s="104"/>
      <c r="K313" s="105"/>
      <c r="L313" s="60">
        <v>191.92</v>
      </c>
      <c r="M313" s="60"/>
      <c r="N313" s="60" t="s">
        <v>5740</v>
      </c>
      <c r="O313" s="60"/>
      <c r="BL313" s="35"/>
      <c r="BM313" s="2" t="s">
        <v>5739</v>
      </c>
    </row>
    <row r="314" spans="1:65" s="3" customFormat="1" ht="15" x14ac:dyDescent="0.25">
      <c r="A314" s="103" t="s">
        <v>5741</v>
      </c>
      <c r="B314" s="104"/>
      <c r="C314" s="104"/>
      <c r="D314" s="104"/>
      <c r="E314" s="104"/>
      <c r="F314" s="104"/>
      <c r="G314" s="104"/>
      <c r="H314" s="104"/>
      <c r="I314" s="104"/>
      <c r="J314" s="104"/>
      <c r="K314" s="105"/>
      <c r="L314" s="60">
        <v>65.22</v>
      </c>
      <c r="M314" s="60"/>
      <c r="N314" s="60"/>
      <c r="O314" s="60"/>
      <c r="BL314" s="35"/>
      <c r="BM314" s="2" t="s">
        <v>5741</v>
      </c>
    </row>
    <row r="315" spans="1:65" s="3" customFormat="1" ht="15" x14ac:dyDescent="0.25">
      <c r="A315" s="103" t="s">
        <v>5742</v>
      </c>
      <c r="B315" s="104"/>
      <c r="C315" s="104"/>
      <c r="D315" s="104"/>
      <c r="E315" s="104"/>
      <c r="F315" s="104"/>
      <c r="G315" s="104"/>
      <c r="H315" s="104"/>
      <c r="I315" s="104"/>
      <c r="J315" s="104"/>
      <c r="K315" s="105"/>
      <c r="L315" s="60">
        <v>32.61</v>
      </c>
      <c r="M315" s="60"/>
      <c r="N315" s="60"/>
      <c r="O315" s="60"/>
      <c r="BL315" s="35"/>
      <c r="BM315" s="2" t="s">
        <v>5742</v>
      </c>
    </row>
    <row r="316" spans="1:65" s="3" customFormat="1" ht="15" x14ac:dyDescent="0.25">
      <c r="A316" s="103" t="s">
        <v>243</v>
      </c>
      <c r="B316" s="104"/>
      <c r="C316" s="104"/>
      <c r="D316" s="104"/>
      <c r="E316" s="104"/>
      <c r="F316" s="104"/>
      <c r="G316" s="104"/>
      <c r="H316" s="104"/>
      <c r="I316" s="104"/>
      <c r="J316" s="104"/>
      <c r="K316" s="105"/>
      <c r="L316" s="60">
        <v>289.75</v>
      </c>
      <c r="M316" s="60"/>
      <c r="N316" s="60"/>
      <c r="O316" s="60"/>
      <c r="BL316" s="35"/>
      <c r="BM316" s="2" t="s">
        <v>243</v>
      </c>
    </row>
    <row r="317" spans="1:65" s="3" customFormat="1" ht="15" x14ac:dyDescent="0.25">
      <c r="A317" s="103" t="s">
        <v>244</v>
      </c>
      <c r="B317" s="104"/>
      <c r="C317" s="104"/>
      <c r="D317" s="104"/>
      <c r="E317" s="104"/>
      <c r="F317" s="104"/>
      <c r="G317" s="104"/>
      <c r="H317" s="104"/>
      <c r="I317" s="104"/>
      <c r="J317" s="104"/>
      <c r="K317" s="105"/>
      <c r="L317" s="60"/>
      <c r="M317" s="60"/>
      <c r="N317" s="60"/>
      <c r="O317" s="60"/>
      <c r="BL317" s="35"/>
      <c r="BM317" s="2" t="s">
        <v>244</v>
      </c>
    </row>
    <row r="318" spans="1:65" s="3" customFormat="1" ht="15" x14ac:dyDescent="0.25">
      <c r="A318" s="103" t="s">
        <v>5743</v>
      </c>
      <c r="B318" s="104"/>
      <c r="C318" s="104"/>
      <c r="D318" s="104"/>
      <c r="E318" s="104"/>
      <c r="F318" s="104"/>
      <c r="G318" s="104"/>
      <c r="H318" s="104"/>
      <c r="I318" s="104"/>
      <c r="J318" s="104"/>
      <c r="K318" s="105"/>
      <c r="L318" s="60">
        <v>2454.37</v>
      </c>
      <c r="M318" s="60"/>
      <c r="N318" s="60">
        <v>2454.37</v>
      </c>
      <c r="O318" s="60"/>
      <c r="BL318" s="35"/>
      <c r="BM318" s="2" t="s">
        <v>5743</v>
      </c>
    </row>
    <row r="319" spans="1:65" s="3" customFormat="1" ht="15" x14ac:dyDescent="0.25">
      <c r="A319" s="103" t="s">
        <v>279</v>
      </c>
      <c r="B319" s="104"/>
      <c r="C319" s="104"/>
      <c r="D319" s="104"/>
      <c r="E319" s="104"/>
      <c r="F319" s="104"/>
      <c r="G319" s="104"/>
      <c r="H319" s="104"/>
      <c r="I319" s="104"/>
      <c r="J319" s="104"/>
      <c r="K319" s="105"/>
      <c r="L319" s="60"/>
      <c r="M319" s="60"/>
      <c r="N319" s="60"/>
      <c r="O319" s="60"/>
      <c r="BL319" s="35"/>
      <c r="BM319" s="2" t="s">
        <v>279</v>
      </c>
    </row>
    <row r="320" spans="1:65" s="3" customFormat="1" ht="22.5" x14ac:dyDescent="0.25">
      <c r="A320" s="103" t="s">
        <v>5744</v>
      </c>
      <c r="B320" s="104"/>
      <c r="C320" s="104"/>
      <c r="D320" s="104"/>
      <c r="E320" s="104"/>
      <c r="F320" s="104"/>
      <c r="G320" s="104"/>
      <c r="H320" s="104"/>
      <c r="I320" s="104"/>
      <c r="J320" s="104"/>
      <c r="K320" s="105"/>
      <c r="L320" s="60">
        <v>3320.93</v>
      </c>
      <c r="M320" s="60">
        <v>977.91</v>
      </c>
      <c r="N320" s="60" t="s">
        <v>5745</v>
      </c>
      <c r="O320" s="60">
        <v>2088.79</v>
      </c>
      <c r="BL320" s="35"/>
      <c r="BM320" s="2" t="s">
        <v>5744</v>
      </c>
    </row>
    <row r="321" spans="1:65" s="3" customFormat="1" ht="15" x14ac:dyDescent="0.25">
      <c r="A321" s="103" t="s">
        <v>5746</v>
      </c>
      <c r="B321" s="104"/>
      <c r="C321" s="104"/>
      <c r="D321" s="104"/>
      <c r="E321" s="104"/>
      <c r="F321" s="104"/>
      <c r="G321" s="104"/>
      <c r="H321" s="104"/>
      <c r="I321" s="104"/>
      <c r="J321" s="104"/>
      <c r="K321" s="105"/>
      <c r="L321" s="60">
        <v>1149.3</v>
      </c>
      <c r="M321" s="60"/>
      <c r="N321" s="60"/>
      <c r="O321" s="60"/>
      <c r="BL321" s="35"/>
      <c r="BM321" s="2" t="s">
        <v>5746</v>
      </c>
    </row>
    <row r="322" spans="1:65" s="3" customFormat="1" ht="15" x14ac:dyDescent="0.25">
      <c r="A322" s="103" t="s">
        <v>5747</v>
      </c>
      <c r="B322" s="104"/>
      <c r="C322" s="104"/>
      <c r="D322" s="104"/>
      <c r="E322" s="104"/>
      <c r="F322" s="104"/>
      <c r="G322" s="104"/>
      <c r="H322" s="104"/>
      <c r="I322" s="104"/>
      <c r="J322" s="104"/>
      <c r="K322" s="105"/>
      <c r="L322" s="60">
        <v>720.93</v>
      </c>
      <c r="M322" s="60"/>
      <c r="N322" s="60"/>
      <c r="O322" s="60"/>
      <c r="BL322" s="35"/>
      <c r="BM322" s="2" t="s">
        <v>5747</v>
      </c>
    </row>
    <row r="323" spans="1:65" s="3" customFormat="1" ht="15" x14ac:dyDescent="0.25">
      <c r="A323" s="103" t="s">
        <v>243</v>
      </c>
      <c r="B323" s="104"/>
      <c r="C323" s="104"/>
      <c r="D323" s="104"/>
      <c r="E323" s="104"/>
      <c r="F323" s="104"/>
      <c r="G323" s="104"/>
      <c r="H323" s="104"/>
      <c r="I323" s="104"/>
      <c r="J323" s="104"/>
      <c r="K323" s="105"/>
      <c r="L323" s="60">
        <v>5191.16</v>
      </c>
      <c r="M323" s="60"/>
      <c r="N323" s="60"/>
      <c r="O323" s="60"/>
      <c r="BL323" s="35"/>
      <c r="BM323" s="2" t="s">
        <v>243</v>
      </c>
    </row>
    <row r="324" spans="1:65" s="3" customFormat="1" ht="15" x14ac:dyDescent="0.25">
      <c r="A324" s="103" t="s">
        <v>260</v>
      </c>
      <c r="B324" s="104"/>
      <c r="C324" s="104"/>
      <c r="D324" s="104"/>
      <c r="E324" s="104"/>
      <c r="F324" s="104"/>
      <c r="G324" s="104"/>
      <c r="H324" s="104"/>
      <c r="I324" s="104"/>
      <c r="J324" s="104"/>
      <c r="K324" s="105"/>
      <c r="L324" s="60"/>
      <c r="M324" s="60"/>
      <c r="N324" s="60"/>
      <c r="O324" s="60"/>
      <c r="BL324" s="35"/>
      <c r="BM324" s="2" t="s">
        <v>260</v>
      </c>
    </row>
    <row r="325" spans="1:65" s="3" customFormat="1" ht="22.5" x14ac:dyDescent="0.25">
      <c r="A325" s="103" t="s">
        <v>5748</v>
      </c>
      <c r="B325" s="104"/>
      <c r="C325" s="104"/>
      <c r="D325" s="104"/>
      <c r="E325" s="104"/>
      <c r="F325" s="104"/>
      <c r="G325" s="104"/>
      <c r="H325" s="104"/>
      <c r="I325" s="104"/>
      <c r="J325" s="104"/>
      <c r="K325" s="105"/>
      <c r="L325" s="60">
        <v>274125.43</v>
      </c>
      <c r="M325" s="60">
        <v>4425.78</v>
      </c>
      <c r="N325" s="60" t="s">
        <v>5749</v>
      </c>
      <c r="O325" s="60">
        <v>268779.88</v>
      </c>
      <c r="BL325" s="35"/>
      <c r="BM325" s="2" t="s">
        <v>5748</v>
      </c>
    </row>
    <row r="326" spans="1:65" s="3" customFormat="1" ht="15" x14ac:dyDescent="0.25">
      <c r="A326" s="103" t="s">
        <v>5750</v>
      </c>
      <c r="B326" s="104"/>
      <c r="C326" s="104"/>
      <c r="D326" s="104"/>
      <c r="E326" s="104"/>
      <c r="F326" s="104"/>
      <c r="G326" s="104"/>
      <c r="H326" s="104"/>
      <c r="I326" s="104"/>
      <c r="J326" s="104"/>
      <c r="K326" s="105"/>
      <c r="L326" s="60">
        <v>4946.8500000000004</v>
      </c>
      <c r="M326" s="60"/>
      <c r="N326" s="60"/>
      <c r="O326" s="60"/>
      <c r="BL326" s="35"/>
      <c r="BM326" s="2" t="s">
        <v>5750</v>
      </c>
    </row>
    <row r="327" spans="1:65" s="3" customFormat="1" ht="15" x14ac:dyDescent="0.25">
      <c r="A327" s="103" t="s">
        <v>5751</v>
      </c>
      <c r="B327" s="104"/>
      <c r="C327" s="104"/>
      <c r="D327" s="104"/>
      <c r="E327" s="104"/>
      <c r="F327" s="104"/>
      <c r="G327" s="104"/>
      <c r="H327" s="104"/>
      <c r="I327" s="104"/>
      <c r="J327" s="104"/>
      <c r="K327" s="105"/>
      <c r="L327" s="60">
        <v>2812.91</v>
      </c>
      <c r="M327" s="60"/>
      <c r="N327" s="60"/>
      <c r="O327" s="60"/>
      <c r="BL327" s="35"/>
      <c r="BM327" s="2" t="s">
        <v>5751</v>
      </c>
    </row>
    <row r="328" spans="1:65" s="3" customFormat="1" ht="15" x14ac:dyDescent="0.25">
      <c r="A328" s="103" t="s">
        <v>243</v>
      </c>
      <c r="B328" s="104"/>
      <c r="C328" s="104"/>
      <c r="D328" s="104"/>
      <c r="E328" s="104"/>
      <c r="F328" s="104"/>
      <c r="G328" s="104"/>
      <c r="H328" s="104"/>
      <c r="I328" s="104"/>
      <c r="J328" s="104"/>
      <c r="K328" s="105"/>
      <c r="L328" s="60">
        <v>281885.19</v>
      </c>
      <c r="M328" s="60"/>
      <c r="N328" s="60"/>
      <c r="O328" s="60"/>
      <c r="BL328" s="35"/>
      <c r="BM328" s="2" t="s">
        <v>243</v>
      </c>
    </row>
    <row r="329" spans="1:65" s="3" customFormat="1" ht="15" x14ac:dyDescent="0.25">
      <c r="A329" s="103" t="s">
        <v>265</v>
      </c>
      <c r="B329" s="104"/>
      <c r="C329" s="104"/>
      <c r="D329" s="104"/>
      <c r="E329" s="104"/>
      <c r="F329" s="104"/>
      <c r="G329" s="104"/>
      <c r="H329" s="104"/>
      <c r="I329" s="104"/>
      <c r="J329" s="104"/>
      <c r="K329" s="105"/>
      <c r="L329" s="60"/>
      <c r="M329" s="60"/>
      <c r="N329" s="60"/>
      <c r="O329" s="60"/>
      <c r="BL329" s="35"/>
      <c r="BM329" s="2" t="s">
        <v>265</v>
      </c>
    </row>
    <row r="330" spans="1:65" s="3" customFormat="1" ht="15" x14ac:dyDescent="0.25">
      <c r="A330" s="103" t="s">
        <v>5752</v>
      </c>
      <c r="B330" s="104"/>
      <c r="C330" s="104"/>
      <c r="D330" s="104"/>
      <c r="E330" s="104"/>
      <c r="F330" s="104"/>
      <c r="G330" s="104"/>
      <c r="H330" s="104"/>
      <c r="I330" s="104"/>
      <c r="J330" s="104"/>
      <c r="K330" s="105"/>
      <c r="L330" s="60">
        <v>16331.7</v>
      </c>
      <c r="M330" s="60"/>
      <c r="N330" s="60"/>
      <c r="O330" s="60">
        <v>16331.7</v>
      </c>
      <c r="BL330" s="35"/>
      <c r="BM330" s="2" t="s">
        <v>5752</v>
      </c>
    </row>
    <row r="331" spans="1:65" s="3" customFormat="1" ht="15" x14ac:dyDescent="0.25">
      <c r="A331" s="103" t="s">
        <v>477</v>
      </c>
      <c r="B331" s="104"/>
      <c r="C331" s="104"/>
      <c r="D331" s="104"/>
      <c r="E331" s="104"/>
      <c r="F331" s="104"/>
      <c r="G331" s="104"/>
      <c r="H331" s="104"/>
      <c r="I331" s="104"/>
      <c r="J331" s="104"/>
      <c r="K331" s="105"/>
      <c r="L331" s="60"/>
      <c r="M331" s="60"/>
      <c r="N331" s="60"/>
      <c r="O331" s="60"/>
      <c r="BL331" s="35"/>
      <c r="BM331" s="2" t="s">
        <v>477</v>
      </c>
    </row>
    <row r="332" spans="1:65" s="3" customFormat="1" ht="22.5" x14ac:dyDescent="0.25">
      <c r="A332" s="103" t="s">
        <v>5753</v>
      </c>
      <c r="B332" s="104"/>
      <c r="C332" s="104"/>
      <c r="D332" s="104"/>
      <c r="E332" s="104"/>
      <c r="F332" s="104"/>
      <c r="G332" s="104"/>
      <c r="H332" s="104"/>
      <c r="I332" s="104"/>
      <c r="J332" s="104"/>
      <c r="K332" s="105"/>
      <c r="L332" s="60">
        <v>514616.48</v>
      </c>
      <c r="M332" s="60">
        <v>20281.259999999998</v>
      </c>
      <c r="N332" s="60" t="s">
        <v>5754</v>
      </c>
      <c r="O332" s="60">
        <v>483333.36</v>
      </c>
      <c r="BL332" s="35"/>
      <c r="BM332" s="2" t="s">
        <v>5753</v>
      </c>
    </row>
    <row r="333" spans="1:65" s="3" customFormat="1" ht="15" x14ac:dyDescent="0.25">
      <c r="A333" s="103" t="s">
        <v>5755</v>
      </c>
      <c r="B333" s="104"/>
      <c r="C333" s="104"/>
      <c r="D333" s="104"/>
      <c r="E333" s="104"/>
      <c r="F333" s="104"/>
      <c r="G333" s="104"/>
      <c r="H333" s="104"/>
      <c r="I333" s="104"/>
      <c r="J333" s="104"/>
      <c r="K333" s="105"/>
      <c r="L333" s="60">
        <v>22814.21</v>
      </c>
      <c r="M333" s="60"/>
      <c r="N333" s="60"/>
      <c r="O333" s="60"/>
      <c r="BL333" s="35"/>
      <c r="BM333" s="2" t="s">
        <v>5755</v>
      </c>
    </row>
    <row r="334" spans="1:65" s="3" customFormat="1" ht="15" x14ac:dyDescent="0.25">
      <c r="A334" s="103" t="s">
        <v>5756</v>
      </c>
      <c r="B334" s="104"/>
      <c r="C334" s="104"/>
      <c r="D334" s="104"/>
      <c r="E334" s="104"/>
      <c r="F334" s="104"/>
      <c r="G334" s="104"/>
      <c r="H334" s="104"/>
      <c r="I334" s="104"/>
      <c r="J334" s="104"/>
      <c r="K334" s="105"/>
      <c r="L334" s="60">
        <v>12377.92</v>
      </c>
      <c r="M334" s="60"/>
      <c r="N334" s="60"/>
      <c r="O334" s="60"/>
      <c r="BL334" s="35"/>
      <c r="BM334" s="2" t="s">
        <v>5756</v>
      </c>
    </row>
    <row r="335" spans="1:65" s="3" customFormat="1" ht="15" x14ac:dyDescent="0.25">
      <c r="A335" s="103" t="s">
        <v>243</v>
      </c>
      <c r="B335" s="104"/>
      <c r="C335" s="104"/>
      <c r="D335" s="104"/>
      <c r="E335" s="104"/>
      <c r="F335" s="104"/>
      <c r="G335" s="104"/>
      <c r="H335" s="104"/>
      <c r="I335" s="104"/>
      <c r="J335" s="104"/>
      <c r="K335" s="105"/>
      <c r="L335" s="60">
        <v>549808.61</v>
      </c>
      <c r="M335" s="60"/>
      <c r="N335" s="60"/>
      <c r="O335" s="60"/>
      <c r="BL335" s="35"/>
      <c r="BM335" s="2" t="s">
        <v>243</v>
      </c>
    </row>
    <row r="336" spans="1:65" s="3" customFormat="1" ht="15" x14ac:dyDescent="0.25">
      <c r="A336" s="103" t="s">
        <v>2965</v>
      </c>
      <c r="B336" s="104"/>
      <c r="C336" s="104"/>
      <c r="D336" s="104"/>
      <c r="E336" s="104"/>
      <c r="F336" s="104"/>
      <c r="G336" s="104"/>
      <c r="H336" s="104"/>
      <c r="I336" s="104"/>
      <c r="J336" s="104"/>
      <c r="K336" s="105"/>
      <c r="L336" s="60"/>
      <c r="M336" s="60"/>
      <c r="N336" s="60"/>
      <c r="O336" s="60"/>
      <c r="BL336" s="35"/>
      <c r="BM336" s="2" t="s">
        <v>2965</v>
      </c>
    </row>
    <row r="337" spans="1:65" s="3" customFormat="1" ht="22.5" x14ac:dyDescent="0.25">
      <c r="A337" s="103" t="s">
        <v>5757</v>
      </c>
      <c r="B337" s="104"/>
      <c r="C337" s="104"/>
      <c r="D337" s="104"/>
      <c r="E337" s="104"/>
      <c r="F337" s="104"/>
      <c r="G337" s="104"/>
      <c r="H337" s="104"/>
      <c r="I337" s="104"/>
      <c r="J337" s="104"/>
      <c r="K337" s="105"/>
      <c r="L337" s="60">
        <v>1811015.18</v>
      </c>
      <c r="M337" s="60">
        <v>222456</v>
      </c>
      <c r="N337" s="60" t="s">
        <v>5758</v>
      </c>
      <c r="O337" s="60">
        <v>1362612.87</v>
      </c>
      <c r="BL337" s="35"/>
      <c r="BM337" s="2" t="s">
        <v>5757</v>
      </c>
    </row>
    <row r="338" spans="1:65" s="3" customFormat="1" ht="15" x14ac:dyDescent="0.25">
      <c r="A338" s="103" t="s">
        <v>5759</v>
      </c>
      <c r="B338" s="104"/>
      <c r="C338" s="104"/>
      <c r="D338" s="104"/>
      <c r="E338" s="104"/>
      <c r="F338" s="104"/>
      <c r="G338" s="104"/>
      <c r="H338" s="104"/>
      <c r="I338" s="104"/>
      <c r="J338" s="104"/>
      <c r="K338" s="105"/>
      <c r="L338" s="60">
        <v>278159.57</v>
      </c>
      <c r="M338" s="60"/>
      <c r="N338" s="60"/>
      <c r="O338" s="60"/>
      <c r="BL338" s="35"/>
      <c r="BM338" s="2" t="s">
        <v>5759</v>
      </c>
    </row>
    <row r="339" spans="1:65" s="3" customFormat="1" ht="15" x14ac:dyDescent="0.25">
      <c r="A339" s="103" t="s">
        <v>5760</v>
      </c>
      <c r="B339" s="104"/>
      <c r="C339" s="104"/>
      <c r="D339" s="104"/>
      <c r="E339" s="104"/>
      <c r="F339" s="104"/>
      <c r="G339" s="104"/>
      <c r="H339" s="104"/>
      <c r="I339" s="104"/>
      <c r="J339" s="104"/>
      <c r="K339" s="105"/>
      <c r="L339" s="60">
        <v>185439.71</v>
      </c>
      <c r="M339" s="60"/>
      <c r="N339" s="60"/>
      <c r="O339" s="60"/>
      <c r="BL339" s="35"/>
      <c r="BM339" s="2" t="s">
        <v>5760</v>
      </c>
    </row>
    <row r="340" spans="1:65" s="3" customFormat="1" ht="15" x14ac:dyDescent="0.25">
      <c r="A340" s="103" t="s">
        <v>243</v>
      </c>
      <c r="B340" s="104"/>
      <c r="C340" s="104"/>
      <c r="D340" s="104"/>
      <c r="E340" s="104"/>
      <c r="F340" s="104"/>
      <c r="G340" s="104"/>
      <c r="H340" s="104"/>
      <c r="I340" s="104"/>
      <c r="J340" s="104"/>
      <c r="K340" s="105"/>
      <c r="L340" s="60">
        <v>2274614.46</v>
      </c>
      <c r="M340" s="60"/>
      <c r="N340" s="60"/>
      <c r="O340" s="60"/>
      <c r="BL340" s="35"/>
      <c r="BM340" s="2" t="s">
        <v>243</v>
      </c>
    </row>
    <row r="341" spans="1:65" s="3" customFormat="1" ht="15" x14ac:dyDescent="0.25">
      <c r="A341" s="103" t="s">
        <v>271</v>
      </c>
      <c r="B341" s="104"/>
      <c r="C341" s="104"/>
      <c r="D341" s="104"/>
      <c r="E341" s="104"/>
      <c r="F341" s="104"/>
      <c r="G341" s="104"/>
      <c r="H341" s="104"/>
      <c r="I341" s="104"/>
      <c r="J341" s="104"/>
      <c r="K341" s="105"/>
      <c r="L341" s="60"/>
      <c r="M341" s="60"/>
      <c r="N341" s="60"/>
      <c r="O341" s="60"/>
      <c r="BL341" s="35"/>
      <c r="BM341" s="2" t="s">
        <v>271</v>
      </c>
    </row>
    <row r="342" spans="1:65" s="3" customFormat="1" ht="15" x14ac:dyDescent="0.25">
      <c r="A342" s="103" t="s">
        <v>5761</v>
      </c>
      <c r="B342" s="104"/>
      <c r="C342" s="104"/>
      <c r="D342" s="104"/>
      <c r="E342" s="104"/>
      <c r="F342" s="104"/>
      <c r="G342" s="104"/>
      <c r="H342" s="104"/>
      <c r="I342" s="104"/>
      <c r="J342" s="104"/>
      <c r="K342" s="105"/>
      <c r="L342" s="60">
        <v>292.5</v>
      </c>
      <c r="M342" s="60">
        <v>292.5</v>
      </c>
      <c r="N342" s="60"/>
      <c r="O342" s="60"/>
      <c r="BL342" s="35"/>
      <c r="BM342" s="2" t="s">
        <v>5761</v>
      </c>
    </row>
    <row r="343" spans="1:65" s="3" customFormat="1" ht="15" x14ac:dyDescent="0.25">
      <c r="A343" s="103" t="s">
        <v>2971</v>
      </c>
      <c r="B343" s="104"/>
      <c r="C343" s="104"/>
      <c r="D343" s="104"/>
      <c r="E343" s="104"/>
      <c r="F343" s="104"/>
      <c r="G343" s="104"/>
      <c r="H343" s="104"/>
      <c r="I343" s="104"/>
      <c r="J343" s="104"/>
      <c r="K343" s="105"/>
      <c r="L343" s="60">
        <v>213.53</v>
      </c>
      <c r="M343" s="60"/>
      <c r="N343" s="60"/>
      <c r="O343" s="60"/>
      <c r="BL343" s="35"/>
      <c r="BM343" s="2" t="s">
        <v>2971</v>
      </c>
    </row>
    <row r="344" spans="1:65" s="3" customFormat="1" ht="15" x14ac:dyDescent="0.25">
      <c r="A344" s="103" t="s">
        <v>2972</v>
      </c>
      <c r="B344" s="104"/>
      <c r="C344" s="104"/>
      <c r="D344" s="104"/>
      <c r="E344" s="104"/>
      <c r="F344" s="104"/>
      <c r="G344" s="104"/>
      <c r="H344" s="104"/>
      <c r="I344" s="104"/>
      <c r="J344" s="104"/>
      <c r="K344" s="105"/>
      <c r="L344" s="60">
        <v>99.45</v>
      </c>
      <c r="M344" s="60"/>
      <c r="N344" s="60"/>
      <c r="O344" s="60"/>
      <c r="BL344" s="35"/>
      <c r="BM344" s="2" t="s">
        <v>2972</v>
      </c>
    </row>
    <row r="345" spans="1:65" s="3" customFormat="1" ht="15" x14ac:dyDescent="0.25">
      <c r="A345" s="103" t="s">
        <v>243</v>
      </c>
      <c r="B345" s="104"/>
      <c r="C345" s="104"/>
      <c r="D345" s="104"/>
      <c r="E345" s="104"/>
      <c r="F345" s="104"/>
      <c r="G345" s="104"/>
      <c r="H345" s="104"/>
      <c r="I345" s="104"/>
      <c r="J345" s="104"/>
      <c r="K345" s="105"/>
      <c r="L345" s="60">
        <v>605.48</v>
      </c>
      <c r="M345" s="60"/>
      <c r="N345" s="60"/>
      <c r="O345" s="60"/>
      <c r="BL345" s="35"/>
      <c r="BM345" s="2" t="s">
        <v>243</v>
      </c>
    </row>
    <row r="346" spans="1:65" s="3" customFormat="1" ht="15" x14ac:dyDescent="0.25">
      <c r="A346" s="103" t="s">
        <v>275</v>
      </c>
      <c r="B346" s="104"/>
      <c r="C346" s="104"/>
      <c r="D346" s="104"/>
      <c r="E346" s="104"/>
      <c r="F346" s="104"/>
      <c r="G346" s="104"/>
      <c r="H346" s="104"/>
      <c r="I346" s="104"/>
      <c r="J346" s="104"/>
      <c r="K346" s="105"/>
      <c r="L346" s="60"/>
      <c r="M346" s="60"/>
      <c r="N346" s="60"/>
      <c r="O346" s="60"/>
      <c r="BL346" s="35"/>
      <c r="BM346" s="2" t="s">
        <v>275</v>
      </c>
    </row>
    <row r="347" spans="1:65" s="3" customFormat="1" ht="22.5" x14ac:dyDescent="0.25">
      <c r="A347" s="103" t="s">
        <v>5762</v>
      </c>
      <c r="B347" s="104"/>
      <c r="C347" s="104"/>
      <c r="D347" s="104"/>
      <c r="E347" s="104"/>
      <c r="F347" s="104"/>
      <c r="G347" s="104"/>
      <c r="H347" s="104"/>
      <c r="I347" s="104"/>
      <c r="J347" s="104"/>
      <c r="K347" s="105"/>
      <c r="L347" s="60">
        <v>12071.59</v>
      </c>
      <c r="M347" s="60">
        <v>749.58</v>
      </c>
      <c r="N347" s="60" t="s">
        <v>2780</v>
      </c>
      <c r="O347" s="60">
        <v>11253.84</v>
      </c>
      <c r="BL347" s="35"/>
      <c r="BM347" s="2" t="s">
        <v>5762</v>
      </c>
    </row>
    <row r="348" spans="1:65" s="3" customFormat="1" ht="15" x14ac:dyDescent="0.25">
      <c r="A348" s="103" t="s">
        <v>2974</v>
      </c>
      <c r="B348" s="104"/>
      <c r="C348" s="104"/>
      <c r="D348" s="104"/>
      <c r="E348" s="104"/>
      <c r="F348" s="104"/>
      <c r="G348" s="104"/>
      <c r="H348" s="104"/>
      <c r="I348" s="104"/>
      <c r="J348" s="104"/>
      <c r="K348" s="105"/>
      <c r="L348" s="60">
        <v>810.84</v>
      </c>
      <c r="M348" s="60"/>
      <c r="N348" s="60"/>
      <c r="O348" s="60"/>
      <c r="BL348" s="35"/>
      <c r="BM348" s="2" t="s">
        <v>2974</v>
      </c>
    </row>
    <row r="349" spans="1:65" s="3" customFormat="1" ht="15" x14ac:dyDescent="0.25">
      <c r="A349" s="103" t="s">
        <v>2975</v>
      </c>
      <c r="B349" s="104"/>
      <c r="C349" s="104"/>
      <c r="D349" s="104"/>
      <c r="E349" s="104"/>
      <c r="F349" s="104"/>
      <c r="G349" s="104"/>
      <c r="H349" s="104"/>
      <c r="I349" s="104"/>
      <c r="J349" s="104"/>
      <c r="K349" s="105"/>
      <c r="L349" s="60">
        <v>464.46</v>
      </c>
      <c r="M349" s="60"/>
      <c r="N349" s="60"/>
      <c r="O349" s="60"/>
      <c r="BL349" s="35"/>
      <c r="BM349" s="2" t="s">
        <v>2975</v>
      </c>
    </row>
    <row r="350" spans="1:65" s="3" customFormat="1" ht="15" x14ac:dyDescent="0.25">
      <c r="A350" s="103" t="s">
        <v>243</v>
      </c>
      <c r="B350" s="104"/>
      <c r="C350" s="104"/>
      <c r="D350" s="104"/>
      <c r="E350" s="104"/>
      <c r="F350" s="104"/>
      <c r="G350" s="104"/>
      <c r="H350" s="104"/>
      <c r="I350" s="104"/>
      <c r="J350" s="104"/>
      <c r="K350" s="105"/>
      <c r="L350" s="60">
        <v>13346.89</v>
      </c>
      <c r="M350" s="60"/>
      <c r="N350" s="60"/>
      <c r="O350" s="60"/>
      <c r="BL350" s="35"/>
      <c r="BM350" s="2" t="s">
        <v>243</v>
      </c>
    </row>
    <row r="351" spans="1:65" s="3" customFormat="1" ht="15" x14ac:dyDescent="0.25">
      <c r="A351" s="103" t="s">
        <v>283</v>
      </c>
      <c r="B351" s="104"/>
      <c r="C351" s="104"/>
      <c r="D351" s="104"/>
      <c r="E351" s="104"/>
      <c r="F351" s="104"/>
      <c r="G351" s="104"/>
      <c r="H351" s="104"/>
      <c r="I351" s="104"/>
      <c r="J351" s="104"/>
      <c r="K351" s="105"/>
      <c r="L351" s="60">
        <v>3144527.61</v>
      </c>
      <c r="M351" s="60"/>
      <c r="N351" s="60"/>
      <c r="O351" s="60"/>
      <c r="BL351" s="35"/>
      <c r="BM351" s="2" t="s">
        <v>283</v>
      </c>
    </row>
    <row r="352" spans="1:65" s="3" customFormat="1" ht="15" x14ac:dyDescent="0.25">
      <c r="A352" s="103" t="s">
        <v>284</v>
      </c>
      <c r="B352" s="104"/>
      <c r="C352" s="104"/>
      <c r="D352" s="104"/>
      <c r="E352" s="104"/>
      <c r="F352" s="104"/>
      <c r="G352" s="104"/>
      <c r="H352" s="104"/>
      <c r="I352" s="104"/>
      <c r="J352" s="104"/>
      <c r="K352" s="105"/>
      <c r="L352" s="60"/>
      <c r="M352" s="60"/>
      <c r="N352" s="60"/>
      <c r="O352" s="60"/>
      <c r="BL352" s="35"/>
      <c r="BM352" s="2" t="s">
        <v>284</v>
      </c>
    </row>
    <row r="353" spans="1:67" s="3" customFormat="1" ht="15" x14ac:dyDescent="0.25">
      <c r="A353" s="103" t="s">
        <v>285</v>
      </c>
      <c r="B353" s="104"/>
      <c r="C353" s="104"/>
      <c r="D353" s="104"/>
      <c r="E353" s="104"/>
      <c r="F353" s="104"/>
      <c r="G353" s="104"/>
      <c r="H353" s="104"/>
      <c r="I353" s="104"/>
      <c r="J353" s="104"/>
      <c r="K353" s="105"/>
      <c r="L353" s="60">
        <v>2144400.44</v>
      </c>
      <c r="M353" s="60"/>
      <c r="N353" s="60"/>
      <c r="O353" s="60"/>
      <c r="BL353" s="35"/>
      <c r="BM353" s="2" t="s">
        <v>285</v>
      </c>
    </row>
    <row r="354" spans="1:67" s="3" customFormat="1" ht="15" x14ac:dyDescent="0.25">
      <c r="A354" s="103" t="s">
        <v>286</v>
      </c>
      <c r="B354" s="104"/>
      <c r="C354" s="104"/>
      <c r="D354" s="104"/>
      <c r="E354" s="104"/>
      <c r="F354" s="104"/>
      <c r="G354" s="104"/>
      <c r="H354" s="104"/>
      <c r="I354" s="104"/>
      <c r="J354" s="104"/>
      <c r="K354" s="105"/>
      <c r="L354" s="60">
        <v>240836.63</v>
      </c>
      <c r="M354" s="60"/>
      <c r="N354" s="60"/>
      <c r="O354" s="60"/>
      <c r="BL354" s="35"/>
      <c r="BM354" s="2" t="s">
        <v>286</v>
      </c>
    </row>
    <row r="355" spans="1:67" s="3" customFormat="1" ht="15" x14ac:dyDescent="0.25">
      <c r="A355" s="103" t="s">
        <v>287</v>
      </c>
      <c r="B355" s="104"/>
      <c r="C355" s="104"/>
      <c r="D355" s="104"/>
      <c r="E355" s="104"/>
      <c r="F355" s="104"/>
      <c r="G355" s="104"/>
      <c r="H355" s="104"/>
      <c r="I355" s="104"/>
      <c r="J355" s="104"/>
      <c r="K355" s="105"/>
      <c r="L355" s="60">
        <v>330412.03000000003</v>
      </c>
      <c r="M355" s="60"/>
      <c r="N355" s="60"/>
      <c r="O355" s="60"/>
      <c r="BL355" s="35"/>
      <c r="BM355" s="2" t="s">
        <v>287</v>
      </c>
    </row>
    <row r="356" spans="1:67" s="3" customFormat="1" ht="15" x14ac:dyDescent="0.25">
      <c r="A356" s="103" t="s">
        <v>288</v>
      </c>
      <c r="B356" s="104"/>
      <c r="C356" s="104"/>
      <c r="D356" s="104"/>
      <c r="E356" s="104"/>
      <c r="F356" s="104"/>
      <c r="G356" s="104"/>
      <c r="H356" s="104"/>
      <c r="I356" s="104"/>
      <c r="J356" s="104"/>
      <c r="K356" s="105"/>
      <c r="L356" s="60">
        <v>308159.52</v>
      </c>
      <c r="M356" s="60"/>
      <c r="N356" s="60"/>
      <c r="O356" s="60"/>
      <c r="BL356" s="35"/>
      <c r="BM356" s="2" t="s">
        <v>288</v>
      </c>
    </row>
    <row r="357" spans="1:67" s="3" customFormat="1" ht="15" x14ac:dyDescent="0.25">
      <c r="A357" s="103" t="s">
        <v>289</v>
      </c>
      <c r="B357" s="104"/>
      <c r="C357" s="104"/>
      <c r="D357" s="104"/>
      <c r="E357" s="104"/>
      <c r="F357" s="104"/>
      <c r="G357" s="104"/>
      <c r="H357" s="104"/>
      <c r="I357" s="104"/>
      <c r="J357" s="104"/>
      <c r="K357" s="105"/>
      <c r="L357" s="60">
        <v>201947.99</v>
      </c>
      <c r="M357" s="60"/>
      <c r="N357" s="60"/>
      <c r="O357" s="60"/>
      <c r="BL357" s="35"/>
      <c r="BM357" s="2" t="s">
        <v>289</v>
      </c>
    </row>
    <row r="358" spans="1:67" s="3" customFormat="1" ht="15" x14ac:dyDescent="0.25">
      <c r="A358" s="103" t="s">
        <v>290</v>
      </c>
      <c r="B358" s="104"/>
      <c r="C358" s="104"/>
      <c r="D358" s="104"/>
      <c r="E358" s="104"/>
      <c r="F358" s="104"/>
      <c r="G358" s="104"/>
      <c r="H358" s="104"/>
      <c r="I358" s="104"/>
      <c r="J358" s="104"/>
      <c r="K358" s="105"/>
      <c r="L358" s="60">
        <v>94335.83</v>
      </c>
      <c r="M358" s="60"/>
      <c r="N358" s="60"/>
      <c r="O358" s="60"/>
      <c r="BL358" s="35"/>
      <c r="BM358" s="2" t="s">
        <v>290</v>
      </c>
    </row>
    <row r="359" spans="1:67" s="3" customFormat="1" ht="15" x14ac:dyDescent="0.25">
      <c r="A359" s="99" t="s">
        <v>291</v>
      </c>
      <c r="B359" s="100"/>
      <c r="C359" s="100"/>
      <c r="D359" s="100"/>
      <c r="E359" s="100"/>
      <c r="F359" s="100"/>
      <c r="G359" s="100"/>
      <c r="H359" s="100"/>
      <c r="I359" s="100"/>
      <c r="J359" s="100"/>
      <c r="K359" s="101"/>
      <c r="L359" s="33">
        <v>3238863.44</v>
      </c>
      <c r="M359" s="33"/>
      <c r="N359" s="33"/>
      <c r="O359" s="33"/>
      <c r="BL359" s="35"/>
      <c r="BN359" s="35" t="s">
        <v>291</v>
      </c>
    </row>
    <row r="360" spans="1:67" s="3" customFormat="1" ht="34.5" customHeight="1" x14ac:dyDescent="0.25">
      <c r="A360" s="103" t="s">
        <v>7589</v>
      </c>
      <c r="B360" s="104"/>
      <c r="C360" s="104"/>
      <c r="D360" s="104"/>
      <c r="E360" s="104"/>
      <c r="F360" s="104"/>
      <c r="G360" s="104"/>
      <c r="H360" s="104"/>
      <c r="I360" s="104"/>
      <c r="J360" s="104"/>
      <c r="K360" s="105"/>
      <c r="L360" s="60">
        <v>2152283.8199999998</v>
      </c>
      <c r="M360" s="60"/>
      <c r="N360" s="60"/>
      <c r="O360" s="60"/>
      <c r="BL360" s="35"/>
      <c r="BM360" s="2" t="s">
        <v>292</v>
      </c>
      <c r="BN360" s="35"/>
    </row>
    <row r="361" spans="1:67" s="3" customFormat="1" ht="15" x14ac:dyDescent="0.25">
      <c r="A361" s="99" t="s">
        <v>293</v>
      </c>
      <c r="B361" s="100"/>
      <c r="C361" s="100"/>
      <c r="D361" s="100"/>
      <c r="E361" s="100"/>
      <c r="F361" s="100"/>
      <c r="G361" s="100"/>
      <c r="H361" s="100"/>
      <c r="I361" s="100"/>
      <c r="J361" s="100"/>
      <c r="K361" s="101"/>
      <c r="L361" s="33">
        <v>5391147.2599999998</v>
      </c>
      <c r="M361" s="33"/>
      <c r="N361" s="33"/>
      <c r="O361" s="33"/>
      <c r="BL361" s="35"/>
      <c r="BN361" s="35" t="s">
        <v>293</v>
      </c>
    </row>
    <row r="362" spans="1:67" s="3" customFormat="1" ht="15" x14ac:dyDescent="0.25">
      <c r="A362" s="103" t="s">
        <v>294</v>
      </c>
      <c r="B362" s="104"/>
      <c r="C362" s="104"/>
      <c r="D362" s="104"/>
      <c r="E362" s="104"/>
      <c r="F362" s="104"/>
      <c r="G362" s="104"/>
      <c r="H362" s="104"/>
      <c r="I362" s="104"/>
      <c r="J362" s="104"/>
      <c r="K362" s="105"/>
      <c r="L362" s="60">
        <v>1078229.45</v>
      </c>
      <c r="M362" s="60"/>
      <c r="N362" s="60"/>
      <c r="O362" s="60"/>
      <c r="BL362" s="35"/>
      <c r="BM362" s="2" t="s">
        <v>294</v>
      </c>
      <c r="BN362" s="35"/>
    </row>
    <row r="363" spans="1:67" s="3" customFormat="1" ht="15" x14ac:dyDescent="0.25">
      <c r="A363" s="99" t="s">
        <v>295</v>
      </c>
      <c r="B363" s="100"/>
      <c r="C363" s="100"/>
      <c r="D363" s="100"/>
      <c r="E363" s="100"/>
      <c r="F363" s="100"/>
      <c r="G363" s="100"/>
      <c r="H363" s="100"/>
      <c r="I363" s="100"/>
      <c r="J363" s="100"/>
      <c r="K363" s="101"/>
      <c r="L363" s="33">
        <v>6469376.71</v>
      </c>
      <c r="M363" s="33"/>
      <c r="N363" s="33"/>
      <c r="O363" s="33"/>
      <c r="BL363" s="35"/>
      <c r="BN363" s="35"/>
      <c r="BO363" s="35" t="s">
        <v>295</v>
      </c>
    </row>
    <row r="364" spans="1:67" s="3" customFormat="1" ht="53.2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</row>
    <row r="365" spans="1:67" s="3" customFormat="1" ht="15" x14ac:dyDescent="0.25">
      <c r="A365" s="4"/>
      <c r="B365" s="4"/>
      <c r="C365" s="4"/>
      <c r="D365" s="4"/>
      <c r="E365" s="4"/>
      <c r="F365" s="4"/>
      <c r="G365" s="4"/>
      <c r="H365" s="8"/>
      <c r="I365" s="61"/>
      <c r="J365" s="61"/>
      <c r="K365" s="61"/>
      <c r="L365" s="61"/>
      <c r="M365" s="4"/>
      <c r="N365" s="4"/>
      <c r="O365" s="4"/>
    </row>
  </sheetData>
  <mergeCells count="233">
    <mergeCell ref="A362:K362"/>
    <mergeCell ref="A363:K363"/>
    <mergeCell ref="A357:K357"/>
    <mergeCell ref="A358:K358"/>
    <mergeCell ref="A359:K359"/>
    <mergeCell ref="A360:K360"/>
    <mergeCell ref="A361:K361"/>
    <mergeCell ref="A352:K352"/>
    <mergeCell ref="A353:K353"/>
    <mergeCell ref="A354:K354"/>
    <mergeCell ref="A355:K355"/>
    <mergeCell ref="A356:K356"/>
    <mergeCell ref="A347:K347"/>
    <mergeCell ref="A348:K348"/>
    <mergeCell ref="A349:K349"/>
    <mergeCell ref="A350:K350"/>
    <mergeCell ref="A351:K351"/>
    <mergeCell ref="A342:K342"/>
    <mergeCell ref="A343:K343"/>
    <mergeCell ref="A344:K344"/>
    <mergeCell ref="A345:K345"/>
    <mergeCell ref="A346:K346"/>
    <mergeCell ref="A337:K337"/>
    <mergeCell ref="A338:K338"/>
    <mergeCell ref="A339:K339"/>
    <mergeCell ref="A340:K340"/>
    <mergeCell ref="A341:K341"/>
    <mergeCell ref="A332:K332"/>
    <mergeCell ref="A333:K333"/>
    <mergeCell ref="A334:K334"/>
    <mergeCell ref="A335:K335"/>
    <mergeCell ref="A336:K336"/>
    <mergeCell ref="A327:K327"/>
    <mergeCell ref="A328:K328"/>
    <mergeCell ref="A329:K329"/>
    <mergeCell ref="A330:K330"/>
    <mergeCell ref="A331:K331"/>
    <mergeCell ref="A322:K322"/>
    <mergeCell ref="A323:K323"/>
    <mergeCell ref="A324:K324"/>
    <mergeCell ref="A325:K325"/>
    <mergeCell ref="A326:K326"/>
    <mergeCell ref="A317:K317"/>
    <mergeCell ref="A318:K318"/>
    <mergeCell ref="A319:K319"/>
    <mergeCell ref="A320:K320"/>
    <mergeCell ref="A321:K321"/>
    <mergeCell ref="A312:K312"/>
    <mergeCell ref="A313:K313"/>
    <mergeCell ref="A314:K314"/>
    <mergeCell ref="A315:K315"/>
    <mergeCell ref="A316:K316"/>
    <mergeCell ref="A307:K307"/>
    <mergeCell ref="A308:K308"/>
    <mergeCell ref="A309:K309"/>
    <mergeCell ref="A310:K310"/>
    <mergeCell ref="A311:K311"/>
    <mergeCell ref="A302:K302"/>
    <mergeCell ref="A303:K303"/>
    <mergeCell ref="A304:K304"/>
    <mergeCell ref="A305:K305"/>
    <mergeCell ref="A306:K306"/>
    <mergeCell ref="A297:K297"/>
    <mergeCell ref="A298:K298"/>
    <mergeCell ref="A299:K299"/>
    <mergeCell ref="A300:K300"/>
    <mergeCell ref="A301:K301"/>
    <mergeCell ref="A292:K292"/>
    <mergeCell ref="A293:K293"/>
    <mergeCell ref="A294:K294"/>
    <mergeCell ref="A295:K295"/>
    <mergeCell ref="A296:K296"/>
    <mergeCell ref="C287:E287"/>
    <mergeCell ref="A288:K288"/>
    <mergeCell ref="A289:K289"/>
    <mergeCell ref="A290:K290"/>
    <mergeCell ref="A291:K291"/>
    <mergeCell ref="C274:E274"/>
    <mergeCell ref="C279:E279"/>
    <mergeCell ref="A280:O280"/>
    <mergeCell ref="C281:E281"/>
    <mergeCell ref="C286:E286"/>
    <mergeCell ref="C265:E265"/>
    <mergeCell ref="C270:E270"/>
    <mergeCell ref="C271:E271"/>
    <mergeCell ref="A272:O272"/>
    <mergeCell ref="A273:O273"/>
    <mergeCell ref="A256:O256"/>
    <mergeCell ref="C257:E257"/>
    <mergeCell ref="C262:E262"/>
    <mergeCell ref="C263:E263"/>
    <mergeCell ref="A264:O264"/>
    <mergeCell ref="C247:E247"/>
    <mergeCell ref="C248:E248"/>
    <mergeCell ref="A249:O249"/>
    <mergeCell ref="C250:E250"/>
    <mergeCell ref="A255:O255"/>
    <mergeCell ref="C235:E235"/>
    <mergeCell ref="A236:O236"/>
    <mergeCell ref="C237:E237"/>
    <mergeCell ref="A241:O241"/>
    <mergeCell ref="C242:E242"/>
    <mergeCell ref="C223:E223"/>
    <mergeCell ref="C228:E228"/>
    <mergeCell ref="C229:E229"/>
    <mergeCell ref="A230:O230"/>
    <mergeCell ref="C231:E231"/>
    <mergeCell ref="A214:O214"/>
    <mergeCell ref="C215:E215"/>
    <mergeCell ref="C220:E220"/>
    <mergeCell ref="C221:E221"/>
    <mergeCell ref="A222:O222"/>
    <mergeCell ref="C206:E206"/>
    <mergeCell ref="A207:O207"/>
    <mergeCell ref="A208:O208"/>
    <mergeCell ref="C209:E209"/>
    <mergeCell ref="C213:E213"/>
    <mergeCell ref="C197:E197"/>
    <mergeCell ref="C198:E198"/>
    <mergeCell ref="A199:O199"/>
    <mergeCell ref="C200:E200"/>
    <mergeCell ref="C205:E205"/>
    <mergeCell ref="A184:O184"/>
    <mergeCell ref="C185:E185"/>
    <mergeCell ref="A190:O190"/>
    <mergeCell ref="A191:O191"/>
    <mergeCell ref="C192:E192"/>
    <mergeCell ref="C172:E172"/>
    <mergeCell ref="A176:O176"/>
    <mergeCell ref="C177:E177"/>
    <mergeCell ref="C182:E182"/>
    <mergeCell ref="C183:E183"/>
    <mergeCell ref="A160:O160"/>
    <mergeCell ref="C161:E161"/>
    <mergeCell ref="C165:E165"/>
    <mergeCell ref="C166:E166"/>
    <mergeCell ref="A171:O171"/>
    <mergeCell ref="C151:E151"/>
    <mergeCell ref="A152:O152"/>
    <mergeCell ref="C153:E153"/>
    <mergeCell ref="C158:E158"/>
    <mergeCell ref="C159:E159"/>
    <mergeCell ref="C142:E142"/>
    <mergeCell ref="C143:E143"/>
    <mergeCell ref="A144:O144"/>
    <mergeCell ref="C145:E145"/>
    <mergeCell ref="C150:E150"/>
    <mergeCell ref="C127:E127"/>
    <mergeCell ref="C131:E131"/>
    <mergeCell ref="A132:O132"/>
    <mergeCell ref="C133:E133"/>
    <mergeCell ref="C137:E137"/>
    <mergeCell ref="A122:K122"/>
    <mergeCell ref="A123:K123"/>
    <mergeCell ref="A124:K124"/>
    <mergeCell ref="A125:O125"/>
    <mergeCell ref="A126:O126"/>
    <mergeCell ref="C113:E113"/>
    <mergeCell ref="C118:E118"/>
    <mergeCell ref="C119:E119"/>
    <mergeCell ref="A120:O120"/>
    <mergeCell ref="A121:K121"/>
    <mergeCell ref="A104:O104"/>
    <mergeCell ref="C105:E105"/>
    <mergeCell ref="C110:E110"/>
    <mergeCell ref="C111:E111"/>
    <mergeCell ref="A112:O112"/>
    <mergeCell ref="A95:O95"/>
    <mergeCell ref="A96:O96"/>
    <mergeCell ref="C97:E97"/>
    <mergeCell ref="C102:E102"/>
    <mergeCell ref="C103:E103"/>
    <mergeCell ref="C86:E86"/>
    <mergeCell ref="A87:O87"/>
    <mergeCell ref="C88:E88"/>
    <mergeCell ref="C93:E93"/>
    <mergeCell ref="C94:E94"/>
    <mergeCell ref="C75:E75"/>
    <mergeCell ref="A77:O77"/>
    <mergeCell ref="C78:E78"/>
    <mergeCell ref="C83:E83"/>
    <mergeCell ref="C85:E85"/>
    <mergeCell ref="C70:E70"/>
    <mergeCell ref="C71:E71"/>
    <mergeCell ref="C72:E72"/>
    <mergeCell ref="C73:E73"/>
    <mergeCell ref="C74:E74"/>
    <mergeCell ref="A57:O57"/>
    <mergeCell ref="C58:E58"/>
    <mergeCell ref="C63:E63"/>
    <mergeCell ref="A64:O64"/>
    <mergeCell ref="C65:E65"/>
    <mergeCell ref="A49:K49"/>
    <mergeCell ref="A50:O50"/>
    <mergeCell ref="A51:O51"/>
    <mergeCell ref="C52:E52"/>
    <mergeCell ref="C56:E56"/>
    <mergeCell ref="C40:E40"/>
    <mergeCell ref="C42:E42"/>
    <mergeCell ref="A46:K46"/>
    <mergeCell ref="A47:K47"/>
    <mergeCell ref="A48:K48"/>
    <mergeCell ref="C29:E29"/>
    <mergeCell ref="A31:O31"/>
    <mergeCell ref="C32:E32"/>
    <mergeCell ref="A34:O34"/>
    <mergeCell ref="C35:E35"/>
    <mergeCell ref="C20:E20"/>
    <mergeCell ref="A21:O21"/>
    <mergeCell ref="A22:O22"/>
    <mergeCell ref="C23:E23"/>
    <mergeCell ref="A28:O28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O148"/>
  <sheetViews>
    <sheetView topLeftCell="A127" workbookViewId="0">
      <selection activeCell="A143" sqref="A143:K14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5763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5764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5764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5765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80.570999999999998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30.677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7.9130000000000003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4.3520000000000003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2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2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2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96" t="s">
        <v>5766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5766</v>
      </c>
    </row>
    <row r="22" spans="1:62" s="3" customFormat="1" ht="15" x14ac:dyDescent="0.25">
      <c r="A22" s="91" t="s">
        <v>5767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5767</v>
      </c>
    </row>
    <row r="23" spans="1:62" s="3" customFormat="1" ht="180" x14ac:dyDescent="0.25">
      <c r="A23" s="29" t="s">
        <v>32</v>
      </c>
      <c r="B23" s="30" t="s">
        <v>5768</v>
      </c>
      <c r="C23" s="94" t="s">
        <v>5769</v>
      </c>
      <c r="D23" s="94"/>
      <c r="E23" s="94"/>
      <c r="F23" s="29" t="s">
        <v>5770</v>
      </c>
      <c r="G23" s="51">
        <v>0.1</v>
      </c>
      <c r="H23" s="33" t="s">
        <v>5771</v>
      </c>
      <c r="I23" s="33" t="s">
        <v>5772</v>
      </c>
      <c r="J23" s="33">
        <v>3463.53</v>
      </c>
      <c r="K23" s="31" t="s">
        <v>37</v>
      </c>
      <c r="L23" s="33">
        <v>4015.33</v>
      </c>
      <c r="M23" s="33">
        <v>901.48</v>
      </c>
      <c r="N23" s="34" t="s">
        <v>5773</v>
      </c>
      <c r="O23" s="33">
        <v>3065.22</v>
      </c>
      <c r="BG23" s="27"/>
      <c r="BH23" s="28"/>
      <c r="BI23" s="35" t="s">
        <v>5769</v>
      </c>
    </row>
    <row r="24" spans="1:62" s="3" customFormat="1" ht="15" x14ac:dyDescent="0.25">
      <c r="A24" s="36"/>
      <c r="B24" s="37"/>
      <c r="C24" s="38" t="s">
        <v>4123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2" s="3" customFormat="1" ht="15" x14ac:dyDescent="0.25">
      <c r="A25" s="41"/>
      <c r="B25" s="42"/>
      <c r="C25" s="42"/>
      <c r="D25" s="42"/>
      <c r="E25" s="43" t="s">
        <v>5774</v>
      </c>
      <c r="F25" s="43"/>
      <c r="G25" s="44"/>
      <c r="H25" s="45"/>
      <c r="I25" s="11"/>
      <c r="J25" s="11"/>
      <c r="K25" s="11"/>
      <c r="L25" s="46">
        <v>1136.47</v>
      </c>
      <c r="M25" s="47"/>
      <c r="N25" s="47"/>
      <c r="O25" s="48"/>
      <c r="BG25" s="27"/>
      <c r="BH25" s="28"/>
      <c r="BI25" s="35"/>
    </row>
    <row r="26" spans="1:62" s="3" customFormat="1" ht="15" x14ac:dyDescent="0.25">
      <c r="A26" s="41"/>
      <c r="B26" s="42"/>
      <c r="C26" s="42"/>
      <c r="D26" s="42"/>
      <c r="E26" s="43" t="s">
        <v>5775</v>
      </c>
      <c r="F26" s="43"/>
      <c r="G26" s="44"/>
      <c r="H26" s="45"/>
      <c r="I26" s="11"/>
      <c r="J26" s="11"/>
      <c r="K26" s="11"/>
      <c r="L26" s="46">
        <v>676.25</v>
      </c>
      <c r="M26" s="47"/>
      <c r="N26" s="47"/>
      <c r="O26" s="48"/>
      <c r="BG26" s="27"/>
      <c r="BH26" s="28"/>
      <c r="BI26" s="35"/>
    </row>
    <row r="27" spans="1:62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5828.05</v>
      </c>
      <c r="M27" s="47"/>
      <c r="N27" s="47"/>
      <c r="O27" s="48"/>
      <c r="BG27" s="27"/>
      <c r="BH27" s="28"/>
      <c r="BI27" s="35"/>
    </row>
    <row r="28" spans="1:62" s="3" customFormat="1" ht="22.5" x14ac:dyDescent="0.25">
      <c r="A28" s="54" t="s">
        <v>110</v>
      </c>
      <c r="B28" s="55" t="s">
        <v>5776</v>
      </c>
      <c r="C28" s="102" t="s">
        <v>5777</v>
      </c>
      <c r="D28" s="102"/>
      <c r="E28" s="102"/>
      <c r="F28" s="56" t="s">
        <v>2442</v>
      </c>
      <c r="G28" s="44" t="s">
        <v>5778</v>
      </c>
      <c r="H28" s="57">
        <v>318</v>
      </c>
      <c r="I28" s="57"/>
      <c r="J28" s="57">
        <v>318</v>
      </c>
      <c r="K28" s="58"/>
      <c r="L28" s="57">
        <v>318</v>
      </c>
      <c r="M28" s="57"/>
      <c r="N28" s="57"/>
      <c r="O28" s="59">
        <v>318</v>
      </c>
      <c r="BG28" s="27"/>
      <c r="BH28" s="28"/>
      <c r="BI28" s="35"/>
      <c r="BJ28" s="19" t="s">
        <v>5777</v>
      </c>
    </row>
    <row r="29" spans="1:62" s="3" customFormat="1" ht="15" x14ac:dyDescent="0.25">
      <c r="A29" s="91" t="s">
        <v>5779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3"/>
      <c r="BG29" s="27"/>
      <c r="BH29" s="28" t="s">
        <v>5779</v>
      </c>
      <c r="BI29" s="35"/>
      <c r="BJ29" s="19"/>
    </row>
    <row r="30" spans="1:62" s="3" customFormat="1" ht="180" x14ac:dyDescent="0.25">
      <c r="A30" s="29" t="s">
        <v>43</v>
      </c>
      <c r="B30" s="30" t="s">
        <v>5780</v>
      </c>
      <c r="C30" s="94" t="s">
        <v>5781</v>
      </c>
      <c r="D30" s="94"/>
      <c r="E30" s="94"/>
      <c r="F30" s="29" t="s">
        <v>5770</v>
      </c>
      <c r="G30" s="51">
        <v>0.1</v>
      </c>
      <c r="H30" s="33" t="s">
        <v>5782</v>
      </c>
      <c r="I30" s="33" t="s">
        <v>5783</v>
      </c>
      <c r="J30" s="33">
        <v>3197.16</v>
      </c>
      <c r="K30" s="31" t="s">
        <v>37</v>
      </c>
      <c r="L30" s="33">
        <v>3653.98</v>
      </c>
      <c r="M30" s="33">
        <v>801.01</v>
      </c>
      <c r="N30" s="34" t="s">
        <v>5784</v>
      </c>
      <c r="O30" s="33">
        <v>2829.49</v>
      </c>
      <c r="BG30" s="27"/>
      <c r="BH30" s="28"/>
      <c r="BI30" s="35" t="s">
        <v>5781</v>
      </c>
      <c r="BJ30" s="19"/>
    </row>
    <row r="31" spans="1:62" s="3" customFormat="1" ht="15" x14ac:dyDescent="0.25">
      <c r="A31" s="36"/>
      <c r="B31" s="37"/>
      <c r="C31" s="38" t="s">
        <v>4123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BG31" s="27"/>
      <c r="BH31" s="28"/>
      <c r="BI31" s="35"/>
      <c r="BJ31" s="19"/>
    </row>
    <row r="32" spans="1:62" s="3" customFormat="1" ht="15" x14ac:dyDescent="0.25">
      <c r="A32" s="41"/>
      <c r="B32" s="42"/>
      <c r="C32" s="42"/>
      <c r="D32" s="42"/>
      <c r="E32" s="43" t="s">
        <v>5785</v>
      </c>
      <c r="F32" s="43"/>
      <c r="G32" s="44"/>
      <c r="H32" s="45"/>
      <c r="I32" s="11"/>
      <c r="J32" s="11"/>
      <c r="K32" s="11"/>
      <c r="L32" s="46">
        <v>990.3</v>
      </c>
      <c r="M32" s="47"/>
      <c r="N32" s="47"/>
      <c r="O32" s="48"/>
      <c r="BG32" s="27"/>
      <c r="BH32" s="28"/>
      <c r="BI32" s="35"/>
      <c r="BJ32" s="19"/>
    </row>
    <row r="33" spans="1:62" s="3" customFormat="1" ht="15" x14ac:dyDescent="0.25">
      <c r="A33" s="41"/>
      <c r="B33" s="42"/>
      <c r="C33" s="42"/>
      <c r="D33" s="42"/>
      <c r="E33" s="43" t="s">
        <v>5786</v>
      </c>
      <c r="F33" s="43"/>
      <c r="G33" s="44"/>
      <c r="H33" s="45"/>
      <c r="I33" s="11"/>
      <c r="J33" s="11"/>
      <c r="K33" s="11"/>
      <c r="L33" s="46">
        <v>589.27</v>
      </c>
      <c r="M33" s="47"/>
      <c r="N33" s="47"/>
      <c r="O33" s="48"/>
      <c r="BG33" s="27"/>
      <c r="BH33" s="28"/>
      <c r="BI33" s="35"/>
      <c r="BJ33" s="19"/>
    </row>
    <row r="34" spans="1:62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5233.55</v>
      </c>
      <c r="M34" s="47"/>
      <c r="N34" s="47"/>
      <c r="O34" s="48"/>
      <c r="BG34" s="27"/>
      <c r="BH34" s="28"/>
      <c r="BI34" s="35"/>
      <c r="BJ34" s="19"/>
    </row>
    <row r="35" spans="1:62" s="3" customFormat="1" ht="79.5" x14ac:dyDescent="0.25">
      <c r="A35" s="54" t="s">
        <v>110</v>
      </c>
      <c r="B35" s="55" t="s">
        <v>5787</v>
      </c>
      <c r="C35" s="102" t="s">
        <v>5788</v>
      </c>
      <c r="D35" s="102"/>
      <c r="E35" s="102"/>
      <c r="F35" s="56" t="s">
        <v>2442</v>
      </c>
      <c r="G35" s="44" t="s">
        <v>5778</v>
      </c>
      <c r="H35" s="57">
        <v>309.76</v>
      </c>
      <c r="I35" s="57"/>
      <c r="J35" s="57">
        <v>309.76</v>
      </c>
      <c r="K35" s="58"/>
      <c r="L35" s="57">
        <v>309.76</v>
      </c>
      <c r="M35" s="57"/>
      <c r="N35" s="57"/>
      <c r="O35" s="59">
        <v>309.76</v>
      </c>
      <c r="BG35" s="27"/>
      <c r="BH35" s="28"/>
      <c r="BI35" s="35"/>
      <c r="BJ35" s="19" t="s">
        <v>5788</v>
      </c>
    </row>
    <row r="36" spans="1:62" s="3" customFormat="1" ht="15" x14ac:dyDescent="0.25">
      <c r="A36" s="91" t="s">
        <v>5789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3"/>
      <c r="BG36" s="27"/>
      <c r="BH36" s="28" t="s">
        <v>5789</v>
      </c>
      <c r="BI36" s="35"/>
      <c r="BJ36" s="19"/>
    </row>
    <row r="37" spans="1:62" s="3" customFormat="1" ht="180" x14ac:dyDescent="0.25">
      <c r="A37" s="29" t="s">
        <v>50</v>
      </c>
      <c r="B37" s="30" t="s">
        <v>5790</v>
      </c>
      <c r="C37" s="94" t="s">
        <v>5791</v>
      </c>
      <c r="D37" s="94"/>
      <c r="E37" s="94"/>
      <c r="F37" s="29" t="s">
        <v>78</v>
      </c>
      <c r="G37" s="52">
        <v>1</v>
      </c>
      <c r="H37" s="33">
        <v>171.92</v>
      </c>
      <c r="I37" s="33"/>
      <c r="J37" s="33">
        <v>171.92</v>
      </c>
      <c r="K37" s="31" t="s">
        <v>37</v>
      </c>
      <c r="L37" s="33">
        <v>1521.49</v>
      </c>
      <c r="M37" s="33"/>
      <c r="N37" s="34"/>
      <c r="O37" s="33">
        <v>1521.49</v>
      </c>
      <c r="BG37" s="27"/>
      <c r="BH37" s="28"/>
      <c r="BI37" s="35" t="s">
        <v>5791</v>
      </c>
      <c r="BJ37" s="19"/>
    </row>
    <row r="38" spans="1:62" s="3" customFormat="1" ht="15" x14ac:dyDescent="0.25">
      <c r="A38" s="91" t="s">
        <v>5792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3"/>
      <c r="BG38" s="27"/>
      <c r="BH38" s="28" t="s">
        <v>5792</v>
      </c>
      <c r="BI38" s="35"/>
      <c r="BJ38" s="19"/>
    </row>
    <row r="39" spans="1:62" s="3" customFormat="1" ht="15" x14ac:dyDescent="0.25">
      <c r="A39" s="91" t="s">
        <v>4096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3"/>
      <c r="BG39" s="27"/>
      <c r="BH39" s="28" t="s">
        <v>4096</v>
      </c>
      <c r="BI39" s="35"/>
      <c r="BJ39" s="19"/>
    </row>
    <row r="40" spans="1:62" s="3" customFormat="1" ht="15" x14ac:dyDescent="0.25">
      <c r="A40" s="91" t="s">
        <v>5793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3"/>
      <c r="BG40" s="27"/>
      <c r="BH40" s="28" t="s">
        <v>5793</v>
      </c>
      <c r="BI40" s="35"/>
      <c r="BJ40" s="19"/>
    </row>
    <row r="41" spans="1:62" s="3" customFormat="1" ht="180" x14ac:dyDescent="0.25">
      <c r="A41" s="29" t="s">
        <v>58</v>
      </c>
      <c r="B41" s="30" t="s">
        <v>5794</v>
      </c>
      <c r="C41" s="94" t="s">
        <v>5795</v>
      </c>
      <c r="D41" s="94"/>
      <c r="E41" s="94"/>
      <c r="F41" s="29" t="s">
        <v>669</v>
      </c>
      <c r="G41" s="49">
        <v>0.02</v>
      </c>
      <c r="H41" s="33" t="s">
        <v>5796</v>
      </c>
      <c r="I41" s="33" t="s">
        <v>5797</v>
      </c>
      <c r="J41" s="33">
        <v>1243.99</v>
      </c>
      <c r="K41" s="31" t="s">
        <v>37</v>
      </c>
      <c r="L41" s="33">
        <v>715.67</v>
      </c>
      <c r="M41" s="33">
        <v>494.75</v>
      </c>
      <c r="N41" s="34" t="s">
        <v>5798</v>
      </c>
      <c r="O41" s="33">
        <v>220.19</v>
      </c>
      <c r="BG41" s="27"/>
      <c r="BH41" s="28"/>
      <c r="BI41" s="35" t="s">
        <v>5795</v>
      </c>
      <c r="BJ41" s="19"/>
    </row>
    <row r="42" spans="1:62" s="3" customFormat="1" ht="15" x14ac:dyDescent="0.25">
      <c r="A42" s="36"/>
      <c r="B42" s="37"/>
      <c r="C42" s="38" t="s">
        <v>1202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  <c r="BJ42" s="19"/>
    </row>
    <row r="43" spans="1:62" s="3" customFormat="1" ht="15" x14ac:dyDescent="0.25">
      <c r="A43" s="41"/>
      <c r="B43" s="42"/>
      <c r="C43" s="42"/>
      <c r="D43" s="42"/>
      <c r="E43" s="43" t="s">
        <v>5799</v>
      </c>
      <c r="F43" s="43"/>
      <c r="G43" s="44"/>
      <c r="H43" s="45"/>
      <c r="I43" s="11"/>
      <c r="J43" s="11"/>
      <c r="K43" s="11"/>
      <c r="L43" s="46">
        <v>599.05999999999995</v>
      </c>
      <c r="M43" s="47"/>
      <c r="N43" s="47"/>
      <c r="O43" s="48"/>
      <c r="BG43" s="27"/>
      <c r="BH43" s="28"/>
      <c r="BI43" s="35"/>
      <c r="BJ43" s="19"/>
    </row>
    <row r="44" spans="1:62" s="3" customFormat="1" ht="15" x14ac:dyDescent="0.25">
      <c r="A44" s="41"/>
      <c r="B44" s="42"/>
      <c r="C44" s="42"/>
      <c r="D44" s="42"/>
      <c r="E44" s="43" t="s">
        <v>5800</v>
      </c>
      <c r="F44" s="43"/>
      <c r="G44" s="44"/>
      <c r="H44" s="45"/>
      <c r="I44" s="11"/>
      <c r="J44" s="11"/>
      <c r="K44" s="11"/>
      <c r="L44" s="46">
        <v>356.46</v>
      </c>
      <c r="M44" s="47"/>
      <c r="N44" s="47"/>
      <c r="O44" s="48"/>
      <c r="BG44" s="27"/>
      <c r="BH44" s="28"/>
      <c r="BI44" s="35"/>
      <c r="BJ44" s="19"/>
    </row>
    <row r="45" spans="1:62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1671.19</v>
      </c>
      <c r="M45" s="47"/>
      <c r="N45" s="47"/>
      <c r="O45" s="48"/>
      <c r="BG45" s="27"/>
      <c r="BH45" s="28"/>
      <c r="BI45" s="35"/>
      <c r="BJ45" s="19"/>
    </row>
    <row r="46" spans="1:62" s="3" customFormat="1" ht="34.5" x14ac:dyDescent="0.25">
      <c r="A46" s="54" t="s">
        <v>110</v>
      </c>
      <c r="B46" s="55" t="s">
        <v>5801</v>
      </c>
      <c r="C46" s="102" t="s">
        <v>5802</v>
      </c>
      <c r="D46" s="102"/>
      <c r="E46" s="102"/>
      <c r="F46" s="56" t="s">
        <v>923</v>
      </c>
      <c r="G46" s="44" t="s">
        <v>5803</v>
      </c>
      <c r="H46" s="57">
        <v>11.91</v>
      </c>
      <c r="I46" s="57"/>
      <c r="J46" s="57">
        <v>11.91</v>
      </c>
      <c r="K46" s="58"/>
      <c r="L46" s="57">
        <v>23.77</v>
      </c>
      <c r="M46" s="57"/>
      <c r="N46" s="57"/>
      <c r="O46" s="59">
        <v>23.77</v>
      </c>
      <c r="BG46" s="27"/>
      <c r="BH46" s="28"/>
      <c r="BI46" s="35"/>
      <c r="BJ46" s="19" t="s">
        <v>5802</v>
      </c>
    </row>
    <row r="47" spans="1:62" s="3" customFormat="1" ht="15" x14ac:dyDescent="0.25">
      <c r="A47" s="91" t="s">
        <v>5804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3"/>
      <c r="BG47" s="27"/>
      <c r="BH47" s="28" t="s">
        <v>5804</v>
      </c>
      <c r="BI47" s="35"/>
      <c r="BJ47" s="19"/>
    </row>
    <row r="48" spans="1:62" s="3" customFormat="1" ht="180" x14ac:dyDescent="0.25">
      <c r="A48" s="29" t="s">
        <v>62</v>
      </c>
      <c r="B48" s="30" t="s">
        <v>5805</v>
      </c>
      <c r="C48" s="94" t="s">
        <v>5806</v>
      </c>
      <c r="D48" s="94"/>
      <c r="E48" s="94"/>
      <c r="F48" s="29" t="s">
        <v>669</v>
      </c>
      <c r="G48" s="49">
        <v>0.06</v>
      </c>
      <c r="H48" s="33" t="s">
        <v>5807</v>
      </c>
      <c r="I48" s="33" t="s">
        <v>5808</v>
      </c>
      <c r="J48" s="33">
        <v>14164.82</v>
      </c>
      <c r="K48" s="31" t="s">
        <v>37</v>
      </c>
      <c r="L48" s="33">
        <v>8949.85</v>
      </c>
      <c r="M48" s="33">
        <v>1423.24</v>
      </c>
      <c r="N48" s="34" t="s">
        <v>5809</v>
      </c>
      <c r="O48" s="33">
        <v>7521.52</v>
      </c>
      <c r="BG48" s="27"/>
      <c r="BH48" s="28"/>
      <c r="BI48" s="35" t="s">
        <v>5806</v>
      </c>
      <c r="BJ48" s="19"/>
    </row>
    <row r="49" spans="1:62" s="3" customFormat="1" ht="15" x14ac:dyDescent="0.25">
      <c r="A49" s="36"/>
      <c r="B49" s="37"/>
      <c r="C49" s="38" t="s">
        <v>2017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40"/>
      <c r="BG49" s="27"/>
      <c r="BH49" s="28"/>
      <c r="BI49" s="35"/>
      <c r="BJ49" s="19"/>
    </row>
    <row r="50" spans="1:62" s="3" customFormat="1" ht="15" x14ac:dyDescent="0.25">
      <c r="A50" s="41"/>
      <c r="B50" s="42"/>
      <c r="C50" s="42"/>
      <c r="D50" s="42"/>
      <c r="E50" s="43" t="s">
        <v>5810</v>
      </c>
      <c r="F50" s="43"/>
      <c r="G50" s="44"/>
      <c r="H50" s="45"/>
      <c r="I50" s="11"/>
      <c r="J50" s="11"/>
      <c r="K50" s="11"/>
      <c r="L50" s="46">
        <v>1724.94</v>
      </c>
      <c r="M50" s="47"/>
      <c r="N50" s="47"/>
      <c r="O50" s="48"/>
      <c r="BG50" s="27"/>
      <c r="BH50" s="28"/>
      <c r="BI50" s="35"/>
      <c r="BJ50" s="19"/>
    </row>
    <row r="51" spans="1:62" s="3" customFormat="1" ht="15" x14ac:dyDescent="0.25">
      <c r="A51" s="41"/>
      <c r="B51" s="42"/>
      <c r="C51" s="42"/>
      <c r="D51" s="42"/>
      <c r="E51" s="43" t="s">
        <v>5811</v>
      </c>
      <c r="F51" s="43"/>
      <c r="G51" s="44"/>
      <c r="H51" s="45"/>
      <c r="I51" s="11"/>
      <c r="J51" s="11"/>
      <c r="K51" s="11"/>
      <c r="L51" s="46">
        <v>1026.4100000000001</v>
      </c>
      <c r="M51" s="47"/>
      <c r="N51" s="47"/>
      <c r="O51" s="48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42</v>
      </c>
      <c r="F52" s="43"/>
      <c r="G52" s="44"/>
      <c r="H52" s="45"/>
      <c r="I52" s="11"/>
      <c r="J52" s="11"/>
      <c r="K52" s="11"/>
      <c r="L52" s="46">
        <v>11701.2</v>
      </c>
      <c r="M52" s="47"/>
      <c r="N52" s="47"/>
      <c r="O52" s="48"/>
      <c r="BG52" s="27"/>
      <c r="BH52" s="28"/>
      <c r="BI52" s="35"/>
      <c r="BJ52" s="19"/>
    </row>
    <row r="53" spans="1:62" s="3" customFormat="1" ht="34.5" x14ac:dyDescent="0.25">
      <c r="A53" s="54" t="s">
        <v>110</v>
      </c>
      <c r="B53" s="55" t="s">
        <v>5812</v>
      </c>
      <c r="C53" s="102" t="s">
        <v>5813</v>
      </c>
      <c r="D53" s="102"/>
      <c r="E53" s="102"/>
      <c r="F53" s="56" t="s">
        <v>923</v>
      </c>
      <c r="G53" s="44" t="s">
        <v>5814</v>
      </c>
      <c r="H53" s="57">
        <v>140.52000000000001</v>
      </c>
      <c r="I53" s="57"/>
      <c r="J53" s="57">
        <v>140.52000000000001</v>
      </c>
      <c r="K53" s="58"/>
      <c r="L53" s="57">
        <v>841.43</v>
      </c>
      <c r="M53" s="57"/>
      <c r="N53" s="57"/>
      <c r="O53" s="59">
        <v>841.43</v>
      </c>
      <c r="BG53" s="27"/>
      <c r="BH53" s="28"/>
      <c r="BI53" s="35"/>
      <c r="BJ53" s="19" t="s">
        <v>5813</v>
      </c>
    </row>
    <row r="54" spans="1:62" s="3" customFormat="1" ht="15" x14ac:dyDescent="0.25">
      <c r="A54" s="91" t="s">
        <v>4128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3"/>
      <c r="BG54" s="27"/>
      <c r="BH54" s="28" t="s">
        <v>4128</v>
      </c>
      <c r="BI54" s="35"/>
      <c r="BJ54" s="19"/>
    </row>
    <row r="55" spans="1:62" s="3" customFormat="1" ht="180" x14ac:dyDescent="0.25">
      <c r="A55" s="29" t="s">
        <v>65</v>
      </c>
      <c r="B55" s="30" t="s">
        <v>5815</v>
      </c>
      <c r="C55" s="94" t="s">
        <v>5816</v>
      </c>
      <c r="D55" s="94"/>
      <c r="E55" s="94"/>
      <c r="F55" s="29" t="s">
        <v>490</v>
      </c>
      <c r="G55" s="52">
        <v>3</v>
      </c>
      <c r="H55" s="33">
        <v>0.64</v>
      </c>
      <c r="I55" s="33"/>
      <c r="J55" s="33">
        <v>0.64</v>
      </c>
      <c r="K55" s="31" t="s">
        <v>37</v>
      </c>
      <c r="L55" s="33">
        <v>16.989999999999998</v>
      </c>
      <c r="M55" s="33"/>
      <c r="N55" s="34"/>
      <c r="O55" s="33">
        <v>16.989999999999998</v>
      </c>
      <c r="BG55" s="27"/>
      <c r="BH55" s="28"/>
      <c r="BI55" s="35" t="s">
        <v>5816</v>
      </c>
      <c r="BJ55" s="19"/>
    </row>
    <row r="56" spans="1:62" s="3" customFormat="1" ht="15" x14ac:dyDescent="0.25">
      <c r="A56" s="36"/>
      <c r="B56" s="37"/>
      <c r="C56" s="38" t="s">
        <v>4150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0"/>
      <c r="BG56" s="27"/>
      <c r="BH56" s="28"/>
      <c r="BI56" s="35"/>
      <c r="BJ56" s="19"/>
    </row>
    <row r="57" spans="1:62" s="3" customFormat="1" ht="180" x14ac:dyDescent="0.25">
      <c r="A57" s="29" t="s">
        <v>75</v>
      </c>
      <c r="B57" s="30" t="s">
        <v>5817</v>
      </c>
      <c r="C57" s="94" t="s">
        <v>5818</v>
      </c>
      <c r="D57" s="94"/>
      <c r="E57" s="94"/>
      <c r="F57" s="29" t="s">
        <v>490</v>
      </c>
      <c r="G57" s="52">
        <v>6</v>
      </c>
      <c r="H57" s="33">
        <v>7.1</v>
      </c>
      <c r="I57" s="33"/>
      <c r="J57" s="33">
        <v>7.1</v>
      </c>
      <c r="K57" s="31" t="s">
        <v>37</v>
      </c>
      <c r="L57" s="33">
        <v>377.01</v>
      </c>
      <c r="M57" s="33"/>
      <c r="N57" s="34"/>
      <c r="O57" s="33">
        <v>377.01</v>
      </c>
      <c r="BG57" s="27"/>
      <c r="BH57" s="28"/>
      <c r="BI57" s="35" t="s">
        <v>5818</v>
      </c>
      <c r="BJ57" s="19"/>
    </row>
    <row r="58" spans="1:62" s="3" customFormat="1" ht="180" x14ac:dyDescent="0.25">
      <c r="A58" s="29" t="s">
        <v>80</v>
      </c>
      <c r="B58" s="30" t="s">
        <v>5819</v>
      </c>
      <c r="C58" s="94" t="s">
        <v>5820</v>
      </c>
      <c r="D58" s="94"/>
      <c r="E58" s="94"/>
      <c r="F58" s="29" t="s">
        <v>490</v>
      </c>
      <c r="G58" s="52">
        <v>3</v>
      </c>
      <c r="H58" s="33">
        <v>20.8</v>
      </c>
      <c r="I58" s="33"/>
      <c r="J58" s="33">
        <v>20.8</v>
      </c>
      <c r="K58" s="31" t="s">
        <v>37</v>
      </c>
      <c r="L58" s="33">
        <v>552.24</v>
      </c>
      <c r="M58" s="33"/>
      <c r="N58" s="34"/>
      <c r="O58" s="33">
        <v>552.24</v>
      </c>
      <c r="BG58" s="27"/>
      <c r="BH58" s="28"/>
      <c r="BI58" s="35" t="s">
        <v>5820</v>
      </c>
      <c r="BJ58" s="19"/>
    </row>
    <row r="59" spans="1:62" s="3" customFormat="1" ht="15" x14ac:dyDescent="0.25">
      <c r="A59" s="36"/>
      <c r="B59" s="37"/>
      <c r="C59" s="38" t="s">
        <v>4150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19"/>
    </row>
    <row r="60" spans="1:62" s="3" customFormat="1" ht="180" x14ac:dyDescent="0.25">
      <c r="A60" s="29" t="s">
        <v>88</v>
      </c>
      <c r="B60" s="30" t="s">
        <v>5821</v>
      </c>
      <c r="C60" s="94" t="s">
        <v>5822</v>
      </c>
      <c r="D60" s="94"/>
      <c r="E60" s="94"/>
      <c r="F60" s="29" t="s">
        <v>490</v>
      </c>
      <c r="G60" s="52">
        <v>2</v>
      </c>
      <c r="H60" s="33">
        <v>5.79</v>
      </c>
      <c r="I60" s="33"/>
      <c r="J60" s="33">
        <v>5.79</v>
      </c>
      <c r="K60" s="31" t="s">
        <v>37</v>
      </c>
      <c r="L60" s="33">
        <v>102.48</v>
      </c>
      <c r="M60" s="33"/>
      <c r="N60" s="34"/>
      <c r="O60" s="33">
        <v>102.48</v>
      </c>
      <c r="BG60" s="27"/>
      <c r="BH60" s="28"/>
      <c r="BI60" s="35" t="s">
        <v>5822</v>
      </c>
      <c r="BJ60" s="19"/>
    </row>
    <row r="61" spans="1:62" s="3" customFormat="1" ht="15" x14ac:dyDescent="0.25">
      <c r="A61" s="36"/>
      <c r="B61" s="37"/>
      <c r="C61" s="38" t="s">
        <v>5823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40"/>
      <c r="BG61" s="27"/>
      <c r="BH61" s="28"/>
      <c r="BI61" s="35"/>
      <c r="BJ61" s="19"/>
    </row>
    <row r="62" spans="1:62" s="3" customFormat="1" ht="180" x14ac:dyDescent="0.25">
      <c r="A62" s="29" t="s">
        <v>100</v>
      </c>
      <c r="B62" s="30" t="s">
        <v>5824</v>
      </c>
      <c r="C62" s="94" t="s">
        <v>5825</v>
      </c>
      <c r="D62" s="94"/>
      <c r="E62" s="94"/>
      <c r="F62" s="29" t="s">
        <v>490</v>
      </c>
      <c r="G62" s="52">
        <v>1</v>
      </c>
      <c r="H62" s="33">
        <v>15.18</v>
      </c>
      <c r="I62" s="33"/>
      <c r="J62" s="33">
        <v>15.18</v>
      </c>
      <c r="K62" s="31" t="s">
        <v>37</v>
      </c>
      <c r="L62" s="33">
        <v>134.34</v>
      </c>
      <c r="M62" s="33"/>
      <c r="N62" s="34"/>
      <c r="O62" s="33">
        <v>134.34</v>
      </c>
      <c r="BG62" s="27"/>
      <c r="BH62" s="28"/>
      <c r="BI62" s="35" t="s">
        <v>5825</v>
      </c>
      <c r="BJ62" s="19"/>
    </row>
    <row r="63" spans="1:62" s="3" customFormat="1" ht="15" x14ac:dyDescent="0.25">
      <c r="A63" s="91" t="s">
        <v>4151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3"/>
      <c r="BG63" s="27"/>
      <c r="BH63" s="28" t="s">
        <v>4151</v>
      </c>
      <c r="BI63" s="35"/>
      <c r="BJ63" s="19"/>
    </row>
    <row r="64" spans="1:62" s="3" customFormat="1" ht="15" x14ac:dyDescent="0.25">
      <c r="A64" s="91" t="s">
        <v>5826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3"/>
      <c r="BG64" s="27"/>
      <c r="BH64" s="28" t="s">
        <v>5826</v>
      </c>
      <c r="BI64" s="35"/>
      <c r="BJ64" s="19"/>
    </row>
    <row r="65" spans="1:62" s="3" customFormat="1" ht="180" x14ac:dyDescent="0.25">
      <c r="A65" s="29" t="s">
        <v>116</v>
      </c>
      <c r="B65" s="30" t="s">
        <v>5827</v>
      </c>
      <c r="C65" s="94" t="s">
        <v>5828</v>
      </c>
      <c r="D65" s="94"/>
      <c r="E65" s="94"/>
      <c r="F65" s="29" t="s">
        <v>1144</v>
      </c>
      <c r="G65" s="49">
        <v>0.01</v>
      </c>
      <c r="H65" s="33" t="s">
        <v>5829</v>
      </c>
      <c r="I65" s="33" t="s">
        <v>2003</v>
      </c>
      <c r="J65" s="33">
        <v>4684.63</v>
      </c>
      <c r="K65" s="31" t="s">
        <v>37</v>
      </c>
      <c r="L65" s="33">
        <v>442.37</v>
      </c>
      <c r="M65" s="33">
        <v>27.24</v>
      </c>
      <c r="N65" s="34" t="s">
        <v>5830</v>
      </c>
      <c r="O65" s="33">
        <v>414.59</v>
      </c>
      <c r="BG65" s="27"/>
      <c r="BH65" s="28"/>
      <c r="BI65" s="35" t="s">
        <v>5828</v>
      </c>
      <c r="BJ65" s="19"/>
    </row>
    <row r="66" spans="1:62" s="3" customFormat="1" ht="15" x14ac:dyDescent="0.25">
      <c r="A66" s="36"/>
      <c r="B66" s="37"/>
      <c r="C66" s="38" t="s">
        <v>2193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40"/>
      <c r="BG66" s="27"/>
      <c r="BH66" s="28"/>
      <c r="BI66" s="35"/>
      <c r="BJ66" s="19"/>
    </row>
    <row r="67" spans="1:62" s="3" customFormat="1" ht="15" x14ac:dyDescent="0.25">
      <c r="A67" s="41"/>
      <c r="B67" s="42"/>
      <c r="C67" s="42"/>
      <c r="D67" s="42"/>
      <c r="E67" s="43" t="s">
        <v>5831</v>
      </c>
      <c r="F67" s="43"/>
      <c r="G67" s="44"/>
      <c r="H67" s="45"/>
      <c r="I67" s="11"/>
      <c r="J67" s="11"/>
      <c r="K67" s="11"/>
      <c r="L67" s="46">
        <v>33.32</v>
      </c>
      <c r="M67" s="47"/>
      <c r="N67" s="47"/>
      <c r="O67" s="48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5832</v>
      </c>
      <c r="F68" s="43"/>
      <c r="G68" s="44"/>
      <c r="H68" s="45"/>
      <c r="I68" s="11"/>
      <c r="J68" s="11"/>
      <c r="K68" s="11"/>
      <c r="L68" s="46">
        <v>19.829999999999998</v>
      </c>
      <c r="M68" s="47"/>
      <c r="N68" s="47"/>
      <c r="O68" s="48"/>
      <c r="BG68" s="27"/>
      <c r="BH68" s="28"/>
      <c r="BI68" s="35"/>
      <c r="BJ68" s="19"/>
    </row>
    <row r="69" spans="1:62" s="3" customFormat="1" ht="15" x14ac:dyDescent="0.25">
      <c r="A69" s="41"/>
      <c r="B69" s="42"/>
      <c r="C69" s="42"/>
      <c r="D69" s="42"/>
      <c r="E69" s="43" t="s">
        <v>42</v>
      </c>
      <c r="F69" s="43"/>
      <c r="G69" s="44"/>
      <c r="H69" s="45"/>
      <c r="I69" s="11"/>
      <c r="J69" s="11"/>
      <c r="K69" s="11"/>
      <c r="L69" s="46">
        <v>495.52</v>
      </c>
      <c r="M69" s="47"/>
      <c r="N69" s="47"/>
      <c r="O69" s="48"/>
      <c r="BG69" s="27"/>
      <c r="BH69" s="28"/>
      <c r="BI69" s="35"/>
      <c r="BJ69" s="19"/>
    </row>
    <row r="70" spans="1:62" s="3" customFormat="1" ht="45.75" x14ac:dyDescent="0.25">
      <c r="A70" s="54" t="s">
        <v>110</v>
      </c>
      <c r="B70" s="55" t="s">
        <v>5833</v>
      </c>
      <c r="C70" s="102" t="s">
        <v>5834</v>
      </c>
      <c r="D70" s="102"/>
      <c r="E70" s="102"/>
      <c r="F70" s="56" t="s">
        <v>490</v>
      </c>
      <c r="G70" s="44" t="s">
        <v>5835</v>
      </c>
      <c r="H70" s="57">
        <v>46.01</v>
      </c>
      <c r="I70" s="57"/>
      <c r="J70" s="57">
        <v>46.01</v>
      </c>
      <c r="K70" s="58"/>
      <c r="L70" s="57">
        <v>46.01</v>
      </c>
      <c r="M70" s="57"/>
      <c r="N70" s="57"/>
      <c r="O70" s="59">
        <v>46.01</v>
      </c>
      <c r="BG70" s="27"/>
      <c r="BH70" s="28"/>
      <c r="BI70" s="35"/>
      <c r="BJ70" s="19" t="s">
        <v>5834</v>
      </c>
    </row>
    <row r="71" spans="1:62" s="3" customFormat="1" ht="15" x14ac:dyDescent="0.25">
      <c r="A71" s="91" t="s">
        <v>5836</v>
      </c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3"/>
      <c r="BG71" s="27"/>
      <c r="BH71" s="28" t="s">
        <v>5836</v>
      </c>
      <c r="BI71" s="35"/>
      <c r="BJ71" s="19"/>
    </row>
    <row r="72" spans="1:62" s="3" customFormat="1" ht="180" x14ac:dyDescent="0.25">
      <c r="A72" s="29" t="s">
        <v>129</v>
      </c>
      <c r="B72" s="30" t="s">
        <v>5837</v>
      </c>
      <c r="C72" s="94" t="s">
        <v>5838</v>
      </c>
      <c r="D72" s="94"/>
      <c r="E72" s="94"/>
      <c r="F72" s="29" t="s">
        <v>490</v>
      </c>
      <c r="G72" s="52">
        <v>1</v>
      </c>
      <c r="H72" s="33">
        <v>110.11</v>
      </c>
      <c r="I72" s="33"/>
      <c r="J72" s="33">
        <v>110.11</v>
      </c>
      <c r="K72" s="31" t="s">
        <v>37</v>
      </c>
      <c r="L72" s="33">
        <v>974.47</v>
      </c>
      <c r="M72" s="33"/>
      <c r="N72" s="34"/>
      <c r="O72" s="33">
        <v>974.47</v>
      </c>
      <c r="BG72" s="27"/>
      <c r="BH72" s="28"/>
      <c r="BI72" s="35" t="s">
        <v>5838</v>
      </c>
      <c r="BJ72" s="19"/>
    </row>
    <row r="73" spans="1:62" s="3" customFormat="1" ht="15" x14ac:dyDescent="0.25">
      <c r="A73" s="91" t="s">
        <v>5839</v>
      </c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3"/>
      <c r="BG73" s="27"/>
      <c r="BH73" s="28" t="s">
        <v>5839</v>
      </c>
      <c r="BI73" s="35"/>
      <c r="BJ73" s="19"/>
    </row>
    <row r="74" spans="1:62" s="3" customFormat="1" ht="180" x14ac:dyDescent="0.25">
      <c r="A74" s="29" t="s">
        <v>156</v>
      </c>
      <c r="B74" s="30" t="s">
        <v>5827</v>
      </c>
      <c r="C74" s="94" t="s">
        <v>5828</v>
      </c>
      <c r="D74" s="94"/>
      <c r="E74" s="94"/>
      <c r="F74" s="29" t="s">
        <v>1144</v>
      </c>
      <c r="G74" s="49">
        <v>0.01</v>
      </c>
      <c r="H74" s="33" t="s">
        <v>5829</v>
      </c>
      <c r="I74" s="33" t="s">
        <v>2003</v>
      </c>
      <c r="J74" s="33">
        <v>4684.63</v>
      </c>
      <c r="K74" s="31" t="s">
        <v>37</v>
      </c>
      <c r="L74" s="33">
        <v>442.37</v>
      </c>
      <c r="M74" s="33">
        <v>27.24</v>
      </c>
      <c r="N74" s="34" t="s">
        <v>5830</v>
      </c>
      <c r="O74" s="33">
        <v>414.59</v>
      </c>
      <c r="BG74" s="27"/>
      <c r="BH74" s="28"/>
      <c r="BI74" s="35" t="s">
        <v>5828</v>
      </c>
      <c r="BJ74" s="19"/>
    </row>
    <row r="75" spans="1:62" s="3" customFormat="1" ht="15" x14ac:dyDescent="0.25">
      <c r="A75" s="36"/>
      <c r="B75" s="37"/>
      <c r="C75" s="38" t="s">
        <v>2193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BG75" s="27"/>
      <c r="BH75" s="28"/>
      <c r="BI75" s="35"/>
      <c r="BJ75" s="19"/>
    </row>
    <row r="76" spans="1:62" s="3" customFormat="1" ht="15" x14ac:dyDescent="0.25">
      <c r="A76" s="41"/>
      <c r="B76" s="42"/>
      <c r="C76" s="42"/>
      <c r="D76" s="42"/>
      <c r="E76" s="43" t="s">
        <v>5831</v>
      </c>
      <c r="F76" s="43"/>
      <c r="G76" s="44"/>
      <c r="H76" s="45"/>
      <c r="I76" s="11"/>
      <c r="J76" s="11"/>
      <c r="K76" s="11"/>
      <c r="L76" s="46">
        <v>33.32</v>
      </c>
      <c r="M76" s="47"/>
      <c r="N76" s="47"/>
      <c r="O76" s="48"/>
      <c r="BG76" s="27"/>
      <c r="BH76" s="28"/>
      <c r="BI76" s="35"/>
      <c r="BJ76" s="19"/>
    </row>
    <row r="77" spans="1:62" s="3" customFormat="1" ht="15" x14ac:dyDescent="0.25">
      <c r="A77" s="41"/>
      <c r="B77" s="42"/>
      <c r="C77" s="42"/>
      <c r="D77" s="42"/>
      <c r="E77" s="43" t="s">
        <v>5832</v>
      </c>
      <c r="F77" s="43"/>
      <c r="G77" s="44"/>
      <c r="H77" s="45"/>
      <c r="I77" s="11"/>
      <c r="J77" s="11"/>
      <c r="K77" s="11"/>
      <c r="L77" s="46">
        <v>19.829999999999998</v>
      </c>
      <c r="M77" s="47"/>
      <c r="N77" s="47"/>
      <c r="O77" s="48"/>
      <c r="BG77" s="27"/>
      <c r="BH77" s="28"/>
      <c r="BI77" s="35"/>
      <c r="BJ77" s="19"/>
    </row>
    <row r="78" spans="1:62" s="3" customFormat="1" ht="15" x14ac:dyDescent="0.25">
      <c r="A78" s="41"/>
      <c r="B78" s="42"/>
      <c r="C78" s="42"/>
      <c r="D78" s="42"/>
      <c r="E78" s="43" t="s">
        <v>42</v>
      </c>
      <c r="F78" s="43"/>
      <c r="G78" s="44"/>
      <c r="H78" s="45"/>
      <c r="I78" s="11"/>
      <c r="J78" s="11"/>
      <c r="K78" s="11"/>
      <c r="L78" s="46">
        <v>495.52</v>
      </c>
      <c r="M78" s="47"/>
      <c r="N78" s="47"/>
      <c r="O78" s="48"/>
      <c r="BG78" s="27"/>
      <c r="BH78" s="28"/>
      <c r="BI78" s="35"/>
      <c r="BJ78" s="19"/>
    </row>
    <row r="79" spans="1:62" s="3" customFormat="1" ht="45.75" x14ac:dyDescent="0.25">
      <c r="A79" s="54" t="s">
        <v>110</v>
      </c>
      <c r="B79" s="55" t="s">
        <v>5833</v>
      </c>
      <c r="C79" s="102" t="s">
        <v>5834</v>
      </c>
      <c r="D79" s="102"/>
      <c r="E79" s="102"/>
      <c r="F79" s="56" t="s">
        <v>490</v>
      </c>
      <c r="G79" s="44" t="s">
        <v>5835</v>
      </c>
      <c r="H79" s="57">
        <v>46.01</v>
      </c>
      <c r="I79" s="57"/>
      <c r="J79" s="57">
        <v>46.01</v>
      </c>
      <c r="K79" s="58"/>
      <c r="L79" s="57">
        <v>46.01</v>
      </c>
      <c r="M79" s="57"/>
      <c r="N79" s="57"/>
      <c r="O79" s="59">
        <v>46.01</v>
      </c>
      <c r="BG79" s="27"/>
      <c r="BH79" s="28"/>
      <c r="BI79" s="35"/>
      <c r="BJ79" s="19" t="s">
        <v>5834</v>
      </c>
    </row>
    <row r="80" spans="1:62" s="3" customFormat="1" ht="180" x14ac:dyDescent="0.25">
      <c r="A80" s="29" t="s">
        <v>161</v>
      </c>
      <c r="B80" s="30" t="s">
        <v>5840</v>
      </c>
      <c r="C80" s="94" t="s">
        <v>5841</v>
      </c>
      <c r="D80" s="94"/>
      <c r="E80" s="94"/>
      <c r="F80" s="29" t="s">
        <v>1194</v>
      </c>
      <c r="G80" s="51">
        <v>0.5</v>
      </c>
      <c r="H80" s="33">
        <v>49.6</v>
      </c>
      <c r="I80" s="33"/>
      <c r="J80" s="33">
        <v>49.6</v>
      </c>
      <c r="K80" s="31" t="s">
        <v>37</v>
      </c>
      <c r="L80" s="33">
        <v>219.48</v>
      </c>
      <c r="M80" s="33"/>
      <c r="N80" s="34"/>
      <c r="O80" s="33">
        <v>219.48</v>
      </c>
      <c r="BG80" s="27"/>
      <c r="BH80" s="28"/>
      <c r="BI80" s="35" t="s">
        <v>5841</v>
      </c>
      <c r="BJ80" s="19"/>
    </row>
    <row r="81" spans="1:63" s="3" customFormat="1" ht="15" x14ac:dyDescent="0.25">
      <c r="A81" s="36"/>
      <c r="B81" s="37"/>
      <c r="C81" s="38" t="s">
        <v>4159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40"/>
      <c r="BG81" s="27"/>
      <c r="BH81" s="28"/>
      <c r="BI81" s="35"/>
      <c r="BJ81" s="19"/>
    </row>
    <row r="82" spans="1:63" s="3" customFormat="1" ht="180" x14ac:dyDescent="0.25">
      <c r="A82" s="29" t="s">
        <v>165</v>
      </c>
      <c r="B82" s="30" t="s">
        <v>5842</v>
      </c>
      <c r="C82" s="94" t="s">
        <v>5843</v>
      </c>
      <c r="D82" s="94"/>
      <c r="E82" s="94"/>
      <c r="F82" s="29" t="s">
        <v>1194</v>
      </c>
      <c r="G82" s="51">
        <v>0.5</v>
      </c>
      <c r="H82" s="33">
        <v>61.8</v>
      </c>
      <c r="I82" s="33"/>
      <c r="J82" s="33">
        <v>61.8</v>
      </c>
      <c r="K82" s="31" t="s">
        <v>37</v>
      </c>
      <c r="L82" s="33">
        <v>273.47000000000003</v>
      </c>
      <c r="M82" s="33"/>
      <c r="N82" s="34"/>
      <c r="O82" s="33">
        <v>273.47000000000003</v>
      </c>
      <c r="BG82" s="27"/>
      <c r="BH82" s="28"/>
      <c r="BI82" s="35" t="s">
        <v>5843</v>
      </c>
      <c r="BJ82" s="19"/>
    </row>
    <row r="83" spans="1:63" s="3" customFormat="1" ht="15" x14ac:dyDescent="0.25">
      <c r="A83" s="36"/>
      <c r="B83" s="37"/>
      <c r="C83" s="38" t="s">
        <v>4159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40"/>
      <c r="BG83" s="27"/>
      <c r="BH83" s="28"/>
      <c r="BI83" s="35"/>
      <c r="BJ83" s="19"/>
    </row>
    <row r="84" spans="1:63" s="3" customFormat="1" ht="22.5" x14ac:dyDescent="0.25">
      <c r="A84" s="99" t="s">
        <v>93</v>
      </c>
      <c r="B84" s="100"/>
      <c r="C84" s="100"/>
      <c r="D84" s="100"/>
      <c r="E84" s="100"/>
      <c r="F84" s="100"/>
      <c r="G84" s="100"/>
      <c r="H84" s="100"/>
      <c r="I84" s="100"/>
      <c r="J84" s="100"/>
      <c r="K84" s="101"/>
      <c r="L84" s="33">
        <v>22391.54</v>
      </c>
      <c r="M84" s="33">
        <v>3674.96</v>
      </c>
      <c r="N84" s="33" t="s">
        <v>5844</v>
      </c>
      <c r="O84" s="33">
        <v>18637.57</v>
      </c>
      <c r="BG84" s="27"/>
      <c r="BH84" s="28"/>
      <c r="BI84" s="35"/>
      <c r="BJ84" s="19"/>
      <c r="BK84" s="35" t="s">
        <v>93</v>
      </c>
    </row>
    <row r="85" spans="1:63" s="3" customFormat="1" ht="15" x14ac:dyDescent="0.25">
      <c r="A85" s="99" t="s">
        <v>95</v>
      </c>
      <c r="B85" s="100"/>
      <c r="C85" s="100"/>
      <c r="D85" s="100"/>
      <c r="E85" s="100"/>
      <c r="F85" s="100"/>
      <c r="G85" s="100"/>
      <c r="H85" s="100"/>
      <c r="I85" s="100"/>
      <c r="J85" s="100"/>
      <c r="K85" s="101"/>
      <c r="L85" s="33">
        <v>4517.41</v>
      </c>
      <c r="M85" s="33"/>
      <c r="N85" s="33"/>
      <c r="O85" s="33"/>
      <c r="BG85" s="27"/>
      <c r="BH85" s="28"/>
      <c r="BI85" s="35"/>
      <c r="BJ85" s="19"/>
      <c r="BK85" s="35" t="s">
        <v>95</v>
      </c>
    </row>
    <row r="86" spans="1:63" s="3" customFormat="1" ht="15" x14ac:dyDescent="0.25">
      <c r="A86" s="99" t="s">
        <v>96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1"/>
      <c r="L86" s="33">
        <v>2688.05</v>
      </c>
      <c r="M86" s="33"/>
      <c r="N86" s="33"/>
      <c r="O86" s="33"/>
      <c r="BG86" s="27"/>
      <c r="BH86" s="28"/>
      <c r="BI86" s="35"/>
      <c r="BJ86" s="19"/>
      <c r="BK86" s="35" t="s">
        <v>96</v>
      </c>
    </row>
    <row r="87" spans="1:63" s="3" customFormat="1" ht="15" x14ac:dyDescent="0.25">
      <c r="A87" s="99" t="s">
        <v>5845</v>
      </c>
      <c r="B87" s="100"/>
      <c r="C87" s="100"/>
      <c r="D87" s="100"/>
      <c r="E87" s="100"/>
      <c r="F87" s="100"/>
      <c r="G87" s="100"/>
      <c r="H87" s="100"/>
      <c r="I87" s="100"/>
      <c r="J87" s="100"/>
      <c r="K87" s="101"/>
      <c r="L87" s="33">
        <v>29597</v>
      </c>
      <c r="M87" s="33"/>
      <c r="N87" s="33"/>
      <c r="O87" s="33"/>
      <c r="BG87" s="27"/>
      <c r="BH87" s="28"/>
      <c r="BI87" s="35"/>
      <c r="BJ87" s="19"/>
      <c r="BK87" s="35" t="s">
        <v>5845</v>
      </c>
    </row>
    <row r="88" spans="1:63" s="3" customFormat="1" ht="15" x14ac:dyDescent="0.25">
      <c r="A88" s="96" t="s">
        <v>5846</v>
      </c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8"/>
      <c r="BG88" s="27" t="s">
        <v>5846</v>
      </c>
      <c r="BH88" s="28"/>
      <c r="BI88" s="35"/>
      <c r="BJ88" s="19"/>
      <c r="BK88" s="35"/>
    </row>
    <row r="89" spans="1:63" s="3" customFormat="1" ht="15" x14ac:dyDescent="0.25">
      <c r="A89" s="91" t="s">
        <v>5847</v>
      </c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3"/>
      <c r="BG89" s="27"/>
      <c r="BH89" s="28" t="s">
        <v>5847</v>
      </c>
      <c r="BI89" s="35"/>
      <c r="BJ89" s="19"/>
      <c r="BK89" s="35"/>
    </row>
    <row r="90" spans="1:63" s="3" customFormat="1" ht="180" x14ac:dyDescent="0.25">
      <c r="A90" s="29" t="s">
        <v>175</v>
      </c>
      <c r="B90" s="30" t="s">
        <v>5848</v>
      </c>
      <c r="C90" s="94" t="s">
        <v>5849</v>
      </c>
      <c r="D90" s="94"/>
      <c r="E90" s="94"/>
      <c r="F90" s="29" t="s">
        <v>78</v>
      </c>
      <c r="G90" s="52">
        <v>1</v>
      </c>
      <c r="H90" s="33">
        <v>722.16</v>
      </c>
      <c r="I90" s="33"/>
      <c r="J90" s="33">
        <v>722.16</v>
      </c>
      <c r="K90" s="31" t="s">
        <v>37</v>
      </c>
      <c r="L90" s="33">
        <v>6391.12</v>
      </c>
      <c r="M90" s="33"/>
      <c r="N90" s="34"/>
      <c r="O90" s="33">
        <v>6391.12</v>
      </c>
      <c r="BG90" s="27"/>
      <c r="BH90" s="28"/>
      <c r="BI90" s="35" t="s">
        <v>5849</v>
      </c>
      <c r="BJ90" s="19"/>
      <c r="BK90" s="35"/>
    </row>
    <row r="91" spans="1:63" s="3" customFormat="1" ht="15" x14ac:dyDescent="0.25">
      <c r="A91" s="91" t="s">
        <v>5793</v>
      </c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3"/>
      <c r="BG91" s="27"/>
      <c r="BH91" s="28" t="s">
        <v>5793</v>
      </c>
      <c r="BI91" s="35"/>
      <c r="BJ91" s="19"/>
      <c r="BK91" s="35"/>
    </row>
    <row r="92" spans="1:63" s="3" customFormat="1" ht="180" x14ac:dyDescent="0.25">
      <c r="A92" s="29" t="s">
        <v>182</v>
      </c>
      <c r="B92" s="30" t="s">
        <v>5794</v>
      </c>
      <c r="C92" s="94" t="s">
        <v>5795</v>
      </c>
      <c r="D92" s="94"/>
      <c r="E92" s="94"/>
      <c r="F92" s="29" t="s">
        <v>669</v>
      </c>
      <c r="G92" s="53">
        <v>2.5000000000000001E-2</v>
      </c>
      <c r="H92" s="33" t="s">
        <v>5796</v>
      </c>
      <c r="I92" s="33" t="s">
        <v>5797</v>
      </c>
      <c r="J92" s="33">
        <v>1243.99</v>
      </c>
      <c r="K92" s="31" t="s">
        <v>37</v>
      </c>
      <c r="L92" s="33">
        <v>894.57</v>
      </c>
      <c r="M92" s="33">
        <v>618.42999999999995</v>
      </c>
      <c r="N92" s="34" t="s">
        <v>5850</v>
      </c>
      <c r="O92" s="33">
        <v>275.23</v>
      </c>
      <c r="BG92" s="27"/>
      <c r="BH92" s="28"/>
      <c r="BI92" s="35" t="s">
        <v>5795</v>
      </c>
      <c r="BJ92" s="19"/>
      <c r="BK92" s="35"/>
    </row>
    <row r="93" spans="1:63" s="3" customFormat="1" ht="15" x14ac:dyDescent="0.25">
      <c r="A93" s="36"/>
      <c r="B93" s="37"/>
      <c r="C93" s="38" t="s">
        <v>1481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40"/>
      <c r="BG93" s="27"/>
      <c r="BH93" s="28"/>
      <c r="BI93" s="35"/>
      <c r="BJ93" s="19"/>
      <c r="BK93" s="35"/>
    </row>
    <row r="94" spans="1:63" s="3" customFormat="1" ht="15" x14ac:dyDescent="0.25">
      <c r="A94" s="41"/>
      <c r="B94" s="42"/>
      <c r="C94" s="42"/>
      <c r="D94" s="42"/>
      <c r="E94" s="43" t="s">
        <v>5851</v>
      </c>
      <c r="F94" s="43"/>
      <c r="G94" s="44"/>
      <c r="H94" s="45"/>
      <c r="I94" s="11"/>
      <c r="J94" s="11"/>
      <c r="K94" s="11"/>
      <c r="L94" s="46">
        <v>748.82</v>
      </c>
      <c r="M94" s="47"/>
      <c r="N94" s="47"/>
      <c r="O94" s="48"/>
      <c r="BG94" s="27"/>
      <c r="BH94" s="28"/>
      <c r="BI94" s="35"/>
      <c r="BJ94" s="19"/>
      <c r="BK94" s="35"/>
    </row>
    <row r="95" spans="1:63" s="3" customFormat="1" ht="15" x14ac:dyDescent="0.25">
      <c r="A95" s="41"/>
      <c r="B95" s="42"/>
      <c r="C95" s="42"/>
      <c r="D95" s="42"/>
      <c r="E95" s="43" t="s">
        <v>5852</v>
      </c>
      <c r="F95" s="43"/>
      <c r="G95" s="44"/>
      <c r="H95" s="45"/>
      <c r="I95" s="11"/>
      <c r="J95" s="11"/>
      <c r="K95" s="11"/>
      <c r="L95" s="46">
        <v>445.58</v>
      </c>
      <c r="M95" s="47"/>
      <c r="N95" s="47"/>
      <c r="O95" s="48"/>
      <c r="BG95" s="27"/>
      <c r="BH95" s="28"/>
      <c r="BI95" s="35"/>
      <c r="BJ95" s="19"/>
      <c r="BK95" s="35"/>
    </row>
    <row r="96" spans="1:63" s="3" customFormat="1" ht="15" x14ac:dyDescent="0.25">
      <c r="A96" s="41"/>
      <c r="B96" s="42"/>
      <c r="C96" s="42"/>
      <c r="D96" s="42"/>
      <c r="E96" s="43" t="s">
        <v>42</v>
      </c>
      <c r="F96" s="43"/>
      <c r="G96" s="44"/>
      <c r="H96" s="45"/>
      <c r="I96" s="11"/>
      <c r="J96" s="11"/>
      <c r="K96" s="11"/>
      <c r="L96" s="46">
        <v>2088.9699999999998</v>
      </c>
      <c r="M96" s="47"/>
      <c r="N96" s="47"/>
      <c r="O96" s="48"/>
      <c r="BG96" s="27"/>
      <c r="BH96" s="28"/>
      <c r="BI96" s="35"/>
      <c r="BJ96" s="19"/>
      <c r="BK96" s="35"/>
    </row>
    <row r="97" spans="1:63" s="3" customFormat="1" ht="34.5" x14ac:dyDescent="0.25">
      <c r="A97" s="54" t="s">
        <v>110</v>
      </c>
      <c r="B97" s="55" t="s">
        <v>5801</v>
      </c>
      <c r="C97" s="102" t="s">
        <v>5802</v>
      </c>
      <c r="D97" s="102"/>
      <c r="E97" s="102"/>
      <c r="F97" s="56" t="s">
        <v>923</v>
      </c>
      <c r="G97" s="44" t="s">
        <v>5853</v>
      </c>
      <c r="H97" s="57">
        <v>11.91</v>
      </c>
      <c r="I97" s="57"/>
      <c r="J97" s="57">
        <v>11.91</v>
      </c>
      <c r="K97" s="58"/>
      <c r="L97" s="57">
        <v>29.72</v>
      </c>
      <c r="M97" s="57"/>
      <c r="N97" s="57"/>
      <c r="O97" s="59">
        <v>29.72</v>
      </c>
      <c r="BG97" s="27"/>
      <c r="BH97" s="28"/>
      <c r="BI97" s="35"/>
      <c r="BJ97" s="19" t="s">
        <v>5802</v>
      </c>
      <c r="BK97" s="35"/>
    </row>
    <row r="98" spans="1:63" s="3" customFormat="1" ht="15" x14ac:dyDescent="0.25">
      <c r="A98" s="91" t="s">
        <v>4128</v>
      </c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3"/>
      <c r="BG98" s="27"/>
      <c r="BH98" s="28" t="s">
        <v>4128</v>
      </c>
      <c r="BI98" s="35"/>
      <c r="BJ98" s="19"/>
      <c r="BK98" s="35"/>
    </row>
    <row r="99" spans="1:63" s="3" customFormat="1" ht="180" x14ac:dyDescent="0.25">
      <c r="A99" s="29" t="s">
        <v>200</v>
      </c>
      <c r="B99" s="30" t="s">
        <v>5815</v>
      </c>
      <c r="C99" s="94" t="s">
        <v>5816</v>
      </c>
      <c r="D99" s="94"/>
      <c r="E99" s="94"/>
      <c r="F99" s="29" t="s">
        <v>490</v>
      </c>
      <c r="G99" s="52">
        <v>3</v>
      </c>
      <c r="H99" s="33">
        <v>0.64</v>
      </c>
      <c r="I99" s="33"/>
      <c r="J99" s="33">
        <v>0.64</v>
      </c>
      <c r="K99" s="31" t="s">
        <v>37</v>
      </c>
      <c r="L99" s="33">
        <v>16.989999999999998</v>
      </c>
      <c r="M99" s="33"/>
      <c r="N99" s="34"/>
      <c r="O99" s="33">
        <v>16.989999999999998</v>
      </c>
      <c r="BG99" s="27"/>
      <c r="BH99" s="28"/>
      <c r="BI99" s="35" t="s">
        <v>5816</v>
      </c>
      <c r="BJ99" s="19"/>
      <c r="BK99" s="35"/>
    </row>
    <row r="100" spans="1:63" s="3" customFormat="1" ht="15" x14ac:dyDescent="0.25">
      <c r="A100" s="36"/>
      <c r="B100" s="37"/>
      <c r="C100" s="38" t="s">
        <v>1111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40"/>
      <c r="BG100" s="27"/>
      <c r="BH100" s="28"/>
      <c r="BI100" s="35"/>
      <c r="BJ100" s="19"/>
      <c r="BK100" s="35"/>
    </row>
    <row r="101" spans="1:63" s="3" customFormat="1" ht="180" x14ac:dyDescent="0.25">
      <c r="A101" s="29" t="s">
        <v>374</v>
      </c>
      <c r="B101" s="30" t="s">
        <v>5854</v>
      </c>
      <c r="C101" s="94" t="s">
        <v>5855</v>
      </c>
      <c r="D101" s="94"/>
      <c r="E101" s="94"/>
      <c r="F101" s="29" t="s">
        <v>490</v>
      </c>
      <c r="G101" s="52">
        <v>1</v>
      </c>
      <c r="H101" s="33">
        <v>20.399999999999999</v>
      </c>
      <c r="I101" s="33"/>
      <c r="J101" s="33">
        <v>20.399999999999999</v>
      </c>
      <c r="K101" s="31" t="s">
        <v>37</v>
      </c>
      <c r="L101" s="33">
        <v>180.54</v>
      </c>
      <c r="M101" s="33"/>
      <c r="N101" s="34"/>
      <c r="O101" s="33">
        <v>180.54</v>
      </c>
      <c r="BG101" s="27"/>
      <c r="BH101" s="28"/>
      <c r="BI101" s="35" t="s">
        <v>5855</v>
      </c>
      <c r="BJ101" s="19"/>
      <c r="BK101" s="35"/>
    </row>
    <row r="102" spans="1:63" s="3" customFormat="1" ht="180" x14ac:dyDescent="0.25">
      <c r="A102" s="29" t="s">
        <v>382</v>
      </c>
      <c r="B102" s="30" t="s">
        <v>5821</v>
      </c>
      <c r="C102" s="94" t="s">
        <v>5822</v>
      </c>
      <c r="D102" s="94"/>
      <c r="E102" s="94"/>
      <c r="F102" s="29" t="s">
        <v>490</v>
      </c>
      <c r="G102" s="52">
        <v>1</v>
      </c>
      <c r="H102" s="33">
        <v>5.79</v>
      </c>
      <c r="I102" s="33"/>
      <c r="J102" s="33">
        <v>5.79</v>
      </c>
      <c r="K102" s="31" t="s">
        <v>37</v>
      </c>
      <c r="L102" s="33">
        <v>51.24</v>
      </c>
      <c r="M102" s="33"/>
      <c r="N102" s="34"/>
      <c r="O102" s="33">
        <v>51.24</v>
      </c>
      <c r="BG102" s="27"/>
      <c r="BH102" s="28"/>
      <c r="BI102" s="35" t="s">
        <v>5822</v>
      </c>
      <c r="BJ102" s="19"/>
      <c r="BK102" s="35"/>
    </row>
    <row r="103" spans="1:63" s="3" customFormat="1" ht="15" x14ac:dyDescent="0.25">
      <c r="A103" s="91" t="s">
        <v>4151</v>
      </c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3"/>
      <c r="BG103" s="27"/>
      <c r="BH103" s="28" t="s">
        <v>4151</v>
      </c>
      <c r="BI103" s="35"/>
      <c r="BJ103" s="19"/>
      <c r="BK103" s="35"/>
    </row>
    <row r="104" spans="1:63" s="3" customFormat="1" ht="180" x14ac:dyDescent="0.25">
      <c r="A104" s="29" t="s">
        <v>392</v>
      </c>
      <c r="B104" s="30" t="s">
        <v>5840</v>
      </c>
      <c r="C104" s="94" t="s">
        <v>5841</v>
      </c>
      <c r="D104" s="94"/>
      <c r="E104" s="94"/>
      <c r="F104" s="29" t="s">
        <v>1194</v>
      </c>
      <c r="G104" s="51">
        <v>0.6</v>
      </c>
      <c r="H104" s="33">
        <v>49.6</v>
      </c>
      <c r="I104" s="33"/>
      <c r="J104" s="33">
        <v>49.6</v>
      </c>
      <c r="K104" s="31" t="s">
        <v>37</v>
      </c>
      <c r="L104" s="33">
        <v>263.38</v>
      </c>
      <c r="M104" s="33"/>
      <c r="N104" s="34"/>
      <c r="O104" s="33">
        <v>263.38</v>
      </c>
      <c r="BG104" s="27"/>
      <c r="BH104" s="28"/>
      <c r="BI104" s="35" t="s">
        <v>5841</v>
      </c>
      <c r="BJ104" s="19"/>
      <c r="BK104" s="35"/>
    </row>
    <row r="105" spans="1:63" s="3" customFormat="1" ht="15" x14ac:dyDescent="0.25">
      <c r="A105" s="36"/>
      <c r="B105" s="37"/>
      <c r="C105" s="38" t="s">
        <v>5856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40"/>
      <c r="BG105" s="27"/>
      <c r="BH105" s="28"/>
      <c r="BI105" s="35"/>
      <c r="BJ105" s="19"/>
      <c r="BK105" s="35"/>
    </row>
    <row r="106" spans="1:63" s="3" customFormat="1" ht="15" x14ac:dyDescent="0.25">
      <c r="A106" s="91" t="s">
        <v>4182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3"/>
      <c r="BG106" s="27"/>
      <c r="BH106" s="28" t="s">
        <v>4182</v>
      </c>
      <c r="BI106" s="35"/>
      <c r="BJ106" s="19"/>
      <c r="BK106" s="35"/>
    </row>
    <row r="107" spans="1:63" s="3" customFormat="1" ht="15" x14ac:dyDescent="0.25">
      <c r="A107" s="91" t="s">
        <v>5857</v>
      </c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3"/>
      <c r="BG107" s="27"/>
      <c r="BH107" s="28" t="s">
        <v>5857</v>
      </c>
      <c r="BI107" s="35"/>
      <c r="BJ107" s="19"/>
      <c r="BK107" s="35"/>
    </row>
    <row r="108" spans="1:63" s="3" customFormat="1" ht="15" x14ac:dyDescent="0.25">
      <c r="A108" s="91" t="s">
        <v>5858</v>
      </c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3"/>
      <c r="BG108" s="27"/>
      <c r="BH108" s="28" t="s">
        <v>5858</v>
      </c>
      <c r="BI108" s="35"/>
      <c r="BJ108" s="19"/>
      <c r="BK108" s="35"/>
    </row>
    <row r="109" spans="1:63" s="3" customFormat="1" ht="22.5" x14ac:dyDescent="0.25">
      <c r="A109" s="99" t="s">
        <v>93</v>
      </c>
      <c r="B109" s="100"/>
      <c r="C109" s="100"/>
      <c r="D109" s="100"/>
      <c r="E109" s="100"/>
      <c r="F109" s="100"/>
      <c r="G109" s="100"/>
      <c r="H109" s="100"/>
      <c r="I109" s="100"/>
      <c r="J109" s="100"/>
      <c r="K109" s="101"/>
      <c r="L109" s="33">
        <v>7797.84</v>
      </c>
      <c r="M109" s="33">
        <v>618.42999999999995</v>
      </c>
      <c r="N109" s="33" t="s">
        <v>5850</v>
      </c>
      <c r="O109" s="33">
        <v>7178.5</v>
      </c>
      <c r="BG109" s="27"/>
      <c r="BH109" s="28"/>
      <c r="BI109" s="35"/>
      <c r="BJ109" s="19"/>
      <c r="BK109" s="35" t="s">
        <v>93</v>
      </c>
    </row>
    <row r="110" spans="1:63" s="3" customFormat="1" ht="15" x14ac:dyDescent="0.25">
      <c r="A110" s="99" t="s">
        <v>95</v>
      </c>
      <c r="B110" s="100"/>
      <c r="C110" s="100"/>
      <c r="D110" s="100"/>
      <c r="E110" s="100"/>
      <c r="F110" s="100"/>
      <c r="G110" s="100"/>
      <c r="H110" s="100"/>
      <c r="I110" s="100"/>
      <c r="J110" s="100"/>
      <c r="K110" s="101"/>
      <c r="L110" s="33">
        <v>748.82</v>
      </c>
      <c r="M110" s="33"/>
      <c r="N110" s="33"/>
      <c r="O110" s="33"/>
      <c r="BG110" s="27"/>
      <c r="BH110" s="28"/>
      <c r="BI110" s="35"/>
      <c r="BJ110" s="19"/>
      <c r="BK110" s="35" t="s">
        <v>95</v>
      </c>
    </row>
    <row r="111" spans="1:63" s="3" customFormat="1" ht="15" x14ac:dyDescent="0.25">
      <c r="A111" s="99" t="s">
        <v>96</v>
      </c>
      <c r="B111" s="100"/>
      <c r="C111" s="100"/>
      <c r="D111" s="100"/>
      <c r="E111" s="100"/>
      <c r="F111" s="100"/>
      <c r="G111" s="100"/>
      <c r="H111" s="100"/>
      <c r="I111" s="100"/>
      <c r="J111" s="100"/>
      <c r="K111" s="101"/>
      <c r="L111" s="33">
        <v>445.58</v>
      </c>
      <c r="M111" s="33"/>
      <c r="N111" s="33"/>
      <c r="O111" s="33"/>
      <c r="BG111" s="27"/>
      <c r="BH111" s="28"/>
      <c r="BI111" s="35"/>
      <c r="BJ111" s="19"/>
      <c r="BK111" s="35" t="s">
        <v>96</v>
      </c>
    </row>
    <row r="112" spans="1:63" s="3" customFormat="1" ht="15" x14ac:dyDescent="0.25">
      <c r="A112" s="99" t="s">
        <v>5859</v>
      </c>
      <c r="B112" s="100"/>
      <c r="C112" s="100"/>
      <c r="D112" s="100"/>
      <c r="E112" s="100"/>
      <c r="F112" s="100"/>
      <c r="G112" s="100"/>
      <c r="H112" s="100"/>
      <c r="I112" s="100"/>
      <c r="J112" s="100"/>
      <c r="K112" s="101"/>
      <c r="L112" s="33">
        <v>8992.24</v>
      </c>
      <c r="M112" s="33"/>
      <c r="N112" s="33"/>
      <c r="O112" s="33"/>
      <c r="BG112" s="27"/>
      <c r="BH112" s="28"/>
      <c r="BI112" s="35"/>
      <c r="BJ112" s="19"/>
      <c r="BK112" s="35" t="s">
        <v>5859</v>
      </c>
    </row>
    <row r="113" spans="1:65" s="3" customFormat="1" ht="22.5" x14ac:dyDescent="0.25">
      <c r="A113" s="99" t="s">
        <v>217</v>
      </c>
      <c r="B113" s="100"/>
      <c r="C113" s="100"/>
      <c r="D113" s="100"/>
      <c r="E113" s="100"/>
      <c r="F113" s="100"/>
      <c r="G113" s="100"/>
      <c r="H113" s="100"/>
      <c r="I113" s="100"/>
      <c r="J113" s="100"/>
      <c r="K113" s="101"/>
      <c r="L113" s="33">
        <v>30189.38</v>
      </c>
      <c r="M113" s="33">
        <v>4293.3900000000003</v>
      </c>
      <c r="N113" s="33" t="s">
        <v>5860</v>
      </c>
      <c r="O113" s="33">
        <v>25816.07</v>
      </c>
      <c r="BL113" s="35" t="s">
        <v>217</v>
      </c>
    </row>
    <row r="114" spans="1:65" s="3" customFormat="1" ht="15" x14ac:dyDescent="0.25">
      <c r="A114" s="99" t="s">
        <v>95</v>
      </c>
      <c r="B114" s="100"/>
      <c r="C114" s="100"/>
      <c r="D114" s="100"/>
      <c r="E114" s="100"/>
      <c r="F114" s="100"/>
      <c r="G114" s="100"/>
      <c r="H114" s="100"/>
      <c r="I114" s="100"/>
      <c r="J114" s="100"/>
      <c r="K114" s="101"/>
      <c r="L114" s="33">
        <v>5266.23</v>
      </c>
      <c r="M114" s="33"/>
      <c r="N114" s="33"/>
      <c r="O114" s="33"/>
      <c r="BL114" s="35" t="s">
        <v>95</v>
      </c>
    </row>
    <row r="115" spans="1:65" s="3" customFormat="1" ht="15" x14ac:dyDescent="0.25">
      <c r="A115" s="103" t="s">
        <v>219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05"/>
      <c r="L115" s="60"/>
      <c r="M115" s="60"/>
      <c r="N115" s="60"/>
      <c r="O115" s="60"/>
      <c r="BL115" s="35"/>
      <c r="BM115" s="2" t="s">
        <v>219</v>
      </c>
    </row>
    <row r="116" spans="1:65" s="3" customFormat="1" ht="15" x14ac:dyDescent="0.25">
      <c r="A116" s="103" t="s">
        <v>5861</v>
      </c>
      <c r="B116" s="104"/>
      <c r="C116" s="104"/>
      <c r="D116" s="104"/>
      <c r="E116" s="104"/>
      <c r="F116" s="104"/>
      <c r="G116" s="104"/>
      <c r="H116" s="104"/>
      <c r="I116" s="104"/>
      <c r="J116" s="104"/>
      <c r="K116" s="105"/>
      <c r="L116" s="60">
        <v>5266.23</v>
      </c>
      <c r="M116" s="60"/>
      <c r="N116" s="60"/>
      <c r="O116" s="60"/>
      <c r="BL116" s="35"/>
      <c r="BM116" s="2" t="s">
        <v>5861</v>
      </c>
    </row>
    <row r="117" spans="1:65" s="3" customFormat="1" ht="15" x14ac:dyDescent="0.25">
      <c r="A117" s="99" t="s">
        <v>96</v>
      </c>
      <c r="B117" s="100"/>
      <c r="C117" s="100"/>
      <c r="D117" s="100"/>
      <c r="E117" s="100"/>
      <c r="F117" s="100"/>
      <c r="G117" s="100"/>
      <c r="H117" s="100"/>
      <c r="I117" s="100"/>
      <c r="J117" s="100"/>
      <c r="K117" s="101"/>
      <c r="L117" s="33">
        <v>3133.63</v>
      </c>
      <c r="M117" s="33"/>
      <c r="N117" s="33"/>
      <c r="O117" s="33"/>
      <c r="BL117" s="35" t="s">
        <v>96</v>
      </c>
    </row>
    <row r="118" spans="1:65" s="3" customFormat="1" ht="15" x14ac:dyDescent="0.25">
      <c r="A118" s="103" t="s">
        <v>219</v>
      </c>
      <c r="B118" s="104"/>
      <c r="C118" s="104"/>
      <c r="D118" s="104"/>
      <c r="E118" s="104"/>
      <c r="F118" s="104"/>
      <c r="G118" s="104"/>
      <c r="H118" s="104"/>
      <c r="I118" s="104"/>
      <c r="J118" s="104"/>
      <c r="K118" s="105"/>
      <c r="L118" s="60"/>
      <c r="M118" s="60"/>
      <c r="N118" s="60"/>
      <c r="O118" s="60"/>
      <c r="BL118" s="35"/>
      <c r="BM118" s="2" t="s">
        <v>219</v>
      </c>
    </row>
    <row r="119" spans="1:65" s="3" customFormat="1" ht="15" x14ac:dyDescent="0.25">
      <c r="A119" s="103" t="s">
        <v>5862</v>
      </c>
      <c r="B119" s="104"/>
      <c r="C119" s="104"/>
      <c r="D119" s="104"/>
      <c r="E119" s="104"/>
      <c r="F119" s="104"/>
      <c r="G119" s="104"/>
      <c r="H119" s="104"/>
      <c r="I119" s="104"/>
      <c r="J119" s="104"/>
      <c r="K119" s="105"/>
      <c r="L119" s="60">
        <v>3133.63</v>
      </c>
      <c r="M119" s="60"/>
      <c r="N119" s="60"/>
      <c r="O119" s="60"/>
      <c r="BL119" s="35"/>
      <c r="BM119" s="2" t="s">
        <v>5862</v>
      </c>
    </row>
    <row r="120" spans="1:65" s="3" customFormat="1" ht="15" x14ac:dyDescent="0.25">
      <c r="A120" s="99" t="s">
        <v>237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1"/>
      <c r="L120" s="33"/>
      <c r="M120" s="33"/>
      <c r="N120" s="33"/>
      <c r="O120" s="33"/>
      <c r="BL120" s="35" t="s">
        <v>237</v>
      </c>
    </row>
    <row r="121" spans="1:65" s="3" customFormat="1" ht="15" x14ac:dyDescent="0.25">
      <c r="A121" s="103" t="s">
        <v>1405</v>
      </c>
      <c r="B121" s="104"/>
      <c r="C121" s="104"/>
      <c r="D121" s="104"/>
      <c r="E121" s="104"/>
      <c r="F121" s="104"/>
      <c r="G121" s="104"/>
      <c r="H121" s="104"/>
      <c r="I121" s="104"/>
      <c r="J121" s="104"/>
      <c r="K121" s="105"/>
      <c r="L121" s="60"/>
      <c r="M121" s="60"/>
      <c r="N121" s="60"/>
      <c r="O121" s="60"/>
      <c r="BL121" s="35"/>
      <c r="BM121" s="2" t="s">
        <v>1405</v>
      </c>
    </row>
    <row r="122" spans="1:65" s="3" customFormat="1" ht="15" x14ac:dyDescent="0.25">
      <c r="A122" s="103" t="s">
        <v>1422</v>
      </c>
      <c r="B122" s="104"/>
      <c r="C122" s="104"/>
      <c r="D122" s="104"/>
      <c r="E122" s="104"/>
      <c r="F122" s="104"/>
      <c r="G122" s="104"/>
      <c r="H122" s="104"/>
      <c r="I122" s="104"/>
      <c r="J122" s="104"/>
      <c r="K122" s="105"/>
      <c r="L122" s="60"/>
      <c r="M122" s="60"/>
      <c r="N122" s="60"/>
      <c r="O122" s="60"/>
      <c r="BL122" s="35"/>
      <c r="BM122" s="2" t="s">
        <v>1422</v>
      </c>
    </row>
    <row r="123" spans="1:65" s="3" customFormat="1" ht="22.5" x14ac:dyDescent="0.25">
      <c r="A123" s="103" t="s">
        <v>5863</v>
      </c>
      <c r="B123" s="104"/>
      <c r="C123" s="104"/>
      <c r="D123" s="104"/>
      <c r="E123" s="104"/>
      <c r="F123" s="104"/>
      <c r="G123" s="104"/>
      <c r="H123" s="104"/>
      <c r="I123" s="104"/>
      <c r="J123" s="104"/>
      <c r="K123" s="105"/>
      <c r="L123" s="60">
        <v>19870.47</v>
      </c>
      <c r="M123" s="60">
        <v>4293.3900000000003</v>
      </c>
      <c r="N123" s="60" t="s">
        <v>5860</v>
      </c>
      <c r="O123" s="60">
        <v>15497.16</v>
      </c>
      <c r="BL123" s="35"/>
      <c r="BM123" s="2" t="s">
        <v>5863</v>
      </c>
    </row>
    <row r="124" spans="1:65" s="3" customFormat="1" ht="15" x14ac:dyDescent="0.25">
      <c r="A124" s="103" t="s">
        <v>5864</v>
      </c>
      <c r="B124" s="104"/>
      <c r="C124" s="104"/>
      <c r="D124" s="104"/>
      <c r="E124" s="104"/>
      <c r="F124" s="104"/>
      <c r="G124" s="104"/>
      <c r="H124" s="104"/>
      <c r="I124" s="104"/>
      <c r="J124" s="104"/>
      <c r="K124" s="105"/>
      <c r="L124" s="60">
        <v>5266.23</v>
      </c>
      <c r="M124" s="60"/>
      <c r="N124" s="60"/>
      <c r="O124" s="60"/>
      <c r="BL124" s="35"/>
      <c r="BM124" s="2" t="s">
        <v>5864</v>
      </c>
    </row>
    <row r="125" spans="1:65" s="3" customFormat="1" ht="15" x14ac:dyDescent="0.25">
      <c r="A125" s="103" t="s">
        <v>5865</v>
      </c>
      <c r="B125" s="104"/>
      <c r="C125" s="104"/>
      <c r="D125" s="104"/>
      <c r="E125" s="104"/>
      <c r="F125" s="104"/>
      <c r="G125" s="104"/>
      <c r="H125" s="104"/>
      <c r="I125" s="104"/>
      <c r="J125" s="104"/>
      <c r="K125" s="105"/>
      <c r="L125" s="60">
        <v>3133.63</v>
      </c>
      <c r="M125" s="60"/>
      <c r="N125" s="60"/>
      <c r="O125" s="60"/>
      <c r="BL125" s="35"/>
      <c r="BM125" s="2" t="s">
        <v>5865</v>
      </c>
    </row>
    <row r="126" spans="1:65" s="3" customFormat="1" ht="15" x14ac:dyDescent="0.25">
      <c r="A126" s="103" t="s">
        <v>1411</v>
      </c>
      <c r="B126" s="104"/>
      <c r="C126" s="104"/>
      <c r="D126" s="104"/>
      <c r="E126" s="104"/>
      <c r="F126" s="104"/>
      <c r="G126" s="104"/>
      <c r="H126" s="104"/>
      <c r="I126" s="104"/>
      <c r="J126" s="104"/>
      <c r="K126" s="105"/>
      <c r="L126" s="60">
        <v>28270.33</v>
      </c>
      <c r="M126" s="60"/>
      <c r="N126" s="60"/>
      <c r="O126" s="60"/>
      <c r="BL126" s="35"/>
      <c r="BM126" s="2" t="s">
        <v>1411</v>
      </c>
    </row>
    <row r="127" spans="1:65" s="3" customFormat="1" ht="15" x14ac:dyDescent="0.25">
      <c r="A127" s="103" t="s">
        <v>2607</v>
      </c>
      <c r="B127" s="104"/>
      <c r="C127" s="104"/>
      <c r="D127" s="104"/>
      <c r="E127" s="104"/>
      <c r="F127" s="104"/>
      <c r="G127" s="104"/>
      <c r="H127" s="104"/>
      <c r="I127" s="104"/>
      <c r="J127" s="104"/>
      <c r="K127" s="105"/>
      <c r="L127" s="60"/>
      <c r="M127" s="60"/>
      <c r="N127" s="60"/>
      <c r="O127" s="60"/>
      <c r="BL127" s="35"/>
      <c r="BM127" s="2" t="s">
        <v>2607</v>
      </c>
    </row>
    <row r="128" spans="1:65" s="3" customFormat="1" ht="15" x14ac:dyDescent="0.25">
      <c r="A128" s="103" t="s">
        <v>5866</v>
      </c>
      <c r="B128" s="104"/>
      <c r="C128" s="104"/>
      <c r="D128" s="104"/>
      <c r="E128" s="104"/>
      <c r="F128" s="104"/>
      <c r="G128" s="104"/>
      <c r="H128" s="104"/>
      <c r="I128" s="104"/>
      <c r="J128" s="104"/>
      <c r="K128" s="105"/>
      <c r="L128" s="60">
        <v>2406.3000000000002</v>
      </c>
      <c r="M128" s="60"/>
      <c r="N128" s="60"/>
      <c r="O128" s="60">
        <v>2406.3000000000002</v>
      </c>
      <c r="BL128" s="35"/>
      <c r="BM128" s="2" t="s">
        <v>5866</v>
      </c>
    </row>
    <row r="129" spans="1:66" s="3" customFormat="1" ht="15" x14ac:dyDescent="0.25">
      <c r="A129" s="103" t="s">
        <v>1439</v>
      </c>
      <c r="B129" s="104"/>
      <c r="C129" s="104"/>
      <c r="D129" s="104"/>
      <c r="E129" s="104"/>
      <c r="F129" s="104"/>
      <c r="G129" s="104"/>
      <c r="H129" s="104"/>
      <c r="I129" s="104"/>
      <c r="J129" s="104"/>
      <c r="K129" s="105"/>
      <c r="L129" s="60">
        <v>30676.63</v>
      </c>
      <c r="M129" s="60"/>
      <c r="N129" s="60"/>
      <c r="O129" s="60"/>
      <c r="BL129" s="35"/>
      <c r="BM129" s="2" t="s">
        <v>1439</v>
      </c>
    </row>
    <row r="130" spans="1:66" s="3" customFormat="1" ht="15" x14ac:dyDescent="0.25">
      <c r="A130" s="103" t="s">
        <v>1440</v>
      </c>
      <c r="B130" s="104"/>
      <c r="C130" s="104"/>
      <c r="D130" s="104"/>
      <c r="E130" s="104"/>
      <c r="F130" s="104"/>
      <c r="G130" s="104"/>
      <c r="H130" s="104"/>
      <c r="I130" s="104"/>
      <c r="J130" s="104"/>
      <c r="K130" s="105"/>
      <c r="L130" s="60"/>
      <c r="M130" s="60"/>
      <c r="N130" s="60"/>
      <c r="O130" s="60"/>
      <c r="BL130" s="35"/>
      <c r="BM130" s="2" t="s">
        <v>1440</v>
      </c>
    </row>
    <row r="131" spans="1:66" s="3" customFormat="1" ht="15" x14ac:dyDescent="0.25">
      <c r="A131" s="103" t="s">
        <v>1768</v>
      </c>
      <c r="B131" s="104"/>
      <c r="C131" s="104"/>
      <c r="D131" s="104"/>
      <c r="E131" s="104"/>
      <c r="F131" s="104"/>
      <c r="G131" s="104"/>
      <c r="H131" s="104"/>
      <c r="I131" s="104"/>
      <c r="J131" s="104"/>
      <c r="K131" s="105"/>
      <c r="L131" s="60"/>
      <c r="M131" s="60"/>
      <c r="N131" s="60"/>
      <c r="O131" s="60"/>
      <c r="BL131" s="35"/>
      <c r="BM131" s="2" t="s">
        <v>1768</v>
      </c>
    </row>
    <row r="132" spans="1:66" s="3" customFormat="1" ht="15" x14ac:dyDescent="0.25">
      <c r="A132" s="103" t="s">
        <v>5867</v>
      </c>
      <c r="B132" s="104"/>
      <c r="C132" s="104"/>
      <c r="D132" s="104"/>
      <c r="E132" s="104"/>
      <c r="F132" s="104"/>
      <c r="G132" s="104"/>
      <c r="H132" s="104"/>
      <c r="I132" s="104"/>
      <c r="J132" s="104"/>
      <c r="K132" s="105"/>
      <c r="L132" s="60">
        <v>7912.61</v>
      </c>
      <c r="M132" s="60"/>
      <c r="N132" s="60"/>
      <c r="O132" s="60">
        <v>7912.61</v>
      </c>
      <c r="BL132" s="35"/>
      <c r="BM132" s="2" t="s">
        <v>5867</v>
      </c>
    </row>
    <row r="133" spans="1:66" s="3" customFormat="1" ht="15" x14ac:dyDescent="0.25">
      <c r="A133" s="103" t="s">
        <v>1439</v>
      </c>
      <c r="B133" s="104"/>
      <c r="C133" s="104"/>
      <c r="D133" s="104"/>
      <c r="E133" s="104"/>
      <c r="F133" s="104"/>
      <c r="G133" s="104"/>
      <c r="H133" s="104"/>
      <c r="I133" s="104"/>
      <c r="J133" s="104"/>
      <c r="K133" s="105"/>
      <c r="L133" s="60">
        <v>7912.61</v>
      </c>
      <c r="M133" s="60"/>
      <c r="N133" s="60"/>
      <c r="O133" s="60"/>
      <c r="BL133" s="35"/>
      <c r="BM133" s="2" t="s">
        <v>1439</v>
      </c>
    </row>
    <row r="134" spans="1:66" s="3" customFormat="1" ht="15" x14ac:dyDescent="0.25">
      <c r="A134" s="103" t="s">
        <v>283</v>
      </c>
      <c r="B134" s="104"/>
      <c r="C134" s="104"/>
      <c r="D134" s="104"/>
      <c r="E134" s="104"/>
      <c r="F134" s="104"/>
      <c r="G134" s="104"/>
      <c r="H134" s="104"/>
      <c r="I134" s="104"/>
      <c r="J134" s="104"/>
      <c r="K134" s="105"/>
      <c r="L134" s="60">
        <v>38589.24</v>
      </c>
      <c r="M134" s="60"/>
      <c r="N134" s="60"/>
      <c r="O134" s="60"/>
      <c r="BL134" s="35"/>
      <c r="BM134" s="2" t="s">
        <v>283</v>
      </c>
    </row>
    <row r="135" spans="1:66" s="3" customFormat="1" ht="15" x14ac:dyDescent="0.25">
      <c r="A135" s="103" t="s">
        <v>284</v>
      </c>
      <c r="B135" s="104"/>
      <c r="C135" s="104"/>
      <c r="D135" s="104"/>
      <c r="E135" s="104"/>
      <c r="F135" s="104"/>
      <c r="G135" s="104"/>
      <c r="H135" s="104"/>
      <c r="I135" s="104"/>
      <c r="J135" s="104"/>
      <c r="K135" s="105"/>
      <c r="L135" s="60"/>
      <c r="M135" s="60"/>
      <c r="N135" s="60"/>
      <c r="O135" s="60"/>
      <c r="BL135" s="35"/>
      <c r="BM135" s="2" t="s">
        <v>284</v>
      </c>
    </row>
    <row r="136" spans="1:66" s="3" customFormat="1" ht="15" x14ac:dyDescent="0.25">
      <c r="A136" s="103" t="s">
        <v>285</v>
      </c>
      <c r="B136" s="104"/>
      <c r="C136" s="104"/>
      <c r="D136" s="104"/>
      <c r="E136" s="104"/>
      <c r="F136" s="104"/>
      <c r="G136" s="104"/>
      <c r="H136" s="104"/>
      <c r="I136" s="104"/>
      <c r="J136" s="104"/>
      <c r="K136" s="105"/>
      <c r="L136" s="60">
        <v>25816.07</v>
      </c>
      <c r="M136" s="60"/>
      <c r="N136" s="60"/>
      <c r="O136" s="60"/>
      <c r="BL136" s="35"/>
      <c r="BM136" s="2" t="s">
        <v>285</v>
      </c>
    </row>
    <row r="137" spans="1:66" s="3" customFormat="1" ht="15" x14ac:dyDescent="0.25">
      <c r="A137" s="103" t="s">
        <v>286</v>
      </c>
      <c r="B137" s="104"/>
      <c r="C137" s="104"/>
      <c r="D137" s="104"/>
      <c r="E137" s="104"/>
      <c r="F137" s="104"/>
      <c r="G137" s="104"/>
      <c r="H137" s="104"/>
      <c r="I137" s="104"/>
      <c r="J137" s="104"/>
      <c r="K137" s="105"/>
      <c r="L137" s="60">
        <v>79.92</v>
      </c>
      <c r="M137" s="60"/>
      <c r="N137" s="60"/>
      <c r="O137" s="60"/>
      <c r="BL137" s="35"/>
      <c r="BM137" s="2" t="s">
        <v>286</v>
      </c>
    </row>
    <row r="138" spans="1:66" s="3" customFormat="1" ht="15" x14ac:dyDescent="0.25">
      <c r="A138" s="103" t="s">
        <v>287</v>
      </c>
      <c r="B138" s="104"/>
      <c r="C138" s="104"/>
      <c r="D138" s="104"/>
      <c r="E138" s="104"/>
      <c r="F138" s="104"/>
      <c r="G138" s="104"/>
      <c r="H138" s="104"/>
      <c r="I138" s="104"/>
      <c r="J138" s="104"/>
      <c r="K138" s="105"/>
      <c r="L138" s="60">
        <v>4352.26</v>
      </c>
      <c r="M138" s="60"/>
      <c r="N138" s="60"/>
      <c r="O138" s="60"/>
      <c r="BL138" s="35"/>
      <c r="BM138" s="2" t="s">
        <v>287</v>
      </c>
    </row>
    <row r="139" spans="1:66" s="3" customFormat="1" ht="15" x14ac:dyDescent="0.25">
      <c r="A139" s="103" t="s">
        <v>288</v>
      </c>
      <c r="B139" s="104"/>
      <c r="C139" s="104"/>
      <c r="D139" s="104"/>
      <c r="E139" s="104"/>
      <c r="F139" s="104"/>
      <c r="G139" s="104"/>
      <c r="H139" s="104"/>
      <c r="I139" s="104"/>
      <c r="J139" s="104"/>
      <c r="K139" s="105"/>
      <c r="L139" s="60">
        <v>5266.23</v>
      </c>
      <c r="M139" s="60"/>
      <c r="N139" s="60"/>
      <c r="O139" s="60"/>
      <c r="BL139" s="35"/>
      <c r="BM139" s="2" t="s">
        <v>288</v>
      </c>
    </row>
    <row r="140" spans="1:66" s="3" customFormat="1" ht="15" x14ac:dyDescent="0.25">
      <c r="A140" s="103" t="s">
        <v>289</v>
      </c>
      <c r="B140" s="104"/>
      <c r="C140" s="104"/>
      <c r="D140" s="104"/>
      <c r="E140" s="104"/>
      <c r="F140" s="104"/>
      <c r="G140" s="104"/>
      <c r="H140" s="104"/>
      <c r="I140" s="104"/>
      <c r="J140" s="104"/>
      <c r="K140" s="105"/>
      <c r="L140" s="60">
        <v>3133.63</v>
      </c>
      <c r="M140" s="60"/>
      <c r="N140" s="60"/>
      <c r="O140" s="60"/>
      <c r="BL140" s="35"/>
      <c r="BM140" s="2" t="s">
        <v>289</v>
      </c>
    </row>
    <row r="141" spans="1:66" s="3" customFormat="1" ht="15" x14ac:dyDescent="0.25">
      <c r="A141" s="103" t="s">
        <v>290</v>
      </c>
      <c r="B141" s="104"/>
      <c r="C141" s="104"/>
      <c r="D141" s="104"/>
      <c r="E141" s="104"/>
      <c r="F141" s="104"/>
      <c r="G141" s="104"/>
      <c r="H141" s="104"/>
      <c r="I141" s="104"/>
      <c r="J141" s="104"/>
      <c r="K141" s="105"/>
      <c r="L141" s="60">
        <v>1157.68</v>
      </c>
      <c r="M141" s="60"/>
      <c r="N141" s="60"/>
      <c r="O141" s="60"/>
      <c r="BL141" s="35"/>
      <c r="BM141" s="2" t="s">
        <v>290</v>
      </c>
    </row>
    <row r="142" spans="1:66" s="3" customFormat="1" ht="15" x14ac:dyDescent="0.25">
      <c r="A142" s="99" t="s">
        <v>291</v>
      </c>
      <c r="B142" s="100"/>
      <c r="C142" s="100"/>
      <c r="D142" s="100"/>
      <c r="E142" s="100"/>
      <c r="F142" s="100"/>
      <c r="G142" s="100"/>
      <c r="H142" s="100"/>
      <c r="I142" s="100"/>
      <c r="J142" s="100"/>
      <c r="K142" s="101"/>
      <c r="L142" s="33">
        <v>39746.92</v>
      </c>
      <c r="M142" s="33"/>
      <c r="N142" s="33"/>
      <c r="O142" s="33"/>
      <c r="BL142" s="35"/>
      <c r="BN142" s="35" t="s">
        <v>291</v>
      </c>
    </row>
    <row r="143" spans="1:66" s="3" customFormat="1" ht="25.5" customHeight="1" x14ac:dyDescent="0.25">
      <c r="A143" s="103" t="s">
        <v>7589</v>
      </c>
      <c r="B143" s="104"/>
      <c r="C143" s="104"/>
      <c r="D143" s="104"/>
      <c r="E143" s="104"/>
      <c r="F143" s="104"/>
      <c r="G143" s="104"/>
      <c r="H143" s="104"/>
      <c r="I143" s="104"/>
      <c r="J143" s="104"/>
      <c r="K143" s="105"/>
      <c r="L143" s="60">
        <v>27395.3</v>
      </c>
      <c r="M143" s="60"/>
      <c r="N143" s="60"/>
      <c r="O143" s="60"/>
      <c r="BL143" s="35"/>
      <c r="BM143" s="2" t="s">
        <v>292</v>
      </c>
      <c r="BN143" s="35"/>
    </row>
    <row r="144" spans="1:66" s="3" customFormat="1" ht="15" x14ac:dyDescent="0.25">
      <c r="A144" s="99" t="s">
        <v>293</v>
      </c>
      <c r="B144" s="100"/>
      <c r="C144" s="100"/>
      <c r="D144" s="100"/>
      <c r="E144" s="100"/>
      <c r="F144" s="100"/>
      <c r="G144" s="100"/>
      <c r="H144" s="100"/>
      <c r="I144" s="100"/>
      <c r="J144" s="100"/>
      <c r="K144" s="101"/>
      <c r="L144" s="33">
        <v>67142.22</v>
      </c>
      <c r="M144" s="33"/>
      <c r="N144" s="33"/>
      <c r="O144" s="33"/>
      <c r="BL144" s="35"/>
      <c r="BN144" s="35" t="s">
        <v>293</v>
      </c>
    </row>
    <row r="145" spans="1:67" s="3" customFormat="1" ht="15" x14ac:dyDescent="0.25">
      <c r="A145" s="103" t="s">
        <v>294</v>
      </c>
      <c r="B145" s="104"/>
      <c r="C145" s="104"/>
      <c r="D145" s="104"/>
      <c r="E145" s="104"/>
      <c r="F145" s="104"/>
      <c r="G145" s="104"/>
      <c r="H145" s="104"/>
      <c r="I145" s="104"/>
      <c r="J145" s="104"/>
      <c r="K145" s="105"/>
      <c r="L145" s="60">
        <v>13428.44</v>
      </c>
      <c r="M145" s="60"/>
      <c r="N145" s="60"/>
      <c r="O145" s="60"/>
      <c r="BL145" s="35"/>
      <c r="BM145" s="2" t="s">
        <v>294</v>
      </c>
      <c r="BN145" s="35"/>
    </row>
    <row r="146" spans="1:67" s="3" customFormat="1" ht="15" x14ac:dyDescent="0.25">
      <c r="A146" s="99" t="s">
        <v>295</v>
      </c>
      <c r="B146" s="100"/>
      <c r="C146" s="100"/>
      <c r="D146" s="100"/>
      <c r="E146" s="100"/>
      <c r="F146" s="100"/>
      <c r="G146" s="100"/>
      <c r="H146" s="100"/>
      <c r="I146" s="100"/>
      <c r="J146" s="100"/>
      <c r="K146" s="101"/>
      <c r="L146" s="33">
        <v>80570.66</v>
      </c>
      <c r="M146" s="33"/>
      <c r="N146" s="33"/>
      <c r="O146" s="33"/>
      <c r="BL146" s="35"/>
      <c r="BN146" s="35"/>
      <c r="BO146" s="35" t="s">
        <v>295</v>
      </c>
    </row>
    <row r="147" spans="1:67" s="3" customFormat="1" ht="53.2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spans="1:67" s="3" customFormat="1" ht="15" x14ac:dyDescent="0.25">
      <c r="A148" s="4"/>
      <c r="B148" s="4"/>
      <c r="C148" s="4"/>
      <c r="D148" s="4"/>
      <c r="E148" s="4"/>
      <c r="F148" s="4"/>
      <c r="G148" s="4"/>
      <c r="H148" s="8"/>
      <c r="I148" s="61"/>
      <c r="J148" s="61"/>
      <c r="K148" s="61"/>
      <c r="L148" s="61"/>
      <c r="M148" s="4"/>
      <c r="N148" s="4"/>
      <c r="O148" s="4"/>
    </row>
  </sheetData>
  <mergeCells count="113">
    <mergeCell ref="A145:K145"/>
    <mergeCell ref="A146:K146"/>
    <mergeCell ref="A140:K140"/>
    <mergeCell ref="A141:K141"/>
    <mergeCell ref="A142:K142"/>
    <mergeCell ref="A143:K143"/>
    <mergeCell ref="A144:K144"/>
    <mergeCell ref="A135:K135"/>
    <mergeCell ref="A136:K136"/>
    <mergeCell ref="A137:K137"/>
    <mergeCell ref="A138:K138"/>
    <mergeCell ref="A139:K139"/>
    <mergeCell ref="A130:K130"/>
    <mergeCell ref="A131:K131"/>
    <mergeCell ref="A132:K132"/>
    <mergeCell ref="A133:K133"/>
    <mergeCell ref="A134:K134"/>
    <mergeCell ref="A125:K125"/>
    <mergeCell ref="A126:K126"/>
    <mergeCell ref="A127:K127"/>
    <mergeCell ref="A128:K128"/>
    <mergeCell ref="A129:K129"/>
    <mergeCell ref="A120:K120"/>
    <mergeCell ref="A121:K121"/>
    <mergeCell ref="A122:K122"/>
    <mergeCell ref="A123:K123"/>
    <mergeCell ref="A124:K124"/>
    <mergeCell ref="A115:K115"/>
    <mergeCell ref="A116:K116"/>
    <mergeCell ref="A117:K117"/>
    <mergeCell ref="A118:K118"/>
    <mergeCell ref="A119:K119"/>
    <mergeCell ref="A110:K110"/>
    <mergeCell ref="A111:K111"/>
    <mergeCell ref="A112:K112"/>
    <mergeCell ref="A113:K113"/>
    <mergeCell ref="A114:K114"/>
    <mergeCell ref="C104:E104"/>
    <mergeCell ref="A106:O106"/>
    <mergeCell ref="A107:O107"/>
    <mergeCell ref="A108:O108"/>
    <mergeCell ref="A109:K109"/>
    <mergeCell ref="A98:O98"/>
    <mergeCell ref="C99:E99"/>
    <mergeCell ref="C101:E101"/>
    <mergeCell ref="C102:E102"/>
    <mergeCell ref="A103:O103"/>
    <mergeCell ref="A89:O89"/>
    <mergeCell ref="C90:E90"/>
    <mergeCell ref="A91:O91"/>
    <mergeCell ref="C92:E92"/>
    <mergeCell ref="C97:E97"/>
    <mergeCell ref="A84:K84"/>
    <mergeCell ref="A85:K85"/>
    <mergeCell ref="A86:K86"/>
    <mergeCell ref="A87:K87"/>
    <mergeCell ref="A88:O88"/>
    <mergeCell ref="A73:O73"/>
    <mergeCell ref="C74:E74"/>
    <mergeCell ref="C79:E79"/>
    <mergeCell ref="C80:E80"/>
    <mergeCell ref="C82:E82"/>
    <mergeCell ref="A64:O64"/>
    <mergeCell ref="C65:E65"/>
    <mergeCell ref="C70:E70"/>
    <mergeCell ref="A71:O71"/>
    <mergeCell ref="C72:E72"/>
    <mergeCell ref="C57:E57"/>
    <mergeCell ref="C58:E58"/>
    <mergeCell ref="C60:E60"/>
    <mergeCell ref="C62:E62"/>
    <mergeCell ref="A63:O63"/>
    <mergeCell ref="A47:O47"/>
    <mergeCell ref="C48:E48"/>
    <mergeCell ref="C53:E53"/>
    <mergeCell ref="A54:O54"/>
    <mergeCell ref="C55:E55"/>
    <mergeCell ref="A38:O38"/>
    <mergeCell ref="A39:O39"/>
    <mergeCell ref="A40:O40"/>
    <mergeCell ref="C41:E41"/>
    <mergeCell ref="C46:E46"/>
    <mergeCell ref="A29:O29"/>
    <mergeCell ref="C30:E30"/>
    <mergeCell ref="C35:E35"/>
    <mergeCell ref="A36:O36"/>
    <mergeCell ref="C37:E37"/>
    <mergeCell ref="C20:E20"/>
    <mergeCell ref="A21:O21"/>
    <mergeCell ref="A22:O22"/>
    <mergeCell ref="C23:E23"/>
    <mergeCell ref="C28:E28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F14:O14"/>
    <mergeCell ref="A8:O8"/>
    <mergeCell ref="C9:G9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L60"/>
  <sheetViews>
    <sheetView topLeftCell="A43" workbookViewId="0">
      <selection activeCell="A55" sqref="A55:K5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5868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5869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5869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5870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1350.4860000000001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368.31900000000002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51.237000000000002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56.48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2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2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2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96" t="s">
        <v>5871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5871</v>
      </c>
    </row>
    <row r="22" spans="1:62" s="3" customFormat="1" ht="180" x14ac:dyDescent="0.25">
      <c r="A22" s="29" t="s">
        <v>32</v>
      </c>
      <c r="B22" s="30" t="s">
        <v>5872</v>
      </c>
      <c r="C22" s="94" t="s">
        <v>5873</v>
      </c>
      <c r="D22" s="94"/>
      <c r="E22" s="94"/>
      <c r="F22" s="29" t="s">
        <v>5874</v>
      </c>
      <c r="G22" s="49">
        <v>1.72</v>
      </c>
      <c r="H22" s="33" t="s">
        <v>5875</v>
      </c>
      <c r="I22" s="33" t="s">
        <v>5876</v>
      </c>
      <c r="J22" s="33"/>
      <c r="K22" s="31" t="s">
        <v>37</v>
      </c>
      <c r="L22" s="33">
        <v>78630.27</v>
      </c>
      <c r="M22" s="33">
        <v>20573.87</v>
      </c>
      <c r="N22" s="34" t="s">
        <v>5877</v>
      </c>
      <c r="O22" s="33"/>
      <c r="BG22" s="27"/>
      <c r="BH22" s="35" t="s">
        <v>5873</v>
      </c>
    </row>
    <row r="23" spans="1:62" s="3" customFormat="1" ht="15" x14ac:dyDescent="0.25">
      <c r="A23" s="36"/>
      <c r="B23" s="37"/>
      <c r="C23" s="38" t="s">
        <v>5878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40"/>
      <c r="BG23" s="27"/>
      <c r="BH23" s="35"/>
    </row>
    <row r="24" spans="1:62" s="3" customFormat="1" ht="15" x14ac:dyDescent="0.25">
      <c r="A24" s="41"/>
      <c r="B24" s="42"/>
      <c r="C24" s="42"/>
      <c r="D24" s="42"/>
      <c r="E24" s="43" t="s">
        <v>5879</v>
      </c>
      <c r="F24" s="43"/>
      <c r="G24" s="44"/>
      <c r="H24" s="45"/>
      <c r="I24" s="11"/>
      <c r="J24" s="11"/>
      <c r="K24" s="11"/>
      <c r="L24" s="46">
        <v>46626.1</v>
      </c>
      <c r="M24" s="47"/>
      <c r="N24" s="47"/>
      <c r="O24" s="48"/>
      <c r="BG24" s="27"/>
      <c r="BH24" s="35"/>
    </row>
    <row r="25" spans="1:62" s="3" customFormat="1" ht="15" x14ac:dyDescent="0.25">
      <c r="A25" s="41"/>
      <c r="B25" s="42"/>
      <c r="C25" s="42"/>
      <c r="D25" s="42"/>
      <c r="E25" s="43" t="s">
        <v>5880</v>
      </c>
      <c r="F25" s="43"/>
      <c r="G25" s="44"/>
      <c r="H25" s="45"/>
      <c r="I25" s="11"/>
      <c r="J25" s="11"/>
      <c r="K25" s="11"/>
      <c r="L25" s="46">
        <v>26643.48</v>
      </c>
      <c r="M25" s="47"/>
      <c r="N25" s="47"/>
      <c r="O25" s="48"/>
      <c r="BG25" s="27"/>
      <c r="BH25" s="35"/>
    </row>
    <row r="26" spans="1:62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151899.85</v>
      </c>
      <c r="M26" s="47"/>
      <c r="N26" s="47"/>
      <c r="O26" s="48"/>
      <c r="BG26" s="27"/>
      <c r="BH26" s="35"/>
    </row>
    <row r="27" spans="1:62" s="3" customFormat="1" ht="180" x14ac:dyDescent="0.25">
      <c r="A27" s="29" t="s">
        <v>43</v>
      </c>
      <c r="B27" s="30" t="s">
        <v>59</v>
      </c>
      <c r="C27" s="94" t="s">
        <v>60</v>
      </c>
      <c r="D27" s="94"/>
      <c r="E27" s="94"/>
      <c r="F27" s="29" t="s">
        <v>46</v>
      </c>
      <c r="G27" s="51">
        <v>336.5</v>
      </c>
      <c r="H27" s="33">
        <v>3.28</v>
      </c>
      <c r="I27" s="33">
        <v>3.28</v>
      </c>
      <c r="J27" s="33"/>
      <c r="K27" s="31" t="s">
        <v>37</v>
      </c>
      <c r="L27" s="33">
        <v>15065.78</v>
      </c>
      <c r="M27" s="33"/>
      <c r="N27" s="34">
        <v>15065.78</v>
      </c>
      <c r="O27" s="33"/>
      <c r="BG27" s="27"/>
      <c r="BH27" s="35" t="s">
        <v>60</v>
      </c>
    </row>
    <row r="28" spans="1:62" s="3" customFormat="1" ht="15" x14ac:dyDescent="0.25">
      <c r="A28" s="36"/>
      <c r="B28" s="37"/>
      <c r="C28" s="38" t="s">
        <v>5881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40"/>
      <c r="BG28" s="27"/>
      <c r="BH28" s="35"/>
    </row>
    <row r="29" spans="1:62" s="3" customFormat="1" ht="157.5" x14ac:dyDescent="0.25">
      <c r="A29" s="29" t="s">
        <v>50</v>
      </c>
      <c r="B29" s="30" t="s">
        <v>44</v>
      </c>
      <c r="C29" s="94" t="s">
        <v>45</v>
      </c>
      <c r="D29" s="94"/>
      <c r="E29" s="94"/>
      <c r="F29" s="29" t="s">
        <v>46</v>
      </c>
      <c r="G29" s="51">
        <v>336.5</v>
      </c>
      <c r="H29" s="33">
        <v>38.58</v>
      </c>
      <c r="I29" s="33">
        <v>38.58</v>
      </c>
      <c r="J29" s="33"/>
      <c r="K29" s="31" t="s">
        <v>47</v>
      </c>
      <c r="L29" s="33">
        <v>201353.46</v>
      </c>
      <c r="M29" s="33"/>
      <c r="N29" s="34">
        <v>201353.46</v>
      </c>
      <c r="O29" s="33"/>
      <c r="BG29" s="27"/>
      <c r="BH29" s="35" t="s">
        <v>45</v>
      </c>
    </row>
    <row r="30" spans="1:62" s="3" customFormat="1" ht="22.5" x14ac:dyDescent="0.25">
      <c r="A30" s="99" t="s">
        <v>217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1"/>
      <c r="L30" s="33">
        <v>295049.51</v>
      </c>
      <c r="M30" s="33">
        <v>20573.87</v>
      </c>
      <c r="N30" s="33" t="s">
        <v>5882</v>
      </c>
      <c r="O30" s="33"/>
      <c r="BI30" s="35" t="s">
        <v>217</v>
      </c>
    </row>
    <row r="31" spans="1:62" s="3" customFormat="1" ht="15" x14ac:dyDescent="0.25">
      <c r="A31" s="99" t="s">
        <v>95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1"/>
      <c r="L31" s="33">
        <v>46626.1</v>
      </c>
      <c r="M31" s="33"/>
      <c r="N31" s="33"/>
      <c r="O31" s="33"/>
      <c r="BI31" s="35" t="s">
        <v>95</v>
      </c>
    </row>
    <row r="32" spans="1:62" s="3" customFormat="1" ht="15" x14ac:dyDescent="0.25">
      <c r="A32" s="103" t="s">
        <v>219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5"/>
      <c r="L32" s="60"/>
      <c r="M32" s="60"/>
      <c r="N32" s="60"/>
      <c r="O32" s="60"/>
      <c r="BI32" s="35"/>
      <c r="BJ32" s="2" t="s">
        <v>219</v>
      </c>
    </row>
    <row r="33" spans="1:62" s="3" customFormat="1" ht="15" x14ac:dyDescent="0.25">
      <c r="A33" s="103" t="s">
        <v>5883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5"/>
      <c r="L33" s="60">
        <v>46626.1</v>
      </c>
      <c r="M33" s="60"/>
      <c r="N33" s="60"/>
      <c r="O33" s="60"/>
      <c r="BI33" s="35"/>
      <c r="BJ33" s="2" t="s">
        <v>5883</v>
      </c>
    </row>
    <row r="34" spans="1:62" s="3" customFormat="1" ht="15" x14ac:dyDescent="0.25">
      <c r="A34" s="99" t="s">
        <v>96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1"/>
      <c r="L34" s="33">
        <v>26643.48</v>
      </c>
      <c r="M34" s="33"/>
      <c r="N34" s="33"/>
      <c r="O34" s="33"/>
      <c r="BI34" s="35" t="s">
        <v>96</v>
      </c>
    </row>
    <row r="35" spans="1:62" s="3" customFormat="1" ht="15" x14ac:dyDescent="0.25">
      <c r="A35" s="103" t="s">
        <v>219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5"/>
      <c r="L35" s="60"/>
      <c r="M35" s="60"/>
      <c r="N35" s="60"/>
      <c r="O35" s="60"/>
      <c r="BI35" s="35"/>
      <c r="BJ35" s="2" t="s">
        <v>219</v>
      </c>
    </row>
    <row r="36" spans="1:62" s="3" customFormat="1" ht="15" x14ac:dyDescent="0.25">
      <c r="A36" s="103" t="s">
        <v>5884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5"/>
      <c r="L36" s="60">
        <v>26643.48</v>
      </c>
      <c r="M36" s="60"/>
      <c r="N36" s="60"/>
      <c r="O36" s="60"/>
      <c r="BI36" s="35"/>
      <c r="BJ36" s="2" t="s">
        <v>5884</v>
      </c>
    </row>
    <row r="37" spans="1:62" s="3" customFormat="1" ht="15" x14ac:dyDescent="0.25">
      <c r="A37" s="99" t="s">
        <v>237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1"/>
      <c r="L37" s="33"/>
      <c r="M37" s="33"/>
      <c r="N37" s="33"/>
      <c r="O37" s="33"/>
      <c r="BI37" s="35" t="s">
        <v>237</v>
      </c>
    </row>
    <row r="38" spans="1:62" s="3" customFormat="1" ht="15" x14ac:dyDescent="0.25">
      <c r="A38" s="103" t="s">
        <v>5885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5"/>
      <c r="L38" s="60"/>
      <c r="M38" s="60"/>
      <c r="N38" s="60"/>
      <c r="O38" s="60"/>
      <c r="BI38" s="35"/>
      <c r="BJ38" s="2" t="s">
        <v>5885</v>
      </c>
    </row>
    <row r="39" spans="1:62" s="3" customFormat="1" ht="22.5" x14ac:dyDescent="0.25">
      <c r="A39" s="103" t="s">
        <v>5535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5"/>
      <c r="L39" s="60">
        <v>78630.27</v>
      </c>
      <c r="M39" s="60">
        <v>20573.87</v>
      </c>
      <c r="N39" s="60" t="s">
        <v>5877</v>
      </c>
      <c r="O39" s="60"/>
      <c r="BI39" s="35"/>
      <c r="BJ39" s="2" t="s">
        <v>5535</v>
      </c>
    </row>
    <row r="40" spans="1:62" s="3" customFormat="1" ht="15" x14ac:dyDescent="0.25">
      <c r="A40" s="103" t="s">
        <v>5886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5"/>
      <c r="L40" s="60">
        <v>46626.1</v>
      </c>
      <c r="M40" s="60"/>
      <c r="N40" s="60"/>
      <c r="O40" s="60"/>
      <c r="BI40" s="35"/>
      <c r="BJ40" s="2" t="s">
        <v>5886</v>
      </c>
    </row>
    <row r="41" spans="1:62" s="3" customFormat="1" ht="15" x14ac:dyDescent="0.25">
      <c r="A41" s="103" t="s">
        <v>5887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5"/>
      <c r="L41" s="60">
        <v>26643.48</v>
      </c>
      <c r="M41" s="60"/>
      <c r="N41" s="60"/>
      <c r="O41" s="60"/>
      <c r="BI41" s="35"/>
      <c r="BJ41" s="2" t="s">
        <v>5887</v>
      </c>
    </row>
    <row r="42" spans="1:62" s="3" customFormat="1" ht="15" x14ac:dyDescent="0.25">
      <c r="A42" s="103" t="s">
        <v>243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5"/>
      <c r="L42" s="60">
        <v>151899.85</v>
      </c>
      <c r="M42" s="60"/>
      <c r="N42" s="60"/>
      <c r="O42" s="60"/>
      <c r="BI42" s="35"/>
      <c r="BJ42" s="2" t="s">
        <v>243</v>
      </c>
    </row>
    <row r="43" spans="1:62" s="3" customFormat="1" ht="15" x14ac:dyDescent="0.25">
      <c r="A43" s="103" t="s">
        <v>250</v>
      </c>
      <c r="B43" s="104"/>
      <c r="C43" s="104"/>
      <c r="D43" s="104"/>
      <c r="E43" s="104"/>
      <c r="F43" s="104"/>
      <c r="G43" s="104"/>
      <c r="H43" s="104"/>
      <c r="I43" s="104"/>
      <c r="J43" s="104"/>
      <c r="K43" s="105"/>
      <c r="L43" s="60"/>
      <c r="M43" s="60"/>
      <c r="N43" s="60"/>
      <c r="O43" s="60"/>
      <c r="BI43" s="35"/>
      <c r="BJ43" s="2" t="s">
        <v>250</v>
      </c>
    </row>
    <row r="44" spans="1:62" s="3" customFormat="1" ht="15" x14ac:dyDescent="0.25">
      <c r="A44" s="103" t="s">
        <v>1536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5"/>
      <c r="L44" s="60">
        <v>15065.78</v>
      </c>
      <c r="M44" s="60"/>
      <c r="N44" s="60">
        <v>15065.78</v>
      </c>
      <c r="O44" s="60"/>
      <c r="BI44" s="35"/>
      <c r="BJ44" s="2" t="s">
        <v>1536</v>
      </c>
    </row>
    <row r="45" spans="1:62" s="3" customFormat="1" ht="15" x14ac:dyDescent="0.25">
      <c r="A45" s="103" t="s">
        <v>244</v>
      </c>
      <c r="B45" s="104"/>
      <c r="C45" s="104"/>
      <c r="D45" s="104"/>
      <c r="E45" s="104"/>
      <c r="F45" s="104"/>
      <c r="G45" s="104"/>
      <c r="H45" s="104"/>
      <c r="I45" s="104"/>
      <c r="J45" s="104"/>
      <c r="K45" s="105"/>
      <c r="L45" s="60"/>
      <c r="M45" s="60"/>
      <c r="N45" s="60"/>
      <c r="O45" s="60"/>
      <c r="BI45" s="35"/>
      <c r="BJ45" s="2" t="s">
        <v>244</v>
      </c>
    </row>
    <row r="46" spans="1:62" s="3" customFormat="1" ht="15" x14ac:dyDescent="0.25">
      <c r="A46" s="103" t="s">
        <v>247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5"/>
      <c r="L46" s="60">
        <v>201353.46</v>
      </c>
      <c r="M46" s="60"/>
      <c r="N46" s="60">
        <v>201353.46</v>
      </c>
      <c r="O46" s="60"/>
      <c r="BI46" s="35"/>
      <c r="BJ46" s="2" t="s">
        <v>247</v>
      </c>
    </row>
    <row r="47" spans="1:62" s="3" customFormat="1" ht="15" x14ac:dyDescent="0.25">
      <c r="A47" s="103" t="s">
        <v>283</v>
      </c>
      <c r="B47" s="104"/>
      <c r="C47" s="104"/>
      <c r="D47" s="104"/>
      <c r="E47" s="104"/>
      <c r="F47" s="104"/>
      <c r="G47" s="104"/>
      <c r="H47" s="104"/>
      <c r="I47" s="104"/>
      <c r="J47" s="104"/>
      <c r="K47" s="105"/>
      <c r="L47" s="60">
        <v>368319.09</v>
      </c>
      <c r="M47" s="60"/>
      <c r="N47" s="60"/>
      <c r="O47" s="60"/>
      <c r="BI47" s="35"/>
      <c r="BJ47" s="2" t="s">
        <v>283</v>
      </c>
    </row>
    <row r="48" spans="1:62" s="3" customFormat="1" ht="15" x14ac:dyDescent="0.25">
      <c r="A48" s="103" t="s">
        <v>284</v>
      </c>
      <c r="B48" s="104"/>
      <c r="C48" s="104"/>
      <c r="D48" s="104"/>
      <c r="E48" s="104"/>
      <c r="F48" s="104"/>
      <c r="G48" s="104"/>
      <c r="H48" s="104"/>
      <c r="I48" s="104"/>
      <c r="J48" s="104"/>
      <c r="K48" s="105"/>
      <c r="L48" s="60"/>
      <c r="M48" s="60"/>
      <c r="N48" s="60"/>
      <c r="O48" s="60"/>
      <c r="BI48" s="35"/>
      <c r="BJ48" s="2" t="s">
        <v>284</v>
      </c>
    </row>
    <row r="49" spans="1:64" s="3" customFormat="1" ht="15" x14ac:dyDescent="0.25">
      <c r="A49" s="103" t="s">
        <v>286</v>
      </c>
      <c r="B49" s="104"/>
      <c r="C49" s="104"/>
      <c r="D49" s="104"/>
      <c r="E49" s="104"/>
      <c r="F49" s="104"/>
      <c r="G49" s="104"/>
      <c r="H49" s="104"/>
      <c r="I49" s="104"/>
      <c r="J49" s="104"/>
      <c r="K49" s="105"/>
      <c r="L49" s="60">
        <v>274475.64</v>
      </c>
      <c r="M49" s="60"/>
      <c r="N49" s="60"/>
      <c r="O49" s="60"/>
      <c r="BI49" s="35"/>
      <c r="BJ49" s="2" t="s">
        <v>286</v>
      </c>
    </row>
    <row r="50" spans="1:64" s="3" customFormat="1" ht="15" x14ac:dyDescent="0.25">
      <c r="A50" s="103" t="s">
        <v>287</v>
      </c>
      <c r="B50" s="104"/>
      <c r="C50" s="104"/>
      <c r="D50" s="104"/>
      <c r="E50" s="104"/>
      <c r="F50" s="104"/>
      <c r="G50" s="104"/>
      <c r="H50" s="104"/>
      <c r="I50" s="104"/>
      <c r="J50" s="104"/>
      <c r="K50" s="105"/>
      <c r="L50" s="60">
        <v>51237.47</v>
      </c>
      <c r="M50" s="60"/>
      <c r="N50" s="60"/>
      <c r="O50" s="60"/>
      <c r="BI50" s="35"/>
      <c r="BJ50" s="2" t="s">
        <v>287</v>
      </c>
    </row>
    <row r="51" spans="1:64" s="3" customFormat="1" ht="15" x14ac:dyDescent="0.25">
      <c r="A51" s="103" t="s">
        <v>288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5"/>
      <c r="L51" s="60">
        <v>46626.1</v>
      </c>
      <c r="M51" s="60"/>
      <c r="N51" s="60"/>
      <c r="O51" s="60"/>
      <c r="BI51" s="35"/>
      <c r="BJ51" s="2" t="s">
        <v>288</v>
      </c>
    </row>
    <row r="52" spans="1:64" s="3" customFormat="1" ht="15" x14ac:dyDescent="0.25">
      <c r="A52" s="103" t="s">
        <v>289</v>
      </c>
      <c r="B52" s="104"/>
      <c r="C52" s="104"/>
      <c r="D52" s="104"/>
      <c r="E52" s="104"/>
      <c r="F52" s="104"/>
      <c r="G52" s="104"/>
      <c r="H52" s="104"/>
      <c r="I52" s="104"/>
      <c r="J52" s="104"/>
      <c r="K52" s="105"/>
      <c r="L52" s="60">
        <v>26643.48</v>
      </c>
      <c r="M52" s="60"/>
      <c r="N52" s="60"/>
      <c r="O52" s="60"/>
      <c r="BI52" s="35"/>
      <c r="BJ52" s="2" t="s">
        <v>289</v>
      </c>
    </row>
    <row r="53" spans="1:64" s="3" customFormat="1" ht="15" x14ac:dyDescent="0.25">
      <c r="A53" s="103" t="s">
        <v>290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5"/>
      <c r="L53" s="60">
        <v>11049.57</v>
      </c>
      <c r="M53" s="60"/>
      <c r="N53" s="60"/>
      <c r="O53" s="60"/>
      <c r="BI53" s="35"/>
      <c r="BJ53" s="2" t="s">
        <v>290</v>
      </c>
    </row>
    <row r="54" spans="1:64" s="3" customFormat="1" ht="15" x14ac:dyDescent="0.25">
      <c r="A54" s="99" t="s">
        <v>291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1"/>
      <c r="L54" s="33">
        <v>379368.66</v>
      </c>
      <c r="M54" s="33"/>
      <c r="N54" s="33"/>
      <c r="O54" s="33"/>
      <c r="BI54" s="35"/>
      <c r="BK54" s="35" t="s">
        <v>291</v>
      </c>
    </row>
    <row r="55" spans="1:64" s="3" customFormat="1" ht="29.25" customHeight="1" x14ac:dyDescent="0.25">
      <c r="A55" s="103" t="s">
        <v>7589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5"/>
      <c r="L55" s="60">
        <v>746036.21</v>
      </c>
      <c r="M55" s="60"/>
      <c r="N55" s="60"/>
      <c r="O55" s="60"/>
      <c r="BI55" s="35"/>
      <c r="BJ55" s="2" t="s">
        <v>292</v>
      </c>
      <c r="BK55" s="35"/>
    </row>
    <row r="56" spans="1:64" s="3" customFormat="1" ht="15" x14ac:dyDescent="0.25">
      <c r="A56" s="99" t="s">
        <v>293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1"/>
      <c r="L56" s="33">
        <v>1125404.8700000001</v>
      </c>
      <c r="M56" s="33"/>
      <c r="N56" s="33"/>
      <c r="O56" s="33"/>
      <c r="BI56" s="35"/>
      <c r="BK56" s="35" t="s">
        <v>293</v>
      </c>
    </row>
    <row r="57" spans="1:64" s="3" customFormat="1" ht="15" x14ac:dyDescent="0.25">
      <c r="A57" s="103" t="s">
        <v>294</v>
      </c>
      <c r="B57" s="104"/>
      <c r="C57" s="104"/>
      <c r="D57" s="104"/>
      <c r="E57" s="104"/>
      <c r="F57" s="104"/>
      <c r="G57" s="104"/>
      <c r="H57" s="104"/>
      <c r="I57" s="104"/>
      <c r="J57" s="104"/>
      <c r="K57" s="105"/>
      <c r="L57" s="60">
        <v>225080.97</v>
      </c>
      <c r="M57" s="60"/>
      <c r="N57" s="60"/>
      <c r="O57" s="60"/>
      <c r="BI57" s="35"/>
      <c r="BJ57" s="2" t="s">
        <v>294</v>
      </c>
      <c r="BK57" s="35"/>
    </row>
    <row r="58" spans="1:64" s="3" customFormat="1" ht="15" x14ac:dyDescent="0.25">
      <c r="A58" s="99" t="s">
        <v>295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1"/>
      <c r="L58" s="33">
        <v>1350485.84</v>
      </c>
      <c r="M58" s="33"/>
      <c r="N58" s="33"/>
      <c r="O58" s="33"/>
      <c r="BI58" s="35"/>
      <c r="BK58" s="35"/>
      <c r="BL58" s="35" t="s">
        <v>295</v>
      </c>
    </row>
    <row r="59" spans="1:64" s="3" customFormat="1" ht="53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64" s="3" customFormat="1" ht="15" x14ac:dyDescent="0.25">
      <c r="A60" s="4"/>
      <c r="B60" s="4"/>
      <c r="C60" s="4"/>
      <c r="D60" s="4"/>
      <c r="E60" s="4"/>
      <c r="F60" s="4"/>
      <c r="G60" s="4"/>
      <c r="H60" s="8"/>
      <c r="I60" s="61"/>
      <c r="J60" s="61"/>
      <c r="K60" s="61"/>
      <c r="L60" s="61"/>
      <c r="M60" s="4"/>
      <c r="N60" s="4"/>
      <c r="O60" s="4"/>
    </row>
  </sheetData>
  <mergeCells count="55">
    <mergeCell ref="A55:K55"/>
    <mergeCell ref="A56:K56"/>
    <mergeCell ref="A57:K57"/>
    <mergeCell ref="A58:K58"/>
    <mergeCell ref="A50:K50"/>
    <mergeCell ref="A51:K51"/>
    <mergeCell ref="A52:K52"/>
    <mergeCell ref="A53:K53"/>
    <mergeCell ref="A54:K54"/>
    <mergeCell ref="A45:K45"/>
    <mergeCell ref="A46:K46"/>
    <mergeCell ref="A47:K47"/>
    <mergeCell ref="A48:K48"/>
    <mergeCell ref="A49:K49"/>
    <mergeCell ref="A40:K40"/>
    <mergeCell ref="A41:K41"/>
    <mergeCell ref="A42:K42"/>
    <mergeCell ref="A43:K43"/>
    <mergeCell ref="A44:K44"/>
    <mergeCell ref="A35:K35"/>
    <mergeCell ref="A36:K36"/>
    <mergeCell ref="A37:K37"/>
    <mergeCell ref="A38:K38"/>
    <mergeCell ref="A39:K39"/>
    <mergeCell ref="A30:K30"/>
    <mergeCell ref="A31:K31"/>
    <mergeCell ref="A32:K32"/>
    <mergeCell ref="A33:K33"/>
    <mergeCell ref="A34:K34"/>
    <mergeCell ref="C20:E20"/>
    <mergeCell ref="A21:O21"/>
    <mergeCell ref="C22:E22"/>
    <mergeCell ref="C27:E27"/>
    <mergeCell ref="C29:E29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O264"/>
  <sheetViews>
    <sheetView topLeftCell="A235" workbookViewId="0">
      <selection activeCell="B263" sqref="B26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296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297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297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298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15463.259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10957.696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149.94800000000001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257.75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30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30</v>
      </c>
    </row>
    <row r="22" spans="1:61" s="3" customFormat="1" ht="15" x14ac:dyDescent="0.25">
      <c r="A22" s="91" t="s">
        <v>299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299</v>
      </c>
    </row>
    <row r="23" spans="1:61" s="3" customFormat="1" ht="180" x14ac:dyDescent="0.25">
      <c r="A23" s="29" t="s">
        <v>32</v>
      </c>
      <c r="B23" s="30" t="s">
        <v>300</v>
      </c>
      <c r="C23" s="94" t="s">
        <v>301</v>
      </c>
      <c r="D23" s="94"/>
      <c r="E23" s="94"/>
      <c r="F23" s="29" t="s">
        <v>35</v>
      </c>
      <c r="G23" s="32">
        <v>7.1510000000000004E-2</v>
      </c>
      <c r="H23" s="33">
        <v>1843.5</v>
      </c>
      <c r="I23" s="33" t="s">
        <v>302</v>
      </c>
      <c r="J23" s="33"/>
      <c r="K23" s="31" t="s">
        <v>37</v>
      </c>
      <c r="L23" s="33">
        <v>1799.46</v>
      </c>
      <c r="M23" s="33"/>
      <c r="N23" s="34" t="s">
        <v>303</v>
      </c>
      <c r="O23" s="33"/>
      <c r="BG23" s="27"/>
      <c r="BH23" s="28"/>
      <c r="BI23" s="35" t="s">
        <v>301</v>
      </c>
    </row>
    <row r="24" spans="1:61" s="3" customFormat="1" ht="15" x14ac:dyDescent="0.25">
      <c r="A24" s="36"/>
      <c r="B24" s="37"/>
      <c r="C24" s="38" t="s">
        <v>304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305</v>
      </c>
      <c r="F25" s="43"/>
      <c r="G25" s="44"/>
      <c r="H25" s="45"/>
      <c r="I25" s="11"/>
      <c r="J25" s="11"/>
      <c r="K25" s="11"/>
      <c r="L25" s="46">
        <v>568.86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306</v>
      </c>
      <c r="F26" s="43"/>
      <c r="G26" s="44"/>
      <c r="H26" s="45"/>
      <c r="I26" s="11"/>
      <c r="J26" s="11"/>
      <c r="K26" s="11"/>
      <c r="L26" s="46">
        <v>284.43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2652.75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91" t="s">
        <v>31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31</v>
      </c>
      <c r="BI28" s="35"/>
    </row>
    <row r="29" spans="1:61" s="3" customFormat="1" ht="180" x14ac:dyDescent="0.25">
      <c r="A29" s="29" t="s">
        <v>43</v>
      </c>
      <c r="B29" s="30" t="s">
        <v>33</v>
      </c>
      <c r="C29" s="94" t="s">
        <v>34</v>
      </c>
      <c r="D29" s="94"/>
      <c r="E29" s="94"/>
      <c r="F29" s="29" t="s">
        <v>35</v>
      </c>
      <c r="G29" s="32">
        <v>8.9099999999999995E-3</v>
      </c>
      <c r="H29" s="33">
        <v>2335.1</v>
      </c>
      <c r="I29" s="33" t="s">
        <v>36</v>
      </c>
      <c r="J29" s="33"/>
      <c r="K29" s="31" t="s">
        <v>37</v>
      </c>
      <c r="L29" s="33">
        <v>284</v>
      </c>
      <c r="M29" s="33"/>
      <c r="N29" s="34" t="s">
        <v>307</v>
      </c>
      <c r="O29" s="33"/>
      <c r="BG29" s="27"/>
      <c r="BH29" s="28"/>
      <c r="BI29" s="35" t="s">
        <v>34</v>
      </c>
    </row>
    <row r="30" spans="1:61" s="3" customFormat="1" ht="15" x14ac:dyDescent="0.25">
      <c r="A30" s="36"/>
      <c r="B30" s="37"/>
      <c r="C30" s="38" t="s">
        <v>308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309</v>
      </c>
      <c r="F31" s="43"/>
      <c r="G31" s="44"/>
      <c r="H31" s="45"/>
      <c r="I31" s="11"/>
      <c r="J31" s="11"/>
      <c r="K31" s="11"/>
      <c r="L31" s="46">
        <v>89.78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310</v>
      </c>
      <c r="F32" s="43"/>
      <c r="G32" s="44"/>
      <c r="H32" s="45"/>
      <c r="I32" s="11"/>
      <c r="J32" s="11"/>
      <c r="K32" s="11"/>
      <c r="L32" s="46">
        <v>44.89</v>
      </c>
      <c r="M32" s="47"/>
      <c r="N32" s="47"/>
      <c r="O32" s="48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418.67</v>
      </c>
      <c r="M33" s="47"/>
      <c r="N33" s="47"/>
      <c r="O33" s="48"/>
      <c r="BG33" s="27"/>
      <c r="BH33" s="28"/>
      <c r="BI33" s="35"/>
    </row>
    <row r="34" spans="1:61" s="3" customFormat="1" ht="157.5" x14ac:dyDescent="0.25">
      <c r="A34" s="29" t="s">
        <v>50</v>
      </c>
      <c r="B34" s="30" t="s">
        <v>44</v>
      </c>
      <c r="C34" s="94" t="s">
        <v>45</v>
      </c>
      <c r="D34" s="94"/>
      <c r="E34" s="94"/>
      <c r="F34" s="29" t="s">
        <v>46</v>
      </c>
      <c r="G34" s="49">
        <v>17.82</v>
      </c>
      <c r="H34" s="33">
        <v>38.58</v>
      </c>
      <c r="I34" s="33">
        <v>38.58</v>
      </c>
      <c r="J34" s="33"/>
      <c r="K34" s="31" t="s">
        <v>47</v>
      </c>
      <c r="L34" s="33">
        <v>10663.06</v>
      </c>
      <c r="M34" s="33"/>
      <c r="N34" s="34">
        <v>10663.06</v>
      </c>
      <c r="O34" s="33"/>
      <c r="BG34" s="27"/>
      <c r="BH34" s="28"/>
      <c r="BI34" s="35" t="s">
        <v>45</v>
      </c>
    </row>
    <row r="35" spans="1:61" s="3" customFormat="1" ht="15" x14ac:dyDescent="0.25">
      <c r="A35" s="36"/>
      <c r="B35" s="37"/>
      <c r="C35" s="38" t="s">
        <v>48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0"/>
      <c r="BG35" s="27"/>
      <c r="BH35" s="28"/>
      <c r="BI35" s="35"/>
    </row>
    <row r="36" spans="1:61" s="3" customFormat="1" ht="15" x14ac:dyDescent="0.25">
      <c r="A36" s="91" t="s">
        <v>49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3"/>
      <c r="BG36" s="27"/>
      <c r="BH36" s="28" t="s">
        <v>49</v>
      </c>
      <c r="BI36" s="35"/>
    </row>
    <row r="37" spans="1:61" s="3" customFormat="1" ht="180" x14ac:dyDescent="0.25">
      <c r="A37" s="29" t="s">
        <v>58</v>
      </c>
      <c r="B37" s="30" t="s">
        <v>51</v>
      </c>
      <c r="C37" s="94" t="s">
        <v>52</v>
      </c>
      <c r="D37" s="94"/>
      <c r="E37" s="94"/>
      <c r="F37" s="29" t="s">
        <v>53</v>
      </c>
      <c r="G37" s="50">
        <v>4.2299999999999997E-2</v>
      </c>
      <c r="H37" s="33" t="s">
        <v>54</v>
      </c>
      <c r="I37" s="33"/>
      <c r="J37" s="33"/>
      <c r="K37" s="31" t="s">
        <v>37</v>
      </c>
      <c r="L37" s="33">
        <v>3432.85</v>
      </c>
      <c r="M37" s="33">
        <v>3432.85</v>
      </c>
      <c r="N37" s="34"/>
      <c r="O37" s="33"/>
      <c r="BG37" s="27"/>
      <c r="BH37" s="28"/>
      <c r="BI37" s="35" t="s">
        <v>52</v>
      </c>
    </row>
    <row r="38" spans="1:61" s="3" customFormat="1" ht="15" x14ac:dyDescent="0.25">
      <c r="A38" s="36"/>
      <c r="B38" s="37"/>
      <c r="C38" s="38" t="s">
        <v>311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0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312</v>
      </c>
      <c r="F39" s="43"/>
      <c r="G39" s="44"/>
      <c r="H39" s="45"/>
      <c r="I39" s="11"/>
      <c r="J39" s="11"/>
      <c r="K39" s="11"/>
      <c r="L39" s="46">
        <v>3055.24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313</v>
      </c>
      <c r="F40" s="43"/>
      <c r="G40" s="44"/>
      <c r="H40" s="45"/>
      <c r="I40" s="11"/>
      <c r="J40" s="11"/>
      <c r="K40" s="11"/>
      <c r="L40" s="46">
        <v>1373.14</v>
      </c>
      <c r="M40" s="47"/>
      <c r="N40" s="47"/>
      <c r="O40" s="48"/>
      <c r="BG40" s="27"/>
      <c r="BH40" s="28"/>
      <c r="BI40" s="35"/>
    </row>
    <row r="41" spans="1:61" s="3" customFormat="1" ht="15" x14ac:dyDescent="0.25">
      <c r="A41" s="41"/>
      <c r="B41" s="42"/>
      <c r="C41" s="42"/>
      <c r="D41" s="42"/>
      <c r="E41" s="43" t="s">
        <v>42</v>
      </c>
      <c r="F41" s="43"/>
      <c r="G41" s="44"/>
      <c r="H41" s="45"/>
      <c r="I41" s="11"/>
      <c r="J41" s="11"/>
      <c r="K41" s="11"/>
      <c r="L41" s="46">
        <v>7861.23</v>
      </c>
      <c r="M41" s="47"/>
      <c r="N41" s="47"/>
      <c r="O41" s="48"/>
      <c r="BG41" s="27"/>
      <c r="BH41" s="28"/>
      <c r="BI41" s="35"/>
    </row>
    <row r="42" spans="1:61" s="3" customFormat="1" ht="15" x14ac:dyDescent="0.25">
      <c r="A42" s="91" t="s">
        <v>314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3"/>
      <c r="BG42" s="27"/>
      <c r="BH42" s="28" t="s">
        <v>314</v>
      </c>
      <c r="BI42" s="35"/>
    </row>
    <row r="43" spans="1:61" s="3" customFormat="1" ht="15" x14ac:dyDescent="0.25">
      <c r="A43" s="91" t="s">
        <v>64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3"/>
      <c r="BG43" s="27"/>
      <c r="BH43" s="28" t="s">
        <v>64</v>
      </c>
      <c r="BI43" s="35"/>
    </row>
    <row r="44" spans="1:61" s="3" customFormat="1" ht="180" x14ac:dyDescent="0.25">
      <c r="A44" s="29" t="s">
        <v>62</v>
      </c>
      <c r="B44" s="30" t="s">
        <v>66</v>
      </c>
      <c r="C44" s="94" t="s">
        <v>67</v>
      </c>
      <c r="D44" s="94"/>
      <c r="E44" s="94"/>
      <c r="F44" s="29" t="s">
        <v>68</v>
      </c>
      <c r="G44" s="51">
        <v>26.4</v>
      </c>
      <c r="H44" s="33" t="s">
        <v>69</v>
      </c>
      <c r="I44" s="33" t="s">
        <v>70</v>
      </c>
      <c r="J44" s="33">
        <v>22.58</v>
      </c>
      <c r="K44" s="31" t="s">
        <v>37</v>
      </c>
      <c r="L44" s="33">
        <v>174430.79</v>
      </c>
      <c r="M44" s="33">
        <v>75584.12</v>
      </c>
      <c r="N44" s="34" t="s">
        <v>315</v>
      </c>
      <c r="O44" s="33">
        <v>5275.59</v>
      </c>
      <c r="BG44" s="27"/>
      <c r="BH44" s="28"/>
      <c r="BI44" s="35" t="s">
        <v>67</v>
      </c>
    </row>
    <row r="45" spans="1:61" s="3" customFormat="1" ht="15" x14ac:dyDescent="0.25">
      <c r="A45" s="36"/>
      <c r="B45" s="37"/>
      <c r="C45" s="38" t="s">
        <v>316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317</v>
      </c>
      <c r="F46" s="43"/>
      <c r="G46" s="44"/>
      <c r="H46" s="45"/>
      <c r="I46" s="11"/>
      <c r="J46" s="11"/>
      <c r="K46" s="11"/>
      <c r="L46" s="46">
        <v>140939.53</v>
      </c>
      <c r="M46" s="47"/>
      <c r="N46" s="47"/>
      <c r="O46" s="48"/>
      <c r="BG46" s="27"/>
      <c r="BH46" s="28"/>
      <c r="BI46" s="35"/>
    </row>
    <row r="47" spans="1:61" s="3" customFormat="1" ht="15" x14ac:dyDescent="0.25">
      <c r="A47" s="41"/>
      <c r="B47" s="42"/>
      <c r="C47" s="42"/>
      <c r="D47" s="42"/>
      <c r="E47" s="43" t="s">
        <v>318</v>
      </c>
      <c r="F47" s="43"/>
      <c r="G47" s="44"/>
      <c r="H47" s="45"/>
      <c r="I47" s="11"/>
      <c r="J47" s="11"/>
      <c r="K47" s="11"/>
      <c r="L47" s="46">
        <v>84322.8</v>
      </c>
      <c r="M47" s="47"/>
      <c r="N47" s="47"/>
      <c r="O47" s="48"/>
      <c r="BG47" s="27"/>
      <c r="BH47" s="28"/>
      <c r="BI47" s="35"/>
    </row>
    <row r="48" spans="1:61" s="3" customFormat="1" ht="15" x14ac:dyDescent="0.25">
      <c r="A48" s="41"/>
      <c r="B48" s="42"/>
      <c r="C48" s="42"/>
      <c r="D48" s="42"/>
      <c r="E48" s="43" t="s">
        <v>42</v>
      </c>
      <c r="F48" s="43"/>
      <c r="G48" s="44"/>
      <c r="H48" s="45"/>
      <c r="I48" s="11"/>
      <c r="J48" s="11"/>
      <c r="K48" s="11"/>
      <c r="L48" s="46">
        <v>399693.12</v>
      </c>
      <c r="M48" s="47"/>
      <c r="N48" s="47"/>
      <c r="O48" s="48"/>
      <c r="BG48" s="27"/>
      <c r="BH48" s="28"/>
      <c r="BI48" s="35"/>
    </row>
    <row r="49" spans="1:62" s="3" customFormat="1" ht="180" x14ac:dyDescent="0.25">
      <c r="A49" s="29" t="s">
        <v>65</v>
      </c>
      <c r="B49" s="30" t="s">
        <v>76</v>
      </c>
      <c r="C49" s="94" t="s">
        <v>77</v>
      </c>
      <c r="D49" s="94"/>
      <c r="E49" s="94"/>
      <c r="F49" s="29" t="s">
        <v>78</v>
      </c>
      <c r="G49" s="52">
        <v>12</v>
      </c>
      <c r="H49" s="33">
        <v>97693.35</v>
      </c>
      <c r="I49" s="33"/>
      <c r="J49" s="33">
        <v>97693.35</v>
      </c>
      <c r="K49" s="31" t="s">
        <v>37</v>
      </c>
      <c r="L49" s="33">
        <v>10375033.5</v>
      </c>
      <c r="M49" s="33"/>
      <c r="N49" s="34"/>
      <c r="O49" s="33">
        <v>10375033.5</v>
      </c>
      <c r="BG49" s="27"/>
      <c r="BH49" s="28"/>
      <c r="BI49" s="35" t="s">
        <v>77</v>
      </c>
    </row>
    <row r="50" spans="1:62" s="3" customFormat="1" ht="15" x14ac:dyDescent="0.25">
      <c r="A50" s="91" t="s">
        <v>319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3"/>
      <c r="BG50" s="27"/>
      <c r="BH50" s="28" t="s">
        <v>319</v>
      </c>
      <c r="BI50" s="35"/>
    </row>
    <row r="51" spans="1:62" s="3" customFormat="1" ht="180" x14ac:dyDescent="0.25">
      <c r="A51" s="29" t="s">
        <v>75</v>
      </c>
      <c r="B51" s="30" t="s">
        <v>81</v>
      </c>
      <c r="C51" s="94" t="s">
        <v>82</v>
      </c>
      <c r="D51" s="94"/>
      <c r="E51" s="94"/>
      <c r="F51" s="29" t="s">
        <v>35</v>
      </c>
      <c r="G51" s="32">
        <v>7.5740000000000002E-2</v>
      </c>
      <c r="H51" s="33">
        <v>505.05</v>
      </c>
      <c r="I51" s="33" t="s">
        <v>83</v>
      </c>
      <c r="J51" s="33"/>
      <c r="K51" s="31" t="s">
        <v>37</v>
      </c>
      <c r="L51" s="33">
        <v>522.15</v>
      </c>
      <c r="M51" s="33"/>
      <c r="N51" s="34" t="s">
        <v>320</v>
      </c>
      <c r="O51" s="33"/>
      <c r="BG51" s="27"/>
      <c r="BH51" s="28"/>
      <c r="BI51" s="35" t="s">
        <v>82</v>
      </c>
    </row>
    <row r="52" spans="1:62" s="3" customFormat="1" ht="15" x14ac:dyDescent="0.25">
      <c r="A52" s="36"/>
      <c r="B52" s="37"/>
      <c r="C52" s="38" t="s">
        <v>321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0"/>
      <c r="BG52" s="27"/>
      <c r="BH52" s="28"/>
      <c r="BI52" s="35"/>
    </row>
    <row r="53" spans="1:62" s="3" customFormat="1" ht="15" x14ac:dyDescent="0.25">
      <c r="A53" s="41"/>
      <c r="B53" s="42"/>
      <c r="C53" s="42"/>
      <c r="D53" s="42"/>
      <c r="E53" s="43" t="s">
        <v>322</v>
      </c>
      <c r="F53" s="43"/>
      <c r="G53" s="44"/>
      <c r="H53" s="45"/>
      <c r="I53" s="11"/>
      <c r="J53" s="11"/>
      <c r="K53" s="11"/>
      <c r="L53" s="46">
        <v>215.71</v>
      </c>
      <c r="M53" s="47"/>
      <c r="N53" s="47"/>
      <c r="O53" s="48"/>
      <c r="BG53" s="27"/>
      <c r="BH53" s="28"/>
      <c r="BI53" s="35"/>
    </row>
    <row r="54" spans="1:62" s="3" customFormat="1" ht="15" x14ac:dyDescent="0.25">
      <c r="A54" s="41"/>
      <c r="B54" s="42"/>
      <c r="C54" s="42"/>
      <c r="D54" s="42"/>
      <c r="E54" s="43" t="s">
        <v>323</v>
      </c>
      <c r="F54" s="43"/>
      <c r="G54" s="44"/>
      <c r="H54" s="45"/>
      <c r="I54" s="11"/>
      <c r="J54" s="11"/>
      <c r="K54" s="11"/>
      <c r="L54" s="46">
        <v>107.86</v>
      </c>
      <c r="M54" s="47"/>
      <c r="N54" s="47"/>
      <c r="O54" s="48"/>
      <c r="BG54" s="27"/>
      <c r="BH54" s="28"/>
      <c r="BI54" s="35"/>
    </row>
    <row r="55" spans="1:62" s="3" customFormat="1" ht="15" x14ac:dyDescent="0.25">
      <c r="A55" s="41"/>
      <c r="B55" s="42"/>
      <c r="C55" s="42"/>
      <c r="D55" s="42"/>
      <c r="E55" s="43" t="s">
        <v>42</v>
      </c>
      <c r="F55" s="43"/>
      <c r="G55" s="44"/>
      <c r="H55" s="45"/>
      <c r="I55" s="11"/>
      <c r="J55" s="11"/>
      <c r="K55" s="11"/>
      <c r="L55" s="46">
        <v>845.72</v>
      </c>
      <c r="M55" s="47"/>
      <c r="N55" s="47"/>
      <c r="O55" s="48"/>
      <c r="BG55" s="27"/>
      <c r="BH55" s="28"/>
      <c r="BI55" s="35"/>
    </row>
    <row r="56" spans="1:62" s="3" customFormat="1" ht="22.5" x14ac:dyDescent="0.25">
      <c r="A56" s="99" t="s">
        <v>93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1"/>
      <c r="L56" s="33">
        <v>10566165.810000001</v>
      </c>
      <c r="M56" s="33">
        <v>79016.97</v>
      </c>
      <c r="N56" s="33" t="s">
        <v>324</v>
      </c>
      <c r="O56" s="33">
        <v>10380309.09</v>
      </c>
      <c r="BG56" s="27"/>
      <c r="BH56" s="28"/>
      <c r="BI56" s="35"/>
      <c r="BJ56" s="35" t="s">
        <v>93</v>
      </c>
    </row>
    <row r="57" spans="1:62" s="3" customFormat="1" ht="15" x14ac:dyDescent="0.25">
      <c r="A57" s="99" t="s">
        <v>95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1"/>
      <c r="L57" s="33">
        <v>144869.13</v>
      </c>
      <c r="M57" s="33"/>
      <c r="N57" s="33"/>
      <c r="O57" s="33"/>
      <c r="BG57" s="27"/>
      <c r="BH57" s="28"/>
      <c r="BI57" s="35"/>
      <c r="BJ57" s="35" t="s">
        <v>95</v>
      </c>
    </row>
    <row r="58" spans="1:62" s="3" customFormat="1" ht="15" x14ac:dyDescent="0.25">
      <c r="A58" s="99" t="s">
        <v>96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1"/>
      <c r="L58" s="33">
        <v>86133.119999999995</v>
      </c>
      <c r="M58" s="33"/>
      <c r="N58" s="33"/>
      <c r="O58" s="33"/>
      <c r="BG58" s="27"/>
      <c r="BH58" s="28"/>
      <c r="BI58" s="35"/>
      <c r="BJ58" s="35" t="s">
        <v>96</v>
      </c>
    </row>
    <row r="59" spans="1:62" s="3" customFormat="1" ht="15" x14ac:dyDescent="0.25">
      <c r="A59" s="99" t="s">
        <v>97</v>
      </c>
      <c r="B59" s="100"/>
      <c r="C59" s="100"/>
      <c r="D59" s="100"/>
      <c r="E59" s="100"/>
      <c r="F59" s="100"/>
      <c r="G59" s="100"/>
      <c r="H59" s="100"/>
      <c r="I59" s="100"/>
      <c r="J59" s="100"/>
      <c r="K59" s="101"/>
      <c r="L59" s="33">
        <v>10797168.060000001</v>
      </c>
      <c r="M59" s="33"/>
      <c r="N59" s="33"/>
      <c r="O59" s="33"/>
      <c r="BG59" s="27"/>
      <c r="BH59" s="28"/>
      <c r="BI59" s="35"/>
      <c r="BJ59" s="35" t="s">
        <v>97</v>
      </c>
    </row>
    <row r="60" spans="1:62" s="3" customFormat="1" ht="15" x14ac:dyDescent="0.25">
      <c r="A60" s="96" t="s">
        <v>325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8"/>
      <c r="BG60" s="27" t="s">
        <v>325</v>
      </c>
      <c r="BH60" s="28"/>
      <c r="BI60" s="35"/>
      <c r="BJ60" s="35"/>
    </row>
    <row r="61" spans="1:62" s="3" customFormat="1" ht="15" x14ac:dyDescent="0.25">
      <c r="A61" s="91" t="s">
        <v>326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3"/>
      <c r="BG61" s="27"/>
      <c r="BH61" s="28" t="s">
        <v>326</v>
      </c>
      <c r="BI61" s="35"/>
      <c r="BJ61" s="35"/>
    </row>
    <row r="62" spans="1:62" s="3" customFormat="1" ht="180" x14ac:dyDescent="0.25">
      <c r="A62" s="29" t="s">
        <v>80</v>
      </c>
      <c r="B62" s="30" t="s">
        <v>327</v>
      </c>
      <c r="C62" s="94" t="s">
        <v>328</v>
      </c>
      <c r="D62" s="94"/>
      <c r="E62" s="94"/>
      <c r="F62" s="29" t="s">
        <v>91</v>
      </c>
      <c r="G62" s="49">
        <v>1.02</v>
      </c>
      <c r="H62" s="33" t="s">
        <v>329</v>
      </c>
      <c r="I62" s="33" t="s">
        <v>330</v>
      </c>
      <c r="J62" s="33">
        <v>66.36</v>
      </c>
      <c r="K62" s="31" t="s">
        <v>37</v>
      </c>
      <c r="L62" s="33">
        <v>981.41</v>
      </c>
      <c r="M62" s="33">
        <v>269.60000000000002</v>
      </c>
      <c r="N62" s="34" t="s">
        <v>331</v>
      </c>
      <c r="O62" s="33">
        <v>599.03</v>
      </c>
      <c r="BG62" s="27"/>
      <c r="BH62" s="28"/>
      <c r="BI62" s="35" t="s">
        <v>328</v>
      </c>
      <c r="BJ62" s="35"/>
    </row>
    <row r="63" spans="1:62" s="3" customFormat="1" ht="15" x14ac:dyDescent="0.25">
      <c r="A63" s="36"/>
      <c r="B63" s="37"/>
      <c r="C63" s="38" t="s">
        <v>332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35"/>
    </row>
    <row r="64" spans="1:62" s="3" customFormat="1" ht="15" x14ac:dyDescent="0.25">
      <c r="A64" s="41"/>
      <c r="B64" s="42"/>
      <c r="C64" s="42"/>
      <c r="D64" s="42"/>
      <c r="E64" s="43" t="s">
        <v>333</v>
      </c>
      <c r="F64" s="43"/>
      <c r="G64" s="44"/>
      <c r="H64" s="45"/>
      <c r="I64" s="11"/>
      <c r="J64" s="11"/>
      <c r="K64" s="11"/>
      <c r="L64" s="46">
        <v>335.37</v>
      </c>
      <c r="M64" s="47"/>
      <c r="N64" s="47"/>
      <c r="O64" s="48"/>
      <c r="BG64" s="27"/>
      <c r="BH64" s="28"/>
      <c r="BI64" s="35"/>
      <c r="BJ64" s="35"/>
    </row>
    <row r="65" spans="1:63" s="3" customFormat="1" ht="15" x14ac:dyDescent="0.25">
      <c r="A65" s="41"/>
      <c r="B65" s="42"/>
      <c r="C65" s="42"/>
      <c r="D65" s="42"/>
      <c r="E65" s="43" t="s">
        <v>334</v>
      </c>
      <c r="F65" s="43"/>
      <c r="G65" s="44"/>
      <c r="H65" s="45"/>
      <c r="I65" s="11"/>
      <c r="J65" s="11"/>
      <c r="K65" s="11"/>
      <c r="L65" s="46">
        <v>210.37</v>
      </c>
      <c r="M65" s="47"/>
      <c r="N65" s="47"/>
      <c r="O65" s="48"/>
      <c r="BG65" s="27"/>
      <c r="BH65" s="28"/>
      <c r="BI65" s="35"/>
      <c r="BJ65" s="35"/>
    </row>
    <row r="66" spans="1:63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1527.15</v>
      </c>
      <c r="M66" s="47"/>
      <c r="N66" s="47"/>
      <c r="O66" s="48"/>
      <c r="BG66" s="27"/>
      <c r="BH66" s="28"/>
      <c r="BI66" s="35"/>
      <c r="BJ66" s="35"/>
    </row>
    <row r="67" spans="1:63" s="3" customFormat="1" ht="23.25" x14ac:dyDescent="0.25">
      <c r="A67" s="54" t="s">
        <v>110</v>
      </c>
      <c r="B67" s="55" t="s">
        <v>89</v>
      </c>
      <c r="C67" s="102" t="s">
        <v>90</v>
      </c>
      <c r="D67" s="102"/>
      <c r="E67" s="102"/>
      <c r="F67" s="56" t="s">
        <v>91</v>
      </c>
      <c r="G67" s="44" t="s">
        <v>335</v>
      </c>
      <c r="H67" s="57">
        <v>59.99</v>
      </c>
      <c r="I67" s="57"/>
      <c r="J67" s="57">
        <v>59.99</v>
      </c>
      <c r="K67" s="58"/>
      <c r="L67" s="57">
        <v>67.31</v>
      </c>
      <c r="M67" s="57"/>
      <c r="N67" s="57"/>
      <c r="O67" s="59">
        <v>67.31</v>
      </c>
      <c r="BG67" s="27"/>
      <c r="BH67" s="28"/>
      <c r="BI67" s="35"/>
      <c r="BJ67" s="35"/>
      <c r="BK67" s="19" t="s">
        <v>90</v>
      </c>
    </row>
    <row r="68" spans="1:63" s="3" customFormat="1" ht="15" x14ac:dyDescent="0.25">
      <c r="A68" s="91" t="s">
        <v>99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3"/>
      <c r="BG68" s="27"/>
      <c r="BH68" s="28" t="s">
        <v>99</v>
      </c>
      <c r="BI68" s="35"/>
      <c r="BJ68" s="35"/>
      <c r="BK68" s="19"/>
    </row>
    <row r="69" spans="1:63" s="3" customFormat="1" ht="180" x14ac:dyDescent="0.25">
      <c r="A69" s="29" t="s">
        <v>88</v>
      </c>
      <c r="B69" s="30" t="s">
        <v>101</v>
      </c>
      <c r="C69" s="94" t="s">
        <v>102</v>
      </c>
      <c r="D69" s="94"/>
      <c r="E69" s="94"/>
      <c r="F69" s="29" t="s">
        <v>103</v>
      </c>
      <c r="G69" s="50">
        <v>4.5999999999999999E-3</v>
      </c>
      <c r="H69" s="33" t="s">
        <v>336</v>
      </c>
      <c r="I69" s="33" t="s">
        <v>105</v>
      </c>
      <c r="J69" s="33">
        <v>4235.78</v>
      </c>
      <c r="K69" s="31" t="s">
        <v>37</v>
      </c>
      <c r="L69" s="33">
        <v>250.65</v>
      </c>
      <c r="M69" s="33">
        <v>43.2</v>
      </c>
      <c r="N69" s="34" t="s">
        <v>337</v>
      </c>
      <c r="O69" s="33">
        <v>172.44</v>
      </c>
      <c r="BG69" s="27"/>
      <c r="BH69" s="28"/>
      <c r="BI69" s="35" t="s">
        <v>102</v>
      </c>
      <c r="BJ69" s="35"/>
      <c r="BK69" s="19"/>
    </row>
    <row r="70" spans="1:63" s="3" customFormat="1" ht="15" x14ac:dyDescent="0.25">
      <c r="A70" s="36"/>
      <c r="B70" s="37"/>
      <c r="C70" s="38" t="s">
        <v>338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40"/>
      <c r="BG70" s="27"/>
      <c r="BH70" s="28"/>
      <c r="BI70" s="35"/>
      <c r="BJ70" s="35"/>
      <c r="BK70" s="19"/>
    </row>
    <row r="71" spans="1:63" s="3" customFormat="1" ht="15" x14ac:dyDescent="0.25">
      <c r="A71" s="41"/>
      <c r="B71" s="42"/>
      <c r="C71" s="42"/>
      <c r="D71" s="42"/>
      <c r="E71" s="43" t="s">
        <v>339</v>
      </c>
      <c r="F71" s="43"/>
      <c r="G71" s="44"/>
      <c r="H71" s="45"/>
      <c r="I71" s="11"/>
      <c r="J71" s="11"/>
      <c r="K71" s="11"/>
      <c r="L71" s="46">
        <v>78.31</v>
      </c>
      <c r="M71" s="47"/>
      <c r="N71" s="47"/>
      <c r="O71" s="48"/>
      <c r="BG71" s="27"/>
      <c r="BH71" s="28"/>
      <c r="BI71" s="35"/>
      <c r="BJ71" s="35"/>
      <c r="BK71" s="19"/>
    </row>
    <row r="72" spans="1:63" s="3" customFormat="1" ht="15" x14ac:dyDescent="0.25">
      <c r="A72" s="41"/>
      <c r="B72" s="42"/>
      <c r="C72" s="42"/>
      <c r="D72" s="42"/>
      <c r="E72" s="43" t="s">
        <v>340</v>
      </c>
      <c r="F72" s="43"/>
      <c r="G72" s="44"/>
      <c r="H72" s="45"/>
      <c r="I72" s="11"/>
      <c r="J72" s="11"/>
      <c r="K72" s="11"/>
      <c r="L72" s="46">
        <v>71.38</v>
      </c>
      <c r="M72" s="47"/>
      <c r="N72" s="47"/>
      <c r="O72" s="48"/>
      <c r="BG72" s="27"/>
      <c r="BH72" s="28"/>
      <c r="BI72" s="35"/>
      <c r="BJ72" s="35"/>
      <c r="BK72" s="19"/>
    </row>
    <row r="73" spans="1:63" s="3" customFormat="1" ht="15" x14ac:dyDescent="0.25">
      <c r="A73" s="41"/>
      <c r="B73" s="42"/>
      <c r="C73" s="42"/>
      <c r="D73" s="42"/>
      <c r="E73" s="43" t="s">
        <v>42</v>
      </c>
      <c r="F73" s="43"/>
      <c r="G73" s="44"/>
      <c r="H73" s="45"/>
      <c r="I73" s="11"/>
      <c r="J73" s="11"/>
      <c r="K73" s="11"/>
      <c r="L73" s="46">
        <v>400.34</v>
      </c>
      <c r="M73" s="47"/>
      <c r="N73" s="47"/>
      <c r="O73" s="48"/>
      <c r="BG73" s="27"/>
      <c r="BH73" s="28"/>
      <c r="BI73" s="35"/>
      <c r="BJ73" s="35"/>
      <c r="BK73" s="19"/>
    </row>
    <row r="74" spans="1:63" s="3" customFormat="1" ht="23.25" x14ac:dyDescent="0.25">
      <c r="A74" s="54" t="s">
        <v>110</v>
      </c>
      <c r="B74" s="55" t="s">
        <v>111</v>
      </c>
      <c r="C74" s="102" t="s">
        <v>112</v>
      </c>
      <c r="D74" s="102"/>
      <c r="E74" s="102"/>
      <c r="F74" s="56" t="s">
        <v>113</v>
      </c>
      <c r="G74" s="44" t="s">
        <v>341</v>
      </c>
      <c r="H74" s="57">
        <v>3.85</v>
      </c>
      <c r="I74" s="57"/>
      <c r="J74" s="57">
        <v>3.85</v>
      </c>
      <c r="K74" s="58"/>
      <c r="L74" s="57">
        <v>19.48</v>
      </c>
      <c r="M74" s="57"/>
      <c r="N74" s="57"/>
      <c r="O74" s="59">
        <v>19.48</v>
      </c>
      <c r="BG74" s="27"/>
      <c r="BH74" s="28"/>
      <c r="BI74" s="35"/>
      <c r="BJ74" s="35"/>
      <c r="BK74" s="19" t="s">
        <v>112</v>
      </c>
    </row>
    <row r="75" spans="1:63" s="3" customFormat="1" ht="15" x14ac:dyDescent="0.25">
      <c r="A75" s="91" t="s">
        <v>115</v>
      </c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3"/>
      <c r="BG75" s="27"/>
      <c r="BH75" s="28" t="s">
        <v>115</v>
      </c>
      <c r="BI75" s="35"/>
      <c r="BJ75" s="35"/>
      <c r="BK75" s="19"/>
    </row>
    <row r="76" spans="1:63" s="3" customFormat="1" ht="180" x14ac:dyDescent="0.25">
      <c r="A76" s="29" t="s">
        <v>100</v>
      </c>
      <c r="B76" s="30" t="s">
        <v>117</v>
      </c>
      <c r="C76" s="94" t="s">
        <v>118</v>
      </c>
      <c r="D76" s="94"/>
      <c r="E76" s="94"/>
      <c r="F76" s="29" t="s">
        <v>53</v>
      </c>
      <c r="G76" s="50">
        <v>3.3999999999999998E-3</v>
      </c>
      <c r="H76" s="33" t="s">
        <v>119</v>
      </c>
      <c r="I76" s="33" t="s">
        <v>120</v>
      </c>
      <c r="J76" s="33">
        <v>58029.27</v>
      </c>
      <c r="K76" s="31" t="s">
        <v>37</v>
      </c>
      <c r="L76" s="33">
        <v>1971.65</v>
      </c>
      <c r="M76" s="33">
        <v>152.87</v>
      </c>
      <c r="N76" s="34" t="s">
        <v>342</v>
      </c>
      <c r="O76" s="33">
        <v>1746.1</v>
      </c>
      <c r="BG76" s="27"/>
      <c r="BH76" s="28"/>
      <c r="BI76" s="35" t="s">
        <v>118</v>
      </c>
      <c r="BJ76" s="35"/>
      <c r="BK76" s="19"/>
    </row>
    <row r="77" spans="1:63" s="3" customFormat="1" ht="15" x14ac:dyDescent="0.25">
      <c r="A77" s="36"/>
      <c r="B77" s="37"/>
      <c r="C77" s="38" t="s">
        <v>343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40"/>
      <c r="BG77" s="27"/>
      <c r="BH77" s="28"/>
      <c r="BI77" s="35"/>
      <c r="BJ77" s="35"/>
      <c r="BK77" s="19"/>
    </row>
    <row r="78" spans="1:63" s="3" customFormat="1" ht="15" x14ac:dyDescent="0.25">
      <c r="A78" s="41"/>
      <c r="B78" s="42"/>
      <c r="C78" s="42"/>
      <c r="D78" s="42"/>
      <c r="E78" s="43" t="s">
        <v>344</v>
      </c>
      <c r="F78" s="43"/>
      <c r="G78" s="44"/>
      <c r="H78" s="45"/>
      <c r="I78" s="11"/>
      <c r="J78" s="11"/>
      <c r="K78" s="11"/>
      <c r="L78" s="46">
        <v>192.12</v>
      </c>
      <c r="M78" s="47"/>
      <c r="N78" s="47"/>
      <c r="O78" s="48"/>
      <c r="BG78" s="27"/>
      <c r="BH78" s="28"/>
      <c r="BI78" s="35"/>
      <c r="BJ78" s="35"/>
      <c r="BK78" s="19"/>
    </row>
    <row r="79" spans="1:63" s="3" customFormat="1" ht="15" x14ac:dyDescent="0.25">
      <c r="A79" s="41"/>
      <c r="B79" s="42"/>
      <c r="C79" s="42"/>
      <c r="D79" s="42"/>
      <c r="E79" s="43" t="s">
        <v>345</v>
      </c>
      <c r="F79" s="43"/>
      <c r="G79" s="44"/>
      <c r="H79" s="45"/>
      <c r="I79" s="11"/>
      <c r="J79" s="11"/>
      <c r="K79" s="11"/>
      <c r="L79" s="46">
        <v>109.24</v>
      </c>
      <c r="M79" s="47"/>
      <c r="N79" s="47"/>
      <c r="O79" s="48"/>
      <c r="BG79" s="27"/>
      <c r="BH79" s="28"/>
      <c r="BI79" s="35"/>
      <c r="BJ79" s="35"/>
      <c r="BK79" s="19"/>
    </row>
    <row r="80" spans="1:63" s="3" customFormat="1" ht="15" x14ac:dyDescent="0.25">
      <c r="A80" s="41"/>
      <c r="B80" s="42"/>
      <c r="C80" s="42"/>
      <c r="D80" s="42"/>
      <c r="E80" s="43" t="s">
        <v>42</v>
      </c>
      <c r="F80" s="43"/>
      <c r="G80" s="44"/>
      <c r="H80" s="45"/>
      <c r="I80" s="11"/>
      <c r="J80" s="11"/>
      <c r="K80" s="11"/>
      <c r="L80" s="46">
        <v>2273.0100000000002</v>
      </c>
      <c r="M80" s="47"/>
      <c r="N80" s="47"/>
      <c r="O80" s="48"/>
      <c r="BG80" s="27"/>
      <c r="BH80" s="28"/>
      <c r="BI80" s="35"/>
      <c r="BJ80" s="35"/>
      <c r="BK80" s="19"/>
    </row>
    <row r="81" spans="1:63" s="3" customFormat="1" ht="23.25" x14ac:dyDescent="0.25">
      <c r="A81" s="54" t="s">
        <v>110</v>
      </c>
      <c r="B81" s="55" t="s">
        <v>125</v>
      </c>
      <c r="C81" s="102" t="s">
        <v>126</v>
      </c>
      <c r="D81" s="102"/>
      <c r="E81" s="102"/>
      <c r="F81" s="56" t="s">
        <v>91</v>
      </c>
      <c r="G81" s="44" t="s">
        <v>346</v>
      </c>
      <c r="H81" s="57">
        <v>560</v>
      </c>
      <c r="I81" s="57"/>
      <c r="J81" s="57">
        <v>560</v>
      </c>
      <c r="K81" s="58"/>
      <c r="L81" s="57">
        <v>194.21</v>
      </c>
      <c r="M81" s="57"/>
      <c r="N81" s="57"/>
      <c r="O81" s="59">
        <v>194.21</v>
      </c>
      <c r="BG81" s="27"/>
      <c r="BH81" s="28"/>
      <c r="BI81" s="35"/>
      <c r="BJ81" s="35"/>
      <c r="BK81" s="19" t="s">
        <v>126</v>
      </c>
    </row>
    <row r="82" spans="1:63" s="3" customFormat="1" ht="15" x14ac:dyDescent="0.25">
      <c r="A82" s="91" t="s">
        <v>128</v>
      </c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3"/>
      <c r="BG82" s="27"/>
      <c r="BH82" s="28" t="s">
        <v>128</v>
      </c>
      <c r="BI82" s="35"/>
      <c r="BJ82" s="35"/>
      <c r="BK82" s="19"/>
    </row>
    <row r="83" spans="1:63" s="3" customFormat="1" ht="180" x14ac:dyDescent="0.25">
      <c r="A83" s="29" t="s">
        <v>116</v>
      </c>
      <c r="B83" s="30" t="s">
        <v>130</v>
      </c>
      <c r="C83" s="94" t="s">
        <v>131</v>
      </c>
      <c r="D83" s="94"/>
      <c r="E83" s="94"/>
      <c r="F83" s="29" t="s">
        <v>53</v>
      </c>
      <c r="G83" s="53">
        <v>3.4000000000000002E-2</v>
      </c>
      <c r="H83" s="33" t="s">
        <v>347</v>
      </c>
      <c r="I83" s="33" t="s">
        <v>133</v>
      </c>
      <c r="J83" s="33">
        <v>488.42</v>
      </c>
      <c r="K83" s="31" t="s">
        <v>37</v>
      </c>
      <c r="L83" s="33">
        <v>3532.55</v>
      </c>
      <c r="M83" s="33">
        <v>2216.71</v>
      </c>
      <c r="N83" s="34" t="s">
        <v>348</v>
      </c>
      <c r="O83" s="33">
        <v>146.97</v>
      </c>
      <c r="BG83" s="27"/>
      <c r="BH83" s="28"/>
      <c r="BI83" s="35" t="s">
        <v>131</v>
      </c>
      <c r="BJ83" s="35"/>
      <c r="BK83" s="19"/>
    </row>
    <row r="84" spans="1:63" s="3" customFormat="1" ht="15" x14ac:dyDescent="0.25">
      <c r="A84" s="36"/>
      <c r="B84" s="37"/>
      <c r="C84" s="38" t="s">
        <v>349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40"/>
      <c r="BG84" s="27"/>
      <c r="BH84" s="28"/>
      <c r="BI84" s="35"/>
      <c r="BJ84" s="35"/>
      <c r="BK84" s="19"/>
    </row>
    <row r="85" spans="1:63" s="3" customFormat="1" ht="15" x14ac:dyDescent="0.25">
      <c r="A85" s="41"/>
      <c r="B85" s="42"/>
      <c r="C85" s="42"/>
      <c r="D85" s="42"/>
      <c r="E85" s="43" t="s">
        <v>350</v>
      </c>
      <c r="F85" s="43"/>
      <c r="G85" s="44"/>
      <c r="H85" s="45"/>
      <c r="I85" s="11"/>
      <c r="J85" s="11"/>
      <c r="K85" s="11"/>
      <c r="L85" s="46">
        <v>2826.93</v>
      </c>
      <c r="M85" s="47"/>
      <c r="N85" s="47"/>
      <c r="O85" s="48"/>
      <c r="BG85" s="27"/>
      <c r="BH85" s="28"/>
      <c r="BI85" s="35"/>
      <c r="BJ85" s="35"/>
      <c r="BK85" s="19"/>
    </row>
    <row r="86" spans="1:63" s="3" customFormat="1" ht="15" x14ac:dyDescent="0.25">
      <c r="A86" s="41"/>
      <c r="B86" s="42"/>
      <c r="C86" s="42"/>
      <c r="D86" s="42"/>
      <c r="E86" s="43" t="s">
        <v>351</v>
      </c>
      <c r="F86" s="43"/>
      <c r="G86" s="44"/>
      <c r="H86" s="45"/>
      <c r="I86" s="11"/>
      <c r="J86" s="11"/>
      <c r="K86" s="11"/>
      <c r="L86" s="46">
        <v>1607.47</v>
      </c>
      <c r="M86" s="47"/>
      <c r="N86" s="47"/>
      <c r="O86" s="48"/>
      <c r="BG86" s="27"/>
      <c r="BH86" s="28"/>
      <c r="BI86" s="35"/>
      <c r="BJ86" s="35"/>
      <c r="BK86" s="19"/>
    </row>
    <row r="87" spans="1:63" s="3" customFormat="1" ht="15" x14ac:dyDescent="0.25">
      <c r="A87" s="41"/>
      <c r="B87" s="42"/>
      <c r="C87" s="42"/>
      <c r="D87" s="42"/>
      <c r="E87" s="43" t="s">
        <v>42</v>
      </c>
      <c r="F87" s="43"/>
      <c r="G87" s="44"/>
      <c r="H87" s="45"/>
      <c r="I87" s="11"/>
      <c r="J87" s="11"/>
      <c r="K87" s="11"/>
      <c r="L87" s="46">
        <v>7966.95</v>
      </c>
      <c r="M87" s="47"/>
      <c r="N87" s="47"/>
      <c r="O87" s="48"/>
      <c r="BG87" s="27"/>
      <c r="BH87" s="28"/>
      <c r="BI87" s="35"/>
      <c r="BJ87" s="35"/>
      <c r="BK87" s="19"/>
    </row>
    <row r="88" spans="1:63" s="3" customFormat="1" ht="180" x14ac:dyDescent="0.25">
      <c r="A88" s="29" t="s">
        <v>129</v>
      </c>
      <c r="B88" s="30" t="s">
        <v>138</v>
      </c>
      <c r="C88" s="94" t="s">
        <v>139</v>
      </c>
      <c r="D88" s="94"/>
      <c r="E88" s="94"/>
      <c r="F88" s="29" t="s">
        <v>91</v>
      </c>
      <c r="G88" s="53">
        <v>3.4510000000000001</v>
      </c>
      <c r="H88" s="33">
        <v>725.69</v>
      </c>
      <c r="I88" s="33"/>
      <c r="J88" s="33">
        <v>725.69</v>
      </c>
      <c r="K88" s="31" t="s">
        <v>37</v>
      </c>
      <c r="L88" s="33">
        <v>22163.55</v>
      </c>
      <c r="M88" s="33"/>
      <c r="N88" s="34"/>
      <c r="O88" s="33">
        <v>22163.55</v>
      </c>
      <c r="BG88" s="27"/>
      <c r="BH88" s="28"/>
      <c r="BI88" s="35" t="s">
        <v>139</v>
      </c>
      <c r="BJ88" s="35"/>
      <c r="BK88" s="19"/>
    </row>
    <row r="89" spans="1:63" s="3" customFormat="1" ht="180" x14ac:dyDescent="0.25">
      <c r="A89" s="29" t="s">
        <v>156</v>
      </c>
      <c r="B89" s="30" t="s">
        <v>144</v>
      </c>
      <c r="C89" s="94" t="s">
        <v>145</v>
      </c>
      <c r="D89" s="94"/>
      <c r="E89" s="94"/>
      <c r="F89" s="29" t="s">
        <v>68</v>
      </c>
      <c r="G89" s="32">
        <v>0.10742</v>
      </c>
      <c r="H89" s="33">
        <v>5584.58</v>
      </c>
      <c r="I89" s="33"/>
      <c r="J89" s="33">
        <v>5584.58</v>
      </c>
      <c r="K89" s="31" t="s">
        <v>37</v>
      </c>
      <c r="L89" s="33">
        <v>5309.08</v>
      </c>
      <c r="M89" s="33"/>
      <c r="N89" s="34"/>
      <c r="O89" s="33">
        <v>5309.08</v>
      </c>
      <c r="BG89" s="27"/>
      <c r="BH89" s="28"/>
      <c r="BI89" s="35" t="s">
        <v>145</v>
      </c>
      <c r="BJ89" s="35"/>
      <c r="BK89" s="19"/>
    </row>
    <row r="90" spans="1:63" s="3" customFormat="1" ht="180" x14ac:dyDescent="0.25">
      <c r="A90" s="29" t="s">
        <v>161</v>
      </c>
      <c r="B90" s="30" t="s">
        <v>153</v>
      </c>
      <c r="C90" s="94" t="s">
        <v>154</v>
      </c>
      <c r="D90" s="94"/>
      <c r="E90" s="94"/>
      <c r="F90" s="29" t="s">
        <v>68</v>
      </c>
      <c r="G90" s="32">
        <v>2.9940000000000001E-2</v>
      </c>
      <c r="H90" s="33">
        <v>7418.82</v>
      </c>
      <c r="I90" s="33"/>
      <c r="J90" s="33">
        <v>7418.82</v>
      </c>
      <c r="K90" s="31" t="s">
        <v>37</v>
      </c>
      <c r="L90" s="33">
        <v>1965.76</v>
      </c>
      <c r="M90" s="33"/>
      <c r="N90" s="34"/>
      <c r="O90" s="33">
        <v>1965.76</v>
      </c>
      <c r="BG90" s="27"/>
      <c r="BH90" s="28"/>
      <c r="BI90" s="35" t="s">
        <v>154</v>
      </c>
      <c r="BJ90" s="35"/>
      <c r="BK90" s="19"/>
    </row>
    <row r="91" spans="1:63" s="3" customFormat="1" ht="180" x14ac:dyDescent="0.25">
      <c r="A91" s="29" t="s">
        <v>165</v>
      </c>
      <c r="B91" s="30" t="s">
        <v>157</v>
      </c>
      <c r="C91" s="94" t="s">
        <v>158</v>
      </c>
      <c r="D91" s="94"/>
      <c r="E91" s="94"/>
      <c r="F91" s="29" t="s">
        <v>159</v>
      </c>
      <c r="G91" s="51">
        <v>3.4</v>
      </c>
      <c r="H91" s="33">
        <v>7.26</v>
      </c>
      <c r="I91" s="33"/>
      <c r="J91" s="33">
        <v>7.26</v>
      </c>
      <c r="K91" s="31" t="s">
        <v>37</v>
      </c>
      <c r="L91" s="33">
        <v>218.45</v>
      </c>
      <c r="M91" s="33"/>
      <c r="N91" s="34"/>
      <c r="O91" s="33">
        <v>218.45</v>
      </c>
      <c r="BG91" s="27"/>
      <c r="BH91" s="28"/>
      <c r="BI91" s="35" t="s">
        <v>158</v>
      </c>
      <c r="BJ91" s="35"/>
      <c r="BK91" s="19"/>
    </row>
    <row r="92" spans="1:63" s="3" customFormat="1" ht="15" x14ac:dyDescent="0.25">
      <c r="A92" s="36"/>
      <c r="B92" s="37"/>
      <c r="C92" s="38" t="s">
        <v>160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35"/>
      <c r="BK92" s="19"/>
    </row>
    <row r="93" spans="1:63" s="3" customFormat="1" ht="180" x14ac:dyDescent="0.25">
      <c r="A93" s="29" t="s">
        <v>175</v>
      </c>
      <c r="B93" s="30" t="s">
        <v>162</v>
      </c>
      <c r="C93" s="94" t="s">
        <v>163</v>
      </c>
      <c r="D93" s="94"/>
      <c r="E93" s="94"/>
      <c r="F93" s="29" t="s">
        <v>159</v>
      </c>
      <c r="G93" s="51">
        <v>3.4</v>
      </c>
      <c r="H93" s="33">
        <v>21.77</v>
      </c>
      <c r="I93" s="33"/>
      <c r="J93" s="33">
        <v>21.77</v>
      </c>
      <c r="K93" s="31" t="s">
        <v>37</v>
      </c>
      <c r="L93" s="33">
        <v>655.05999999999995</v>
      </c>
      <c r="M93" s="33"/>
      <c r="N93" s="34"/>
      <c r="O93" s="33">
        <v>655.05999999999995</v>
      </c>
      <c r="BG93" s="27"/>
      <c r="BH93" s="28"/>
      <c r="BI93" s="35" t="s">
        <v>163</v>
      </c>
      <c r="BJ93" s="35"/>
      <c r="BK93" s="19"/>
    </row>
    <row r="94" spans="1:63" s="3" customFormat="1" ht="15" x14ac:dyDescent="0.25">
      <c r="A94" s="36"/>
      <c r="B94" s="37"/>
      <c r="C94" s="38" t="s">
        <v>160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40"/>
      <c r="BG94" s="27"/>
      <c r="BH94" s="28"/>
      <c r="BI94" s="35"/>
      <c r="BJ94" s="35"/>
      <c r="BK94" s="19"/>
    </row>
    <row r="95" spans="1:63" s="3" customFormat="1" ht="15" x14ac:dyDescent="0.25">
      <c r="A95" s="91" t="s">
        <v>352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3"/>
      <c r="BG95" s="27"/>
      <c r="BH95" s="28" t="s">
        <v>352</v>
      </c>
      <c r="BI95" s="35"/>
      <c r="BJ95" s="35"/>
      <c r="BK95" s="19"/>
    </row>
    <row r="96" spans="1:63" s="3" customFormat="1" ht="180" x14ac:dyDescent="0.25">
      <c r="A96" s="29" t="s">
        <v>182</v>
      </c>
      <c r="B96" s="30" t="s">
        <v>353</v>
      </c>
      <c r="C96" s="94" t="s">
        <v>354</v>
      </c>
      <c r="D96" s="94"/>
      <c r="E96" s="94"/>
      <c r="F96" s="29" t="s">
        <v>68</v>
      </c>
      <c r="G96" s="32">
        <v>9.7979999999999998E-2</v>
      </c>
      <c r="H96" s="33" t="s">
        <v>355</v>
      </c>
      <c r="I96" s="33" t="s">
        <v>356</v>
      </c>
      <c r="J96" s="33">
        <v>11684</v>
      </c>
      <c r="K96" s="31" t="s">
        <v>37</v>
      </c>
      <c r="L96" s="33">
        <v>17683.189999999999</v>
      </c>
      <c r="M96" s="33">
        <v>7513.42</v>
      </c>
      <c r="N96" s="34" t="s">
        <v>357</v>
      </c>
      <c r="O96" s="33">
        <v>10131.469999999999</v>
      </c>
      <c r="BG96" s="27"/>
      <c r="BH96" s="28"/>
      <c r="BI96" s="35" t="s">
        <v>354</v>
      </c>
      <c r="BJ96" s="35"/>
      <c r="BK96" s="19"/>
    </row>
    <row r="97" spans="1:63" s="3" customFormat="1" ht="15" x14ac:dyDescent="0.25">
      <c r="A97" s="36"/>
      <c r="B97" s="37"/>
      <c r="C97" s="38" t="s">
        <v>358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40"/>
      <c r="BG97" s="27"/>
      <c r="BH97" s="28"/>
      <c r="BI97" s="35"/>
      <c r="BJ97" s="35"/>
      <c r="BK97" s="19"/>
    </row>
    <row r="98" spans="1:63" s="3" customFormat="1" ht="15" x14ac:dyDescent="0.25">
      <c r="A98" s="41"/>
      <c r="B98" s="42"/>
      <c r="C98" s="42"/>
      <c r="D98" s="42"/>
      <c r="E98" s="43" t="s">
        <v>359</v>
      </c>
      <c r="F98" s="43"/>
      <c r="G98" s="44"/>
      <c r="H98" s="45"/>
      <c r="I98" s="11"/>
      <c r="J98" s="11"/>
      <c r="K98" s="11"/>
      <c r="L98" s="46">
        <v>7681.14</v>
      </c>
      <c r="M98" s="47"/>
      <c r="N98" s="47"/>
      <c r="O98" s="48"/>
      <c r="BG98" s="27"/>
      <c r="BH98" s="28"/>
      <c r="BI98" s="35"/>
      <c r="BJ98" s="35"/>
      <c r="BK98" s="19"/>
    </row>
    <row r="99" spans="1:63" s="3" customFormat="1" ht="15" x14ac:dyDescent="0.25">
      <c r="A99" s="41"/>
      <c r="B99" s="42"/>
      <c r="C99" s="42"/>
      <c r="D99" s="42"/>
      <c r="E99" s="43" t="s">
        <v>360</v>
      </c>
      <c r="F99" s="43"/>
      <c r="G99" s="44"/>
      <c r="H99" s="45"/>
      <c r="I99" s="11"/>
      <c r="J99" s="11"/>
      <c r="K99" s="11"/>
      <c r="L99" s="46">
        <v>4367.71</v>
      </c>
      <c r="M99" s="47"/>
      <c r="N99" s="47"/>
      <c r="O99" s="48"/>
      <c r="BG99" s="27"/>
      <c r="BH99" s="28"/>
      <c r="BI99" s="35"/>
      <c r="BJ99" s="35"/>
      <c r="BK99" s="19"/>
    </row>
    <row r="100" spans="1:63" s="3" customFormat="1" ht="15" x14ac:dyDescent="0.25">
      <c r="A100" s="41"/>
      <c r="B100" s="42"/>
      <c r="C100" s="42"/>
      <c r="D100" s="42"/>
      <c r="E100" s="43" t="s">
        <v>42</v>
      </c>
      <c r="F100" s="43"/>
      <c r="G100" s="44"/>
      <c r="H100" s="45"/>
      <c r="I100" s="11"/>
      <c r="J100" s="11"/>
      <c r="K100" s="11"/>
      <c r="L100" s="46">
        <v>29732.04</v>
      </c>
      <c r="M100" s="47"/>
      <c r="N100" s="47"/>
      <c r="O100" s="48"/>
      <c r="BG100" s="27"/>
      <c r="BH100" s="28"/>
      <c r="BI100" s="35"/>
      <c r="BJ100" s="35"/>
      <c r="BK100" s="19"/>
    </row>
    <row r="101" spans="1:63" s="3" customFormat="1" ht="22.5" x14ac:dyDescent="0.25">
      <c r="A101" s="54" t="s">
        <v>110</v>
      </c>
      <c r="B101" s="55" t="s">
        <v>361</v>
      </c>
      <c r="C101" s="102" t="s">
        <v>362</v>
      </c>
      <c r="D101" s="102"/>
      <c r="E101" s="102"/>
      <c r="F101" s="56" t="s">
        <v>68</v>
      </c>
      <c r="G101" s="44" t="s">
        <v>363</v>
      </c>
      <c r="H101" s="57">
        <v>11684</v>
      </c>
      <c r="I101" s="57"/>
      <c r="J101" s="57">
        <v>11684</v>
      </c>
      <c r="K101" s="58"/>
      <c r="L101" s="57">
        <v>1144.8</v>
      </c>
      <c r="M101" s="57"/>
      <c r="N101" s="57"/>
      <c r="O101" s="59">
        <v>1144.8</v>
      </c>
      <c r="BG101" s="27"/>
      <c r="BH101" s="28"/>
      <c r="BI101" s="35"/>
      <c r="BJ101" s="35"/>
      <c r="BK101" s="19" t="s">
        <v>362</v>
      </c>
    </row>
    <row r="102" spans="1:63" s="3" customFormat="1" ht="15" x14ac:dyDescent="0.25">
      <c r="A102" s="91" t="s">
        <v>364</v>
      </c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3"/>
      <c r="BG102" s="27"/>
      <c r="BH102" s="28" t="s">
        <v>364</v>
      </c>
      <c r="BI102" s="35"/>
      <c r="BJ102" s="35"/>
      <c r="BK102" s="19"/>
    </row>
    <row r="103" spans="1:63" s="3" customFormat="1" ht="180" x14ac:dyDescent="0.25">
      <c r="A103" s="29" t="s">
        <v>200</v>
      </c>
      <c r="B103" s="30" t="s">
        <v>365</v>
      </c>
      <c r="C103" s="94" t="s">
        <v>366</v>
      </c>
      <c r="D103" s="94"/>
      <c r="E103" s="94"/>
      <c r="F103" s="29" t="s">
        <v>185</v>
      </c>
      <c r="G103" s="50">
        <v>8.8599999999999998E-2</v>
      </c>
      <c r="H103" s="33" t="s">
        <v>367</v>
      </c>
      <c r="I103" s="33" t="s">
        <v>368</v>
      </c>
      <c r="J103" s="33">
        <v>152.04</v>
      </c>
      <c r="K103" s="31" t="s">
        <v>37</v>
      </c>
      <c r="L103" s="33">
        <v>344.31</v>
      </c>
      <c r="M103" s="33">
        <v>213.94</v>
      </c>
      <c r="N103" s="34" t="s">
        <v>369</v>
      </c>
      <c r="O103" s="33">
        <v>119.22</v>
      </c>
      <c r="BG103" s="27"/>
      <c r="BH103" s="28"/>
      <c r="BI103" s="35" t="s">
        <v>366</v>
      </c>
      <c r="BJ103" s="35"/>
      <c r="BK103" s="19"/>
    </row>
    <row r="104" spans="1:63" s="3" customFormat="1" ht="15" x14ac:dyDescent="0.25">
      <c r="A104" s="36"/>
      <c r="B104" s="37"/>
      <c r="C104" s="38" t="s">
        <v>370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40"/>
      <c r="BG104" s="27"/>
      <c r="BH104" s="28"/>
      <c r="BI104" s="35"/>
      <c r="BJ104" s="35"/>
      <c r="BK104" s="19"/>
    </row>
    <row r="105" spans="1:63" s="3" customFormat="1" ht="15" x14ac:dyDescent="0.25">
      <c r="A105" s="41"/>
      <c r="B105" s="42"/>
      <c r="C105" s="42"/>
      <c r="D105" s="42"/>
      <c r="E105" s="43" t="s">
        <v>371</v>
      </c>
      <c r="F105" s="43"/>
      <c r="G105" s="44"/>
      <c r="H105" s="45"/>
      <c r="I105" s="11"/>
      <c r="J105" s="11"/>
      <c r="K105" s="11"/>
      <c r="L105" s="46">
        <v>201.88</v>
      </c>
      <c r="M105" s="47"/>
      <c r="N105" s="47"/>
      <c r="O105" s="48"/>
      <c r="BG105" s="27"/>
      <c r="BH105" s="28"/>
      <c r="BI105" s="35"/>
      <c r="BJ105" s="35"/>
      <c r="BK105" s="19"/>
    </row>
    <row r="106" spans="1:63" s="3" customFormat="1" ht="15" x14ac:dyDescent="0.25">
      <c r="A106" s="41"/>
      <c r="B106" s="42"/>
      <c r="C106" s="42"/>
      <c r="D106" s="42"/>
      <c r="E106" s="43" t="s">
        <v>372</v>
      </c>
      <c r="F106" s="43"/>
      <c r="G106" s="44"/>
      <c r="H106" s="45"/>
      <c r="I106" s="11"/>
      <c r="J106" s="11"/>
      <c r="K106" s="11"/>
      <c r="L106" s="46">
        <v>109.53</v>
      </c>
      <c r="M106" s="47"/>
      <c r="N106" s="47"/>
      <c r="O106" s="48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42</v>
      </c>
      <c r="F107" s="43"/>
      <c r="G107" s="44"/>
      <c r="H107" s="45"/>
      <c r="I107" s="11"/>
      <c r="J107" s="11"/>
      <c r="K107" s="11"/>
      <c r="L107" s="46">
        <v>655.72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91" t="s">
        <v>373</v>
      </c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3"/>
      <c r="BG108" s="27"/>
      <c r="BH108" s="28" t="s">
        <v>373</v>
      </c>
      <c r="BI108" s="35"/>
      <c r="BJ108" s="35"/>
      <c r="BK108" s="19"/>
    </row>
    <row r="109" spans="1:63" s="3" customFormat="1" ht="180" x14ac:dyDescent="0.25">
      <c r="A109" s="29" t="s">
        <v>374</v>
      </c>
      <c r="B109" s="30" t="s">
        <v>375</v>
      </c>
      <c r="C109" s="94" t="s">
        <v>376</v>
      </c>
      <c r="D109" s="94"/>
      <c r="E109" s="94"/>
      <c r="F109" s="29" t="s">
        <v>185</v>
      </c>
      <c r="G109" s="50">
        <v>8.8599999999999998E-2</v>
      </c>
      <c r="H109" s="33" t="s">
        <v>377</v>
      </c>
      <c r="I109" s="33" t="s">
        <v>378</v>
      </c>
      <c r="J109" s="33">
        <v>276.32</v>
      </c>
      <c r="K109" s="31" t="s">
        <v>37</v>
      </c>
      <c r="L109" s="33">
        <v>377.39</v>
      </c>
      <c r="M109" s="33">
        <v>146.18</v>
      </c>
      <c r="N109" s="34" t="s">
        <v>379</v>
      </c>
      <c r="O109" s="33">
        <v>216.67</v>
      </c>
      <c r="BG109" s="27"/>
      <c r="BH109" s="28"/>
      <c r="BI109" s="35" t="s">
        <v>376</v>
      </c>
      <c r="BJ109" s="35"/>
      <c r="BK109" s="19"/>
    </row>
    <row r="110" spans="1:63" s="3" customFormat="1" ht="15" x14ac:dyDescent="0.25">
      <c r="A110" s="36"/>
      <c r="B110" s="37"/>
      <c r="C110" s="38" t="s">
        <v>370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40"/>
      <c r="BG110" s="27"/>
      <c r="BH110" s="28"/>
      <c r="BI110" s="35"/>
      <c r="BJ110" s="35"/>
      <c r="BK110" s="19"/>
    </row>
    <row r="111" spans="1:63" s="3" customFormat="1" ht="15" x14ac:dyDescent="0.25">
      <c r="A111" s="41"/>
      <c r="B111" s="42"/>
      <c r="C111" s="42"/>
      <c r="D111" s="42"/>
      <c r="E111" s="43" t="s">
        <v>380</v>
      </c>
      <c r="F111" s="43"/>
      <c r="G111" s="44"/>
      <c r="H111" s="45"/>
      <c r="I111" s="11"/>
      <c r="J111" s="11"/>
      <c r="K111" s="11"/>
      <c r="L111" s="46">
        <v>138.97</v>
      </c>
      <c r="M111" s="47"/>
      <c r="N111" s="47"/>
      <c r="O111" s="48"/>
      <c r="BG111" s="27"/>
      <c r="BH111" s="28"/>
      <c r="BI111" s="35"/>
      <c r="BJ111" s="35"/>
      <c r="BK111" s="19"/>
    </row>
    <row r="112" spans="1:63" s="3" customFormat="1" ht="15" x14ac:dyDescent="0.25">
      <c r="A112" s="41"/>
      <c r="B112" s="42"/>
      <c r="C112" s="42"/>
      <c r="D112" s="42"/>
      <c r="E112" s="43" t="s">
        <v>381</v>
      </c>
      <c r="F112" s="43"/>
      <c r="G112" s="44"/>
      <c r="H112" s="45"/>
      <c r="I112" s="11"/>
      <c r="J112" s="11"/>
      <c r="K112" s="11"/>
      <c r="L112" s="46">
        <v>75.400000000000006</v>
      </c>
      <c r="M112" s="47"/>
      <c r="N112" s="47"/>
      <c r="O112" s="48"/>
      <c r="BG112" s="27"/>
      <c r="BH112" s="28"/>
      <c r="BI112" s="35"/>
      <c r="BJ112" s="35"/>
      <c r="BK112" s="19"/>
    </row>
    <row r="113" spans="1:63" s="3" customFormat="1" ht="15" x14ac:dyDescent="0.25">
      <c r="A113" s="41"/>
      <c r="B113" s="42"/>
      <c r="C113" s="42"/>
      <c r="D113" s="42"/>
      <c r="E113" s="43" t="s">
        <v>42</v>
      </c>
      <c r="F113" s="43"/>
      <c r="G113" s="44"/>
      <c r="H113" s="45"/>
      <c r="I113" s="11"/>
      <c r="J113" s="11"/>
      <c r="K113" s="11"/>
      <c r="L113" s="46">
        <v>591.76</v>
      </c>
      <c r="M113" s="47"/>
      <c r="N113" s="47"/>
      <c r="O113" s="48"/>
      <c r="BG113" s="27"/>
      <c r="BH113" s="28"/>
      <c r="BI113" s="35"/>
      <c r="BJ113" s="35"/>
      <c r="BK113" s="19"/>
    </row>
    <row r="114" spans="1:63" s="3" customFormat="1" ht="15" x14ac:dyDescent="0.25">
      <c r="A114" s="91" t="s">
        <v>199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3"/>
      <c r="BG114" s="27"/>
      <c r="BH114" s="28" t="s">
        <v>199</v>
      </c>
      <c r="BI114" s="35"/>
      <c r="BJ114" s="35"/>
      <c r="BK114" s="19"/>
    </row>
    <row r="115" spans="1:63" s="3" customFormat="1" ht="180" x14ac:dyDescent="0.25">
      <c r="A115" s="29" t="s">
        <v>382</v>
      </c>
      <c r="B115" s="30" t="s">
        <v>201</v>
      </c>
      <c r="C115" s="94" t="s">
        <v>202</v>
      </c>
      <c r="D115" s="94"/>
      <c r="E115" s="94"/>
      <c r="F115" s="29" t="s">
        <v>185</v>
      </c>
      <c r="G115" s="50">
        <v>0.19320000000000001</v>
      </c>
      <c r="H115" s="33" t="s">
        <v>203</v>
      </c>
      <c r="I115" s="33" t="s">
        <v>204</v>
      </c>
      <c r="J115" s="33">
        <v>2946.41</v>
      </c>
      <c r="K115" s="31" t="s">
        <v>37</v>
      </c>
      <c r="L115" s="33">
        <v>6889.97</v>
      </c>
      <c r="M115" s="33">
        <v>1663.21</v>
      </c>
      <c r="N115" s="34" t="s">
        <v>383</v>
      </c>
      <c r="O115" s="33">
        <v>5037.83</v>
      </c>
      <c r="BG115" s="27"/>
      <c r="BH115" s="28"/>
      <c r="BI115" s="35" t="s">
        <v>202</v>
      </c>
      <c r="BJ115" s="35"/>
      <c r="BK115" s="19"/>
    </row>
    <row r="116" spans="1:63" s="3" customFormat="1" ht="15" x14ac:dyDescent="0.25">
      <c r="A116" s="36"/>
      <c r="B116" s="37"/>
      <c r="C116" s="38" t="s">
        <v>384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40"/>
      <c r="BG116" s="27"/>
      <c r="BH116" s="28"/>
      <c r="BI116" s="35"/>
      <c r="BJ116" s="35"/>
      <c r="BK116" s="19"/>
    </row>
    <row r="117" spans="1:63" s="3" customFormat="1" ht="15" x14ac:dyDescent="0.25">
      <c r="A117" s="41"/>
      <c r="B117" s="42"/>
      <c r="C117" s="42"/>
      <c r="D117" s="42"/>
      <c r="E117" s="43" t="s">
        <v>385</v>
      </c>
      <c r="F117" s="43"/>
      <c r="G117" s="44"/>
      <c r="H117" s="45"/>
      <c r="I117" s="11"/>
      <c r="J117" s="11"/>
      <c r="K117" s="11"/>
      <c r="L117" s="46">
        <v>1850.59</v>
      </c>
      <c r="M117" s="47"/>
      <c r="N117" s="47"/>
      <c r="O117" s="48"/>
      <c r="BG117" s="27"/>
      <c r="BH117" s="28"/>
      <c r="BI117" s="35"/>
      <c r="BJ117" s="35"/>
      <c r="BK117" s="19"/>
    </row>
    <row r="118" spans="1:63" s="3" customFormat="1" ht="15" x14ac:dyDescent="0.25">
      <c r="A118" s="41"/>
      <c r="B118" s="42"/>
      <c r="C118" s="42"/>
      <c r="D118" s="42"/>
      <c r="E118" s="43" t="s">
        <v>386</v>
      </c>
      <c r="F118" s="43"/>
      <c r="G118" s="44"/>
      <c r="H118" s="45"/>
      <c r="I118" s="11"/>
      <c r="J118" s="11"/>
      <c r="K118" s="11"/>
      <c r="L118" s="46">
        <v>1160.82</v>
      </c>
      <c r="M118" s="47"/>
      <c r="N118" s="47"/>
      <c r="O118" s="48"/>
      <c r="BG118" s="27"/>
      <c r="BH118" s="28"/>
      <c r="BI118" s="35"/>
      <c r="BJ118" s="35"/>
      <c r="BK118" s="19"/>
    </row>
    <row r="119" spans="1:63" s="3" customFormat="1" ht="15" x14ac:dyDescent="0.25">
      <c r="A119" s="41"/>
      <c r="B119" s="42"/>
      <c r="C119" s="42"/>
      <c r="D119" s="42"/>
      <c r="E119" s="43" t="s">
        <v>42</v>
      </c>
      <c r="F119" s="43"/>
      <c r="G119" s="44"/>
      <c r="H119" s="45"/>
      <c r="I119" s="11"/>
      <c r="J119" s="11"/>
      <c r="K119" s="11"/>
      <c r="L119" s="46">
        <v>9901.3799999999992</v>
      </c>
      <c r="M119" s="47"/>
      <c r="N119" s="47"/>
      <c r="O119" s="48"/>
      <c r="BG119" s="27"/>
      <c r="BH119" s="28"/>
      <c r="BI119" s="35"/>
      <c r="BJ119" s="35"/>
      <c r="BK119" s="19"/>
    </row>
    <row r="120" spans="1:63" s="3" customFormat="1" ht="22.5" x14ac:dyDescent="0.25">
      <c r="A120" s="54" t="s">
        <v>110</v>
      </c>
      <c r="B120" s="55" t="s">
        <v>209</v>
      </c>
      <c r="C120" s="102" t="s">
        <v>210</v>
      </c>
      <c r="D120" s="102"/>
      <c r="E120" s="102"/>
      <c r="F120" s="56" t="s">
        <v>68</v>
      </c>
      <c r="G120" s="44" t="s">
        <v>387</v>
      </c>
      <c r="H120" s="57">
        <v>1946.91</v>
      </c>
      <c r="I120" s="57"/>
      <c r="J120" s="57">
        <v>1946.91</v>
      </c>
      <c r="K120" s="58"/>
      <c r="L120" s="57">
        <v>6.02</v>
      </c>
      <c r="M120" s="57"/>
      <c r="N120" s="57"/>
      <c r="O120" s="59">
        <v>6.02</v>
      </c>
      <c r="BG120" s="27"/>
      <c r="BH120" s="28"/>
      <c r="BI120" s="35"/>
      <c r="BJ120" s="35"/>
      <c r="BK120" s="19" t="s">
        <v>210</v>
      </c>
    </row>
    <row r="121" spans="1:63" s="3" customFormat="1" ht="23.25" x14ac:dyDescent="0.25">
      <c r="A121" s="54" t="s">
        <v>110</v>
      </c>
      <c r="B121" s="55" t="s">
        <v>212</v>
      </c>
      <c r="C121" s="102" t="s">
        <v>213</v>
      </c>
      <c r="D121" s="102"/>
      <c r="E121" s="102"/>
      <c r="F121" s="56" t="s">
        <v>68</v>
      </c>
      <c r="G121" s="44" t="s">
        <v>388</v>
      </c>
      <c r="H121" s="57">
        <v>11885.47</v>
      </c>
      <c r="I121" s="57"/>
      <c r="J121" s="57">
        <v>11885.47</v>
      </c>
      <c r="K121" s="58"/>
      <c r="L121" s="57">
        <v>551.11</v>
      </c>
      <c r="M121" s="57"/>
      <c r="N121" s="57"/>
      <c r="O121" s="59">
        <v>551.11</v>
      </c>
      <c r="BG121" s="27"/>
      <c r="BH121" s="28"/>
      <c r="BI121" s="35"/>
      <c r="BJ121" s="35"/>
      <c r="BK121" s="19" t="s">
        <v>213</v>
      </c>
    </row>
    <row r="122" spans="1:63" s="3" customFormat="1" ht="22.5" x14ac:dyDescent="0.25">
      <c r="A122" s="99" t="s">
        <v>93</v>
      </c>
      <c r="B122" s="100"/>
      <c r="C122" s="100"/>
      <c r="D122" s="100"/>
      <c r="E122" s="100"/>
      <c r="F122" s="100"/>
      <c r="G122" s="100"/>
      <c r="H122" s="100"/>
      <c r="I122" s="100"/>
      <c r="J122" s="100"/>
      <c r="K122" s="101"/>
      <c r="L122" s="33">
        <v>62343.02</v>
      </c>
      <c r="M122" s="33">
        <v>12219.13</v>
      </c>
      <c r="N122" s="33" t="s">
        <v>389</v>
      </c>
      <c r="O122" s="33">
        <v>48481.63</v>
      </c>
      <c r="BG122" s="27"/>
      <c r="BH122" s="28"/>
      <c r="BI122" s="35"/>
      <c r="BJ122" s="35" t="s">
        <v>93</v>
      </c>
      <c r="BK122" s="19"/>
    </row>
    <row r="123" spans="1:63" s="3" customFormat="1" ht="15" x14ac:dyDescent="0.25">
      <c r="A123" s="99" t="s">
        <v>95</v>
      </c>
      <c r="B123" s="100"/>
      <c r="C123" s="100"/>
      <c r="D123" s="100"/>
      <c r="E123" s="100"/>
      <c r="F123" s="100"/>
      <c r="G123" s="100"/>
      <c r="H123" s="100"/>
      <c r="I123" s="100"/>
      <c r="J123" s="100"/>
      <c r="K123" s="101"/>
      <c r="L123" s="33">
        <v>13305.3</v>
      </c>
      <c r="M123" s="33"/>
      <c r="N123" s="33"/>
      <c r="O123" s="33"/>
      <c r="BG123" s="27"/>
      <c r="BH123" s="28"/>
      <c r="BI123" s="35"/>
      <c r="BJ123" s="35" t="s">
        <v>95</v>
      </c>
      <c r="BK123" s="19"/>
    </row>
    <row r="124" spans="1:63" s="3" customFormat="1" ht="15" x14ac:dyDescent="0.25">
      <c r="A124" s="99" t="s">
        <v>96</v>
      </c>
      <c r="B124" s="100"/>
      <c r="C124" s="100"/>
      <c r="D124" s="100"/>
      <c r="E124" s="100"/>
      <c r="F124" s="100"/>
      <c r="G124" s="100"/>
      <c r="H124" s="100"/>
      <c r="I124" s="100"/>
      <c r="J124" s="100"/>
      <c r="K124" s="101"/>
      <c r="L124" s="33">
        <v>7711.92</v>
      </c>
      <c r="M124" s="33"/>
      <c r="N124" s="33"/>
      <c r="O124" s="33"/>
      <c r="BG124" s="27"/>
      <c r="BH124" s="28"/>
      <c r="BI124" s="35"/>
      <c r="BJ124" s="35" t="s">
        <v>96</v>
      </c>
      <c r="BK124" s="19"/>
    </row>
    <row r="125" spans="1:63" s="3" customFormat="1" ht="15" x14ac:dyDescent="0.25">
      <c r="A125" s="99" t="s">
        <v>390</v>
      </c>
      <c r="B125" s="100"/>
      <c r="C125" s="100"/>
      <c r="D125" s="100"/>
      <c r="E125" s="100"/>
      <c r="F125" s="100"/>
      <c r="G125" s="100"/>
      <c r="H125" s="100"/>
      <c r="I125" s="100"/>
      <c r="J125" s="100"/>
      <c r="K125" s="101"/>
      <c r="L125" s="33">
        <v>83360.240000000005</v>
      </c>
      <c r="M125" s="33"/>
      <c r="N125" s="33"/>
      <c r="O125" s="33"/>
      <c r="BG125" s="27"/>
      <c r="BH125" s="28"/>
      <c r="BI125" s="35"/>
      <c r="BJ125" s="35" t="s">
        <v>390</v>
      </c>
      <c r="BK125" s="19"/>
    </row>
    <row r="126" spans="1:63" s="3" customFormat="1" ht="15" x14ac:dyDescent="0.25">
      <c r="A126" s="96" t="s">
        <v>391</v>
      </c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8"/>
      <c r="BG126" s="27" t="s">
        <v>391</v>
      </c>
      <c r="BH126" s="28"/>
      <c r="BI126" s="35"/>
      <c r="BJ126" s="35"/>
      <c r="BK126" s="19"/>
    </row>
    <row r="127" spans="1:63" s="3" customFormat="1" ht="15" x14ac:dyDescent="0.25">
      <c r="A127" s="91" t="s">
        <v>326</v>
      </c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3"/>
      <c r="BG127" s="27"/>
      <c r="BH127" s="28" t="s">
        <v>326</v>
      </c>
      <c r="BI127" s="35"/>
      <c r="BJ127" s="35"/>
      <c r="BK127" s="19"/>
    </row>
    <row r="128" spans="1:63" s="3" customFormat="1" ht="180" x14ac:dyDescent="0.25">
      <c r="A128" s="29" t="s">
        <v>392</v>
      </c>
      <c r="B128" s="30" t="s">
        <v>327</v>
      </c>
      <c r="C128" s="94" t="s">
        <v>328</v>
      </c>
      <c r="D128" s="94"/>
      <c r="E128" s="94"/>
      <c r="F128" s="29" t="s">
        <v>91</v>
      </c>
      <c r="G128" s="49">
        <v>0.84</v>
      </c>
      <c r="H128" s="33" t="s">
        <v>329</v>
      </c>
      <c r="I128" s="33" t="s">
        <v>330</v>
      </c>
      <c r="J128" s="33">
        <v>66.36</v>
      </c>
      <c r="K128" s="31" t="s">
        <v>37</v>
      </c>
      <c r="L128" s="33">
        <v>808.21</v>
      </c>
      <c r="M128" s="33">
        <v>222.02</v>
      </c>
      <c r="N128" s="34" t="s">
        <v>393</v>
      </c>
      <c r="O128" s="33">
        <v>493.32</v>
      </c>
      <c r="BG128" s="27"/>
      <c r="BH128" s="28"/>
      <c r="BI128" s="35" t="s">
        <v>328</v>
      </c>
      <c r="BJ128" s="35"/>
      <c r="BK128" s="19"/>
    </row>
    <row r="129" spans="1:63" s="3" customFormat="1" ht="15" x14ac:dyDescent="0.25">
      <c r="A129" s="41"/>
      <c r="B129" s="42"/>
      <c r="C129" s="42"/>
      <c r="D129" s="42"/>
      <c r="E129" s="43" t="s">
        <v>394</v>
      </c>
      <c r="F129" s="43"/>
      <c r="G129" s="44"/>
      <c r="H129" s="45"/>
      <c r="I129" s="11"/>
      <c r="J129" s="11"/>
      <c r="K129" s="11"/>
      <c r="L129" s="46">
        <v>276.18</v>
      </c>
      <c r="M129" s="47"/>
      <c r="N129" s="47"/>
      <c r="O129" s="48"/>
      <c r="BG129" s="27"/>
      <c r="BH129" s="28"/>
      <c r="BI129" s="35"/>
      <c r="BJ129" s="35"/>
      <c r="BK129" s="19"/>
    </row>
    <row r="130" spans="1:63" s="3" customFormat="1" ht="15" x14ac:dyDescent="0.25">
      <c r="A130" s="41"/>
      <c r="B130" s="42"/>
      <c r="C130" s="42"/>
      <c r="D130" s="42"/>
      <c r="E130" s="43" t="s">
        <v>395</v>
      </c>
      <c r="F130" s="43"/>
      <c r="G130" s="44"/>
      <c r="H130" s="45"/>
      <c r="I130" s="11"/>
      <c r="J130" s="11"/>
      <c r="K130" s="11"/>
      <c r="L130" s="46">
        <v>173.24</v>
      </c>
      <c r="M130" s="47"/>
      <c r="N130" s="47"/>
      <c r="O130" s="48"/>
      <c r="BG130" s="27"/>
      <c r="BH130" s="28"/>
      <c r="BI130" s="35"/>
      <c r="BJ130" s="35"/>
      <c r="BK130" s="19"/>
    </row>
    <row r="131" spans="1:63" s="3" customFormat="1" ht="15" x14ac:dyDescent="0.25">
      <c r="A131" s="41"/>
      <c r="B131" s="42"/>
      <c r="C131" s="42"/>
      <c r="D131" s="42"/>
      <c r="E131" s="43" t="s">
        <v>42</v>
      </c>
      <c r="F131" s="43"/>
      <c r="G131" s="44"/>
      <c r="H131" s="45"/>
      <c r="I131" s="11"/>
      <c r="J131" s="11"/>
      <c r="K131" s="11"/>
      <c r="L131" s="46">
        <v>1257.6300000000001</v>
      </c>
      <c r="M131" s="47"/>
      <c r="N131" s="47"/>
      <c r="O131" s="48"/>
      <c r="BG131" s="27"/>
      <c r="BH131" s="28"/>
      <c r="BI131" s="35"/>
      <c r="BJ131" s="35"/>
      <c r="BK131" s="19"/>
    </row>
    <row r="132" spans="1:63" s="3" customFormat="1" ht="23.25" x14ac:dyDescent="0.25">
      <c r="A132" s="54" t="s">
        <v>110</v>
      </c>
      <c r="B132" s="55" t="s">
        <v>89</v>
      </c>
      <c r="C132" s="102" t="s">
        <v>90</v>
      </c>
      <c r="D132" s="102"/>
      <c r="E132" s="102"/>
      <c r="F132" s="56" t="s">
        <v>91</v>
      </c>
      <c r="G132" s="44" t="s">
        <v>396</v>
      </c>
      <c r="H132" s="57">
        <v>59.99</v>
      </c>
      <c r="I132" s="57"/>
      <c r="J132" s="57">
        <v>59.99</v>
      </c>
      <c r="K132" s="58"/>
      <c r="L132" s="57">
        <v>55.43</v>
      </c>
      <c r="M132" s="57"/>
      <c r="N132" s="57"/>
      <c r="O132" s="59">
        <v>55.43</v>
      </c>
      <c r="BG132" s="27"/>
      <c r="BH132" s="28"/>
      <c r="BI132" s="35"/>
      <c r="BJ132" s="35"/>
      <c r="BK132" s="19" t="s">
        <v>90</v>
      </c>
    </row>
    <row r="133" spans="1:63" s="3" customFormat="1" ht="15" x14ac:dyDescent="0.25">
      <c r="A133" s="91" t="s">
        <v>99</v>
      </c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3"/>
      <c r="BG133" s="27"/>
      <c r="BH133" s="28" t="s">
        <v>99</v>
      </c>
      <c r="BI133" s="35"/>
      <c r="BJ133" s="35"/>
      <c r="BK133" s="19"/>
    </row>
    <row r="134" spans="1:63" s="3" customFormat="1" ht="180" x14ac:dyDescent="0.25">
      <c r="A134" s="29" t="s">
        <v>397</v>
      </c>
      <c r="B134" s="30" t="s">
        <v>101</v>
      </c>
      <c r="C134" s="94" t="s">
        <v>102</v>
      </c>
      <c r="D134" s="94"/>
      <c r="E134" s="94"/>
      <c r="F134" s="29" t="s">
        <v>103</v>
      </c>
      <c r="G134" s="50">
        <v>3.8E-3</v>
      </c>
      <c r="H134" s="33" t="s">
        <v>336</v>
      </c>
      <c r="I134" s="33" t="s">
        <v>105</v>
      </c>
      <c r="J134" s="33">
        <v>4235.78</v>
      </c>
      <c r="K134" s="31" t="s">
        <v>37</v>
      </c>
      <c r="L134" s="33">
        <v>207.06</v>
      </c>
      <c r="M134" s="33">
        <v>35.69</v>
      </c>
      <c r="N134" s="34" t="s">
        <v>398</v>
      </c>
      <c r="O134" s="33">
        <v>142.44999999999999</v>
      </c>
      <c r="BG134" s="27"/>
      <c r="BH134" s="28"/>
      <c r="BI134" s="35" t="s">
        <v>102</v>
      </c>
      <c r="BJ134" s="35"/>
      <c r="BK134" s="19"/>
    </row>
    <row r="135" spans="1:63" s="3" customFormat="1" ht="15" x14ac:dyDescent="0.25">
      <c r="A135" s="36"/>
      <c r="B135" s="37"/>
      <c r="C135" s="38" t="s">
        <v>399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40"/>
      <c r="BG135" s="27"/>
      <c r="BH135" s="28"/>
      <c r="BI135" s="35"/>
      <c r="BJ135" s="35"/>
      <c r="BK135" s="19"/>
    </row>
    <row r="136" spans="1:63" s="3" customFormat="1" ht="15" x14ac:dyDescent="0.25">
      <c r="A136" s="41"/>
      <c r="B136" s="42"/>
      <c r="C136" s="42"/>
      <c r="D136" s="42"/>
      <c r="E136" s="43" t="s">
        <v>400</v>
      </c>
      <c r="F136" s="43"/>
      <c r="G136" s="44"/>
      <c r="H136" s="45"/>
      <c r="I136" s="11"/>
      <c r="J136" s="11"/>
      <c r="K136" s="11"/>
      <c r="L136" s="46">
        <v>64.69</v>
      </c>
      <c r="M136" s="47"/>
      <c r="N136" s="47"/>
      <c r="O136" s="48"/>
      <c r="BG136" s="27"/>
      <c r="BH136" s="28"/>
      <c r="BI136" s="35"/>
      <c r="BJ136" s="35"/>
      <c r="BK136" s="19"/>
    </row>
    <row r="137" spans="1:63" s="3" customFormat="1" ht="15" x14ac:dyDescent="0.25">
      <c r="A137" s="41"/>
      <c r="B137" s="42"/>
      <c r="C137" s="42"/>
      <c r="D137" s="42"/>
      <c r="E137" s="43" t="s">
        <v>401</v>
      </c>
      <c r="F137" s="43"/>
      <c r="G137" s="44"/>
      <c r="H137" s="45"/>
      <c r="I137" s="11"/>
      <c r="J137" s="11"/>
      <c r="K137" s="11"/>
      <c r="L137" s="46">
        <v>58.97</v>
      </c>
      <c r="M137" s="47"/>
      <c r="N137" s="47"/>
      <c r="O137" s="48"/>
      <c r="BG137" s="27"/>
      <c r="BH137" s="28"/>
      <c r="BI137" s="35"/>
      <c r="BJ137" s="35"/>
      <c r="BK137" s="19"/>
    </row>
    <row r="138" spans="1:63" s="3" customFormat="1" ht="15" x14ac:dyDescent="0.25">
      <c r="A138" s="41"/>
      <c r="B138" s="42"/>
      <c r="C138" s="42"/>
      <c r="D138" s="42"/>
      <c r="E138" s="43" t="s">
        <v>42</v>
      </c>
      <c r="F138" s="43"/>
      <c r="G138" s="44"/>
      <c r="H138" s="45"/>
      <c r="I138" s="11"/>
      <c r="J138" s="11"/>
      <c r="K138" s="11"/>
      <c r="L138" s="46">
        <v>330.72</v>
      </c>
      <c r="M138" s="47"/>
      <c r="N138" s="47"/>
      <c r="O138" s="48"/>
      <c r="BG138" s="27"/>
      <c r="BH138" s="28"/>
      <c r="BI138" s="35"/>
      <c r="BJ138" s="35"/>
      <c r="BK138" s="19"/>
    </row>
    <row r="139" spans="1:63" s="3" customFormat="1" ht="23.25" x14ac:dyDescent="0.25">
      <c r="A139" s="54" t="s">
        <v>110</v>
      </c>
      <c r="B139" s="55" t="s">
        <v>111</v>
      </c>
      <c r="C139" s="102" t="s">
        <v>112</v>
      </c>
      <c r="D139" s="102"/>
      <c r="E139" s="102"/>
      <c r="F139" s="56" t="s">
        <v>113</v>
      </c>
      <c r="G139" s="44" t="s">
        <v>402</v>
      </c>
      <c r="H139" s="57">
        <v>3.85</v>
      </c>
      <c r="I139" s="57"/>
      <c r="J139" s="57">
        <v>3.85</v>
      </c>
      <c r="K139" s="58"/>
      <c r="L139" s="57">
        <v>16.09</v>
      </c>
      <c r="M139" s="57"/>
      <c r="N139" s="57"/>
      <c r="O139" s="59">
        <v>16.09</v>
      </c>
      <c r="BG139" s="27"/>
      <c r="BH139" s="28"/>
      <c r="BI139" s="35"/>
      <c r="BJ139" s="35"/>
      <c r="BK139" s="19" t="s">
        <v>112</v>
      </c>
    </row>
    <row r="140" spans="1:63" s="3" customFormat="1" ht="15" x14ac:dyDescent="0.25">
      <c r="A140" s="91" t="s">
        <v>115</v>
      </c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3"/>
      <c r="BG140" s="27"/>
      <c r="BH140" s="28" t="s">
        <v>115</v>
      </c>
      <c r="BI140" s="35"/>
      <c r="BJ140" s="35"/>
      <c r="BK140" s="19"/>
    </row>
    <row r="141" spans="1:63" s="3" customFormat="1" ht="180" x14ac:dyDescent="0.25">
      <c r="A141" s="29" t="s">
        <v>403</v>
      </c>
      <c r="B141" s="30" t="s">
        <v>117</v>
      </c>
      <c r="C141" s="94" t="s">
        <v>118</v>
      </c>
      <c r="D141" s="94"/>
      <c r="E141" s="94"/>
      <c r="F141" s="29" t="s">
        <v>53</v>
      </c>
      <c r="G141" s="53">
        <v>3.0000000000000001E-3</v>
      </c>
      <c r="H141" s="33" t="s">
        <v>119</v>
      </c>
      <c r="I141" s="33" t="s">
        <v>120</v>
      </c>
      <c r="J141" s="33">
        <v>58029.27</v>
      </c>
      <c r="K141" s="31" t="s">
        <v>37</v>
      </c>
      <c r="L141" s="33">
        <v>1739.7</v>
      </c>
      <c r="M141" s="33">
        <v>134.88999999999999</v>
      </c>
      <c r="N141" s="34" t="s">
        <v>404</v>
      </c>
      <c r="O141" s="33">
        <v>1540.68</v>
      </c>
      <c r="BG141" s="27"/>
      <c r="BH141" s="28"/>
      <c r="BI141" s="35" t="s">
        <v>118</v>
      </c>
      <c r="BJ141" s="35"/>
      <c r="BK141" s="19"/>
    </row>
    <row r="142" spans="1:63" s="3" customFormat="1" ht="15" x14ac:dyDescent="0.25">
      <c r="A142" s="36"/>
      <c r="B142" s="37"/>
      <c r="C142" s="38" t="s">
        <v>405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40"/>
      <c r="BG142" s="27"/>
      <c r="BH142" s="28"/>
      <c r="BI142" s="35"/>
      <c r="BJ142" s="35"/>
      <c r="BK142" s="19"/>
    </row>
    <row r="143" spans="1:63" s="3" customFormat="1" ht="15" x14ac:dyDescent="0.25">
      <c r="A143" s="41"/>
      <c r="B143" s="42"/>
      <c r="C143" s="42"/>
      <c r="D143" s="42"/>
      <c r="E143" s="43" t="s">
        <v>406</v>
      </c>
      <c r="F143" s="43"/>
      <c r="G143" s="44"/>
      <c r="H143" s="45"/>
      <c r="I143" s="11"/>
      <c r="J143" s="11"/>
      <c r="K143" s="11"/>
      <c r="L143" s="46">
        <v>169.52</v>
      </c>
      <c r="M143" s="47"/>
      <c r="N143" s="47"/>
      <c r="O143" s="48"/>
      <c r="BG143" s="27"/>
      <c r="BH143" s="28"/>
      <c r="BI143" s="35"/>
      <c r="BJ143" s="35"/>
      <c r="BK143" s="19"/>
    </row>
    <row r="144" spans="1:63" s="3" customFormat="1" ht="15" x14ac:dyDescent="0.25">
      <c r="A144" s="41"/>
      <c r="B144" s="42"/>
      <c r="C144" s="42"/>
      <c r="D144" s="42"/>
      <c r="E144" s="43" t="s">
        <v>407</v>
      </c>
      <c r="F144" s="43"/>
      <c r="G144" s="44"/>
      <c r="H144" s="45"/>
      <c r="I144" s="11"/>
      <c r="J144" s="11"/>
      <c r="K144" s="11"/>
      <c r="L144" s="46">
        <v>96.4</v>
      </c>
      <c r="M144" s="47"/>
      <c r="N144" s="47"/>
      <c r="O144" s="48"/>
      <c r="BG144" s="27"/>
      <c r="BH144" s="28"/>
      <c r="BI144" s="35"/>
      <c r="BJ144" s="35"/>
      <c r="BK144" s="19"/>
    </row>
    <row r="145" spans="1:63" s="3" customFormat="1" ht="15" x14ac:dyDescent="0.25">
      <c r="A145" s="41"/>
      <c r="B145" s="42"/>
      <c r="C145" s="42"/>
      <c r="D145" s="42"/>
      <c r="E145" s="43" t="s">
        <v>42</v>
      </c>
      <c r="F145" s="43"/>
      <c r="G145" s="44"/>
      <c r="H145" s="45"/>
      <c r="I145" s="11"/>
      <c r="J145" s="11"/>
      <c r="K145" s="11"/>
      <c r="L145" s="46">
        <v>2005.62</v>
      </c>
      <c r="M145" s="47"/>
      <c r="N145" s="47"/>
      <c r="O145" s="48"/>
      <c r="BG145" s="27"/>
      <c r="BH145" s="28"/>
      <c r="BI145" s="35"/>
      <c r="BJ145" s="35"/>
      <c r="BK145" s="19"/>
    </row>
    <row r="146" spans="1:63" s="3" customFormat="1" ht="23.25" x14ac:dyDescent="0.25">
      <c r="A146" s="54" t="s">
        <v>110</v>
      </c>
      <c r="B146" s="55" t="s">
        <v>125</v>
      </c>
      <c r="C146" s="102" t="s">
        <v>126</v>
      </c>
      <c r="D146" s="102"/>
      <c r="E146" s="102"/>
      <c r="F146" s="56" t="s">
        <v>91</v>
      </c>
      <c r="G146" s="44" t="s">
        <v>408</v>
      </c>
      <c r="H146" s="57">
        <v>560</v>
      </c>
      <c r="I146" s="57"/>
      <c r="J146" s="57">
        <v>560</v>
      </c>
      <c r="K146" s="58"/>
      <c r="L146" s="57">
        <v>171.36</v>
      </c>
      <c r="M146" s="57"/>
      <c r="N146" s="57"/>
      <c r="O146" s="59">
        <v>171.36</v>
      </c>
      <c r="BG146" s="27"/>
      <c r="BH146" s="28"/>
      <c r="BI146" s="35"/>
      <c r="BJ146" s="35"/>
      <c r="BK146" s="19" t="s">
        <v>126</v>
      </c>
    </row>
    <row r="147" spans="1:63" s="3" customFormat="1" ht="15" x14ac:dyDescent="0.25">
      <c r="A147" s="91" t="s">
        <v>128</v>
      </c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3"/>
      <c r="BG147" s="27"/>
      <c r="BH147" s="28" t="s">
        <v>128</v>
      </c>
      <c r="BI147" s="35"/>
      <c r="BJ147" s="35"/>
      <c r="BK147" s="19"/>
    </row>
    <row r="148" spans="1:63" s="3" customFormat="1" ht="180" x14ac:dyDescent="0.25">
      <c r="A148" s="29" t="s">
        <v>409</v>
      </c>
      <c r="B148" s="30" t="s">
        <v>130</v>
      </c>
      <c r="C148" s="94" t="s">
        <v>131</v>
      </c>
      <c r="D148" s="94"/>
      <c r="E148" s="94"/>
      <c r="F148" s="29" t="s">
        <v>53</v>
      </c>
      <c r="G148" s="50">
        <v>3.2599999999999997E-2</v>
      </c>
      <c r="H148" s="33" t="s">
        <v>410</v>
      </c>
      <c r="I148" s="33" t="s">
        <v>133</v>
      </c>
      <c r="J148" s="33">
        <v>92766.73</v>
      </c>
      <c r="K148" s="31" t="s">
        <v>37</v>
      </c>
      <c r="L148" s="33">
        <v>30010.3</v>
      </c>
      <c r="M148" s="33">
        <v>2125.4299999999998</v>
      </c>
      <c r="N148" s="34" t="s">
        <v>411</v>
      </c>
      <c r="O148" s="33">
        <v>26764.13</v>
      </c>
      <c r="BG148" s="27"/>
      <c r="BH148" s="28"/>
      <c r="BI148" s="35" t="s">
        <v>131</v>
      </c>
      <c r="BJ148" s="35"/>
      <c r="BK148" s="19"/>
    </row>
    <row r="149" spans="1:63" s="3" customFormat="1" ht="15" x14ac:dyDescent="0.25">
      <c r="A149" s="36"/>
      <c r="B149" s="37"/>
      <c r="C149" s="38" t="s">
        <v>412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40"/>
      <c r="BG149" s="27"/>
      <c r="BH149" s="28"/>
      <c r="BI149" s="35"/>
      <c r="BJ149" s="35"/>
      <c r="BK149" s="19"/>
    </row>
    <row r="150" spans="1:63" s="3" customFormat="1" ht="15" x14ac:dyDescent="0.25">
      <c r="A150" s="41"/>
      <c r="B150" s="42"/>
      <c r="C150" s="42"/>
      <c r="D150" s="42"/>
      <c r="E150" s="43" t="s">
        <v>413</v>
      </c>
      <c r="F150" s="43"/>
      <c r="G150" s="44"/>
      <c r="H150" s="45"/>
      <c r="I150" s="11"/>
      <c r="J150" s="11"/>
      <c r="K150" s="11"/>
      <c r="L150" s="46">
        <v>2710.53</v>
      </c>
      <c r="M150" s="47"/>
      <c r="N150" s="47"/>
      <c r="O150" s="48"/>
      <c r="BG150" s="27"/>
      <c r="BH150" s="28"/>
      <c r="BI150" s="35"/>
      <c r="BJ150" s="35"/>
      <c r="BK150" s="19"/>
    </row>
    <row r="151" spans="1:63" s="3" customFormat="1" ht="15" x14ac:dyDescent="0.25">
      <c r="A151" s="41"/>
      <c r="B151" s="42"/>
      <c r="C151" s="42"/>
      <c r="D151" s="42"/>
      <c r="E151" s="43" t="s">
        <v>414</v>
      </c>
      <c r="F151" s="43"/>
      <c r="G151" s="44"/>
      <c r="H151" s="45"/>
      <c r="I151" s="11"/>
      <c r="J151" s="11"/>
      <c r="K151" s="11"/>
      <c r="L151" s="46">
        <v>1541.28</v>
      </c>
      <c r="M151" s="47"/>
      <c r="N151" s="47"/>
      <c r="O151" s="48"/>
      <c r="BG151" s="27"/>
      <c r="BH151" s="28"/>
      <c r="BI151" s="35"/>
      <c r="BJ151" s="35"/>
      <c r="BK151" s="19"/>
    </row>
    <row r="152" spans="1:63" s="3" customFormat="1" ht="15" x14ac:dyDescent="0.25">
      <c r="A152" s="41"/>
      <c r="B152" s="42"/>
      <c r="C152" s="42"/>
      <c r="D152" s="42"/>
      <c r="E152" s="43" t="s">
        <v>42</v>
      </c>
      <c r="F152" s="43"/>
      <c r="G152" s="44"/>
      <c r="H152" s="45"/>
      <c r="I152" s="11"/>
      <c r="J152" s="11"/>
      <c r="K152" s="11"/>
      <c r="L152" s="46">
        <v>34262.11</v>
      </c>
      <c r="M152" s="47"/>
      <c r="N152" s="47"/>
      <c r="O152" s="48"/>
      <c r="BG152" s="27"/>
      <c r="BH152" s="28"/>
      <c r="BI152" s="35"/>
      <c r="BJ152" s="35"/>
      <c r="BK152" s="19"/>
    </row>
    <row r="153" spans="1:63" s="3" customFormat="1" ht="23.25" x14ac:dyDescent="0.25">
      <c r="A153" s="54" t="s">
        <v>110</v>
      </c>
      <c r="B153" s="55" t="s">
        <v>138</v>
      </c>
      <c r="C153" s="102" t="s">
        <v>139</v>
      </c>
      <c r="D153" s="102"/>
      <c r="E153" s="102"/>
      <c r="F153" s="56" t="s">
        <v>91</v>
      </c>
      <c r="G153" s="44" t="s">
        <v>415</v>
      </c>
      <c r="H153" s="57">
        <v>725.69</v>
      </c>
      <c r="I153" s="57"/>
      <c r="J153" s="57">
        <v>725.69</v>
      </c>
      <c r="K153" s="58"/>
      <c r="L153" s="57">
        <v>2401.2399999999998</v>
      </c>
      <c r="M153" s="57"/>
      <c r="N153" s="57"/>
      <c r="O153" s="59">
        <v>2401.2399999999998</v>
      </c>
      <c r="BG153" s="27"/>
      <c r="BH153" s="28"/>
      <c r="BI153" s="35"/>
      <c r="BJ153" s="35"/>
      <c r="BK153" s="19" t="s">
        <v>139</v>
      </c>
    </row>
    <row r="154" spans="1:63" s="3" customFormat="1" ht="23.25" x14ac:dyDescent="0.25">
      <c r="A154" s="54" t="s">
        <v>110</v>
      </c>
      <c r="B154" s="55" t="s">
        <v>144</v>
      </c>
      <c r="C154" s="102" t="s">
        <v>145</v>
      </c>
      <c r="D154" s="102"/>
      <c r="E154" s="102"/>
      <c r="F154" s="56" t="s">
        <v>68</v>
      </c>
      <c r="G154" s="44" t="s">
        <v>416</v>
      </c>
      <c r="H154" s="57">
        <v>5584.58</v>
      </c>
      <c r="I154" s="57"/>
      <c r="J154" s="57">
        <v>5584.58</v>
      </c>
      <c r="K154" s="58"/>
      <c r="L154" s="57">
        <v>382.54</v>
      </c>
      <c r="M154" s="57"/>
      <c r="N154" s="57"/>
      <c r="O154" s="59">
        <v>382.54</v>
      </c>
      <c r="BG154" s="27"/>
      <c r="BH154" s="28"/>
      <c r="BI154" s="35"/>
      <c r="BJ154" s="35"/>
      <c r="BK154" s="19" t="s">
        <v>145</v>
      </c>
    </row>
    <row r="155" spans="1:63" s="3" customFormat="1" ht="23.25" x14ac:dyDescent="0.25">
      <c r="A155" s="54" t="s">
        <v>110</v>
      </c>
      <c r="B155" s="55" t="s">
        <v>153</v>
      </c>
      <c r="C155" s="102" t="s">
        <v>154</v>
      </c>
      <c r="D155" s="102"/>
      <c r="E155" s="102"/>
      <c r="F155" s="56" t="s">
        <v>68</v>
      </c>
      <c r="G155" s="44" t="s">
        <v>417</v>
      </c>
      <c r="H155" s="57">
        <v>7418.82</v>
      </c>
      <c r="I155" s="57"/>
      <c r="J155" s="57">
        <v>7418.82</v>
      </c>
      <c r="K155" s="58"/>
      <c r="L155" s="57">
        <v>224.49</v>
      </c>
      <c r="M155" s="57"/>
      <c r="N155" s="57"/>
      <c r="O155" s="59">
        <v>224.49</v>
      </c>
      <c r="BG155" s="27"/>
      <c r="BH155" s="28"/>
      <c r="BI155" s="35"/>
      <c r="BJ155" s="35"/>
      <c r="BK155" s="19" t="s">
        <v>154</v>
      </c>
    </row>
    <row r="156" spans="1:63" s="3" customFormat="1" ht="180" x14ac:dyDescent="0.25">
      <c r="A156" s="29" t="s">
        <v>418</v>
      </c>
      <c r="B156" s="30" t="s">
        <v>157</v>
      </c>
      <c r="C156" s="94" t="s">
        <v>158</v>
      </c>
      <c r="D156" s="94"/>
      <c r="E156" s="94"/>
      <c r="F156" s="29" t="s">
        <v>159</v>
      </c>
      <c r="G156" s="49">
        <v>3.26</v>
      </c>
      <c r="H156" s="33">
        <v>7.26</v>
      </c>
      <c r="I156" s="33"/>
      <c r="J156" s="33">
        <v>7.26</v>
      </c>
      <c r="K156" s="31" t="s">
        <v>37</v>
      </c>
      <c r="L156" s="33">
        <v>209.46</v>
      </c>
      <c r="M156" s="33"/>
      <c r="N156" s="34"/>
      <c r="O156" s="33">
        <v>209.46</v>
      </c>
      <c r="BG156" s="27"/>
      <c r="BH156" s="28"/>
      <c r="BI156" s="35" t="s">
        <v>158</v>
      </c>
      <c r="BJ156" s="35"/>
      <c r="BK156" s="19"/>
    </row>
    <row r="157" spans="1:63" s="3" customFormat="1" ht="15" x14ac:dyDescent="0.25">
      <c r="A157" s="36"/>
      <c r="B157" s="37"/>
      <c r="C157" s="38" t="s">
        <v>160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40"/>
      <c r="BG157" s="27"/>
      <c r="BH157" s="28"/>
      <c r="BI157" s="35"/>
      <c r="BJ157" s="35"/>
      <c r="BK157" s="19"/>
    </row>
    <row r="158" spans="1:63" s="3" customFormat="1" ht="180" x14ac:dyDescent="0.25">
      <c r="A158" s="29" t="s">
        <v>419</v>
      </c>
      <c r="B158" s="30" t="s">
        <v>162</v>
      </c>
      <c r="C158" s="94" t="s">
        <v>163</v>
      </c>
      <c r="D158" s="94"/>
      <c r="E158" s="94"/>
      <c r="F158" s="29" t="s">
        <v>159</v>
      </c>
      <c r="G158" s="49">
        <v>3.26</v>
      </c>
      <c r="H158" s="33">
        <v>21.77</v>
      </c>
      <c r="I158" s="33"/>
      <c r="J158" s="33">
        <v>21.77</v>
      </c>
      <c r="K158" s="31" t="s">
        <v>37</v>
      </c>
      <c r="L158" s="33">
        <v>628.09</v>
      </c>
      <c r="M158" s="33"/>
      <c r="N158" s="34"/>
      <c r="O158" s="33">
        <v>628.09</v>
      </c>
      <c r="BG158" s="27"/>
      <c r="BH158" s="28"/>
      <c r="BI158" s="35" t="s">
        <v>163</v>
      </c>
      <c r="BJ158" s="35"/>
      <c r="BK158" s="19"/>
    </row>
    <row r="159" spans="1:63" s="3" customFormat="1" ht="15" x14ac:dyDescent="0.25">
      <c r="A159" s="36"/>
      <c r="B159" s="37"/>
      <c r="C159" s="38" t="s">
        <v>160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40"/>
      <c r="BG159" s="27"/>
      <c r="BH159" s="28"/>
      <c r="BI159" s="35"/>
      <c r="BJ159" s="35"/>
      <c r="BK159" s="19"/>
    </row>
    <row r="160" spans="1:63" s="3" customFormat="1" ht="15" x14ac:dyDescent="0.25">
      <c r="A160" s="91" t="s">
        <v>352</v>
      </c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3"/>
      <c r="BG160" s="27"/>
      <c r="BH160" s="28" t="s">
        <v>352</v>
      </c>
      <c r="BI160" s="35"/>
      <c r="BJ160" s="35"/>
      <c r="BK160" s="19"/>
    </row>
    <row r="161" spans="1:63" s="3" customFormat="1" ht="180" x14ac:dyDescent="0.25">
      <c r="A161" s="29" t="s">
        <v>420</v>
      </c>
      <c r="B161" s="30" t="s">
        <v>353</v>
      </c>
      <c r="C161" s="94" t="s">
        <v>354</v>
      </c>
      <c r="D161" s="94"/>
      <c r="E161" s="94"/>
      <c r="F161" s="29" t="s">
        <v>68</v>
      </c>
      <c r="G161" s="32">
        <v>9.7979999999999998E-2</v>
      </c>
      <c r="H161" s="33" t="s">
        <v>355</v>
      </c>
      <c r="I161" s="33" t="s">
        <v>356</v>
      </c>
      <c r="J161" s="33">
        <v>11684</v>
      </c>
      <c r="K161" s="31" t="s">
        <v>37</v>
      </c>
      <c r="L161" s="33">
        <v>17683.189999999999</v>
      </c>
      <c r="M161" s="33">
        <v>7513.42</v>
      </c>
      <c r="N161" s="34" t="s">
        <v>357</v>
      </c>
      <c r="O161" s="33">
        <v>10131.469999999999</v>
      </c>
      <c r="BG161" s="27"/>
      <c r="BH161" s="28"/>
      <c r="BI161" s="35" t="s">
        <v>354</v>
      </c>
      <c r="BJ161" s="35"/>
      <c r="BK161" s="19"/>
    </row>
    <row r="162" spans="1:63" s="3" customFormat="1" ht="15" x14ac:dyDescent="0.25">
      <c r="A162" s="36"/>
      <c r="B162" s="37"/>
      <c r="C162" s="38" t="s">
        <v>421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40"/>
      <c r="BG162" s="27"/>
      <c r="BH162" s="28"/>
      <c r="BI162" s="35"/>
      <c r="BJ162" s="35"/>
      <c r="BK162" s="19"/>
    </row>
    <row r="163" spans="1:63" s="3" customFormat="1" ht="15" x14ac:dyDescent="0.25">
      <c r="A163" s="41"/>
      <c r="B163" s="42"/>
      <c r="C163" s="42"/>
      <c r="D163" s="42"/>
      <c r="E163" s="43" t="s">
        <v>359</v>
      </c>
      <c r="F163" s="43"/>
      <c r="G163" s="44"/>
      <c r="H163" s="45"/>
      <c r="I163" s="11"/>
      <c r="J163" s="11"/>
      <c r="K163" s="11"/>
      <c r="L163" s="46">
        <v>7681.14</v>
      </c>
      <c r="M163" s="47"/>
      <c r="N163" s="47"/>
      <c r="O163" s="48"/>
      <c r="BG163" s="27"/>
      <c r="BH163" s="28"/>
      <c r="BI163" s="35"/>
      <c r="BJ163" s="35"/>
      <c r="BK163" s="19"/>
    </row>
    <row r="164" spans="1:63" s="3" customFormat="1" ht="15" x14ac:dyDescent="0.25">
      <c r="A164" s="41"/>
      <c r="B164" s="42"/>
      <c r="C164" s="42"/>
      <c r="D164" s="42"/>
      <c r="E164" s="43" t="s">
        <v>360</v>
      </c>
      <c r="F164" s="43"/>
      <c r="G164" s="44"/>
      <c r="H164" s="45"/>
      <c r="I164" s="11"/>
      <c r="J164" s="11"/>
      <c r="K164" s="11"/>
      <c r="L164" s="46">
        <v>4367.71</v>
      </c>
      <c r="M164" s="47"/>
      <c r="N164" s="47"/>
      <c r="O164" s="48"/>
      <c r="BG164" s="27"/>
      <c r="BH164" s="28"/>
      <c r="BI164" s="35"/>
      <c r="BJ164" s="35"/>
      <c r="BK164" s="19"/>
    </row>
    <row r="165" spans="1:63" s="3" customFormat="1" ht="15" x14ac:dyDescent="0.25">
      <c r="A165" s="41"/>
      <c r="B165" s="42"/>
      <c r="C165" s="42"/>
      <c r="D165" s="42"/>
      <c r="E165" s="43" t="s">
        <v>42</v>
      </c>
      <c r="F165" s="43"/>
      <c r="G165" s="44"/>
      <c r="H165" s="45"/>
      <c r="I165" s="11"/>
      <c r="J165" s="11"/>
      <c r="K165" s="11"/>
      <c r="L165" s="46">
        <v>29732.04</v>
      </c>
      <c r="M165" s="47"/>
      <c r="N165" s="47"/>
      <c r="O165" s="48"/>
      <c r="BG165" s="27"/>
      <c r="BH165" s="28"/>
      <c r="BI165" s="35"/>
      <c r="BJ165" s="35"/>
      <c r="BK165" s="19"/>
    </row>
    <row r="166" spans="1:63" s="3" customFormat="1" ht="22.5" x14ac:dyDescent="0.25">
      <c r="A166" s="54" t="s">
        <v>110</v>
      </c>
      <c r="B166" s="55" t="s">
        <v>361</v>
      </c>
      <c r="C166" s="102" t="s">
        <v>362</v>
      </c>
      <c r="D166" s="102"/>
      <c r="E166" s="102"/>
      <c r="F166" s="56" t="s">
        <v>68</v>
      </c>
      <c r="G166" s="44" t="s">
        <v>363</v>
      </c>
      <c r="H166" s="57">
        <v>11684</v>
      </c>
      <c r="I166" s="57"/>
      <c r="J166" s="57">
        <v>11684</v>
      </c>
      <c r="K166" s="58"/>
      <c r="L166" s="57">
        <v>1144.8</v>
      </c>
      <c r="M166" s="57"/>
      <c r="N166" s="57"/>
      <c r="O166" s="59">
        <v>1144.8</v>
      </c>
      <c r="BG166" s="27"/>
      <c r="BH166" s="28"/>
      <c r="BI166" s="35"/>
      <c r="BJ166" s="35"/>
      <c r="BK166" s="19" t="s">
        <v>362</v>
      </c>
    </row>
    <row r="167" spans="1:63" s="3" customFormat="1" ht="15" x14ac:dyDescent="0.25">
      <c r="A167" s="91" t="s">
        <v>364</v>
      </c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3"/>
      <c r="BG167" s="27"/>
      <c r="BH167" s="28" t="s">
        <v>364</v>
      </c>
      <c r="BI167" s="35"/>
      <c r="BJ167" s="35"/>
      <c r="BK167" s="19"/>
    </row>
    <row r="168" spans="1:63" s="3" customFormat="1" ht="180" x14ac:dyDescent="0.25">
      <c r="A168" s="29" t="s">
        <v>422</v>
      </c>
      <c r="B168" s="30" t="s">
        <v>365</v>
      </c>
      <c r="C168" s="94" t="s">
        <v>366</v>
      </c>
      <c r="D168" s="94"/>
      <c r="E168" s="94"/>
      <c r="F168" s="29" t="s">
        <v>185</v>
      </c>
      <c r="G168" s="50">
        <v>4.4299999999999999E-2</v>
      </c>
      <c r="H168" s="33" t="s">
        <v>367</v>
      </c>
      <c r="I168" s="33" t="s">
        <v>368</v>
      </c>
      <c r="J168" s="33">
        <v>152.04</v>
      </c>
      <c r="K168" s="31" t="s">
        <v>37</v>
      </c>
      <c r="L168" s="33">
        <v>172.16</v>
      </c>
      <c r="M168" s="33">
        <v>106.97</v>
      </c>
      <c r="N168" s="34" t="s">
        <v>423</v>
      </c>
      <c r="O168" s="33">
        <v>59.61</v>
      </c>
      <c r="BG168" s="27"/>
      <c r="BH168" s="28"/>
      <c r="BI168" s="35" t="s">
        <v>366</v>
      </c>
      <c r="BJ168" s="35"/>
      <c r="BK168" s="19"/>
    </row>
    <row r="169" spans="1:63" s="3" customFormat="1" ht="15" x14ac:dyDescent="0.25">
      <c r="A169" s="36"/>
      <c r="B169" s="37"/>
      <c r="C169" s="38" t="s">
        <v>424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40"/>
      <c r="BG169" s="27"/>
      <c r="BH169" s="28"/>
      <c r="BI169" s="35"/>
      <c r="BJ169" s="35"/>
      <c r="BK169" s="19"/>
    </row>
    <row r="170" spans="1:63" s="3" customFormat="1" ht="15" x14ac:dyDescent="0.25">
      <c r="A170" s="41"/>
      <c r="B170" s="42"/>
      <c r="C170" s="42"/>
      <c r="D170" s="42"/>
      <c r="E170" s="43" t="s">
        <v>425</v>
      </c>
      <c r="F170" s="43"/>
      <c r="G170" s="44"/>
      <c r="H170" s="45"/>
      <c r="I170" s="11"/>
      <c r="J170" s="11"/>
      <c r="K170" s="11"/>
      <c r="L170" s="46">
        <v>100.95</v>
      </c>
      <c r="M170" s="47"/>
      <c r="N170" s="47"/>
      <c r="O170" s="48"/>
      <c r="BG170" s="27"/>
      <c r="BH170" s="28"/>
      <c r="BI170" s="35"/>
      <c r="BJ170" s="35"/>
      <c r="BK170" s="19"/>
    </row>
    <row r="171" spans="1:63" s="3" customFormat="1" ht="15" x14ac:dyDescent="0.25">
      <c r="A171" s="41"/>
      <c r="B171" s="42"/>
      <c r="C171" s="42"/>
      <c r="D171" s="42"/>
      <c r="E171" s="43" t="s">
        <v>426</v>
      </c>
      <c r="F171" s="43"/>
      <c r="G171" s="44"/>
      <c r="H171" s="45"/>
      <c r="I171" s="11"/>
      <c r="J171" s="11"/>
      <c r="K171" s="11"/>
      <c r="L171" s="46">
        <v>54.77</v>
      </c>
      <c r="M171" s="47"/>
      <c r="N171" s="47"/>
      <c r="O171" s="48"/>
      <c r="BG171" s="27"/>
      <c r="BH171" s="28"/>
      <c r="BI171" s="35"/>
      <c r="BJ171" s="35"/>
      <c r="BK171" s="19"/>
    </row>
    <row r="172" spans="1:63" s="3" customFormat="1" ht="15" x14ac:dyDescent="0.25">
      <c r="A172" s="41"/>
      <c r="B172" s="42"/>
      <c r="C172" s="42"/>
      <c r="D172" s="42"/>
      <c r="E172" s="43" t="s">
        <v>42</v>
      </c>
      <c r="F172" s="43"/>
      <c r="G172" s="44"/>
      <c r="H172" s="45"/>
      <c r="I172" s="11"/>
      <c r="J172" s="11"/>
      <c r="K172" s="11"/>
      <c r="L172" s="46">
        <v>327.88</v>
      </c>
      <c r="M172" s="47"/>
      <c r="N172" s="47"/>
      <c r="O172" s="48"/>
      <c r="BG172" s="27"/>
      <c r="BH172" s="28"/>
      <c r="BI172" s="35"/>
      <c r="BJ172" s="35"/>
      <c r="BK172" s="19"/>
    </row>
    <row r="173" spans="1:63" s="3" customFormat="1" ht="15" x14ac:dyDescent="0.25">
      <c r="A173" s="91" t="s">
        <v>373</v>
      </c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3"/>
      <c r="BG173" s="27"/>
      <c r="BH173" s="28" t="s">
        <v>373</v>
      </c>
      <c r="BI173" s="35"/>
      <c r="BJ173" s="35"/>
      <c r="BK173" s="19"/>
    </row>
    <row r="174" spans="1:63" s="3" customFormat="1" ht="180" x14ac:dyDescent="0.25">
      <c r="A174" s="29" t="s">
        <v>427</v>
      </c>
      <c r="B174" s="30" t="s">
        <v>375</v>
      </c>
      <c r="C174" s="94" t="s">
        <v>376</v>
      </c>
      <c r="D174" s="94"/>
      <c r="E174" s="94"/>
      <c r="F174" s="29" t="s">
        <v>185</v>
      </c>
      <c r="G174" s="50">
        <v>4.4299999999999999E-2</v>
      </c>
      <c r="H174" s="33" t="s">
        <v>377</v>
      </c>
      <c r="I174" s="33" t="s">
        <v>378</v>
      </c>
      <c r="J174" s="33">
        <v>276.32</v>
      </c>
      <c r="K174" s="31" t="s">
        <v>37</v>
      </c>
      <c r="L174" s="33">
        <v>188.69</v>
      </c>
      <c r="M174" s="33">
        <v>73.09</v>
      </c>
      <c r="N174" s="34" t="s">
        <v>428</v>
      </c>
      <c r="O174" s="33">
        <v>108.33</v>
      </c>
      <c r="BG174" s="27"/>
      <c r="BH174" s="28"/>
      <c r="BI174" s="35" t="s">
        <v>376</v>
      </c>
      <c r="BJ174" s="35"/>
      <c r="BK174" s="19"/>
    </row>
    <row r="175" spans="1:63" s="3" customFormat="1" ht="15" x14ac:dyDescent="0.25">
      <c r="A175" s="36"/>
      <c r="B175" s="37"/>
      <c r="C175" s="38" t="s">
        <v>424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40"/>
      <c r="BG175" s="27"/>
      <c r="BH175" s="28"/>
      <c r="BI175" s="35"/>
      <c r="BJ175" s="35"/>
      <c r="BK175" s="19"/>
    </row>
    <row r="176" spans="1:63" s="3" customFormat="1" ht="15" x14ac:dyDescent="0.25">
      <c r="A176" s="41"/>
      <c r="B176" s="42"/>
      <c r="C176" s="42"/>
      <c r="D176" s="42"/>
      <c r="E176" s="43" t="s">
        <v>429</v>
      </c>
      <c r="F176" s="43"/>
      <c r="G176" s="44"/>
      <c r="H176" s="45"/>
      <c r="I176" s="11"/>
      <c r="J176" s="11"/>
      <c r="K176" s="11"/>
      <c r="L176" s="46">
        <v>69.48</v>
      </c>
      <c r="M176" s="47"/>
      <c r="N176" s="47"/>
      <c r="O176" s="48"/>
      <c r="BG176" s="27"/>
      <c r="BH176" s="28"/>
      <c r="BI176" s="35"/>
      <c r="BJ176" s="35"/>
      <c r="BK176" s="19"/>
    </row>
    <row r="177" spans="1:64" s="3" customFormat="1" ht="15" x14ac:dyDescent="0.25">
      <c r="A177" s="41"/>
      <c r="B177" s="42"/>
      <c r="C177" s="42"/>
      <c r="D177" s="42"/>
      <c r="E177" s="43" t="s">
        <v>430</v>
      </c>
      <c r="F177" s="43"/>
      <c r="G177" s="44"/>
      <c r="H177" s="45"/>
      <c r="I177" s="11"/>
      <c r="J177" s="11"/>
      <c r="K177" s="11"/>
      <c r="L177" s="46">
        <v>37.700000000000003</v>
      </c>
      <c r="M177" s="47"/>
      <c r="N177" s="47"/>
      <c r="O177" s="48"/>
      <c r="BG177" s="27"/>
      <c r="BH177" s="28"/>
      <c r="BI177" s="35"/>
      <c r="BJ177" s="35"/>
      <c r="BK177" s="19"/>
    </row>
    <row r="178" spans="1:64" s="3" customFormat="1" ht="15" x14ac:dyDescent="0.25">
      <c r="A178" s="41"/>
      <c r="B178" s="42"/>
      <c r="C178" s="42"/>
      <c r="D178" s="42"/>
      <c r="E178" s="43" t="s">
        <v>42</v>
      </c>
      <c r="F178" s="43"/>
      <c r="G178" s="44"/>
      <c r="H178" s="45"/>
      <c r="I178" s="11"/>
      <c r="J178" s="11"/>
      <c r="K178" s="11"/>
      <c r="L178" s="46">
        <v>295.87</v>
      </c>
      <c r="M178" s="47"/>
      <c r="N178" s="47"/>
      <c r="O178" s="48"/>
      <c r="BG178" s="27"/>
      <c r="BH178" s="28"/>
      <c r="BI178" s="35"/>
      <c r="BJ178" s="35"/>
      <c r="BK178" s="19"/>
    </row>
    <row r="179" spans="1:64" s="3" customFormat="1" ht="15" x14ac:dyDescent="0.25">
      <c r="A179" s="91" t="s">
        <v>199</v>
      </c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3"/>
      <c r="BG179" s="27"/>
      <c r="BH179" s="28" t="s">
        <v>199</v>
      </c>
      <c r="BI179" s="35"/>
      <c r="BJ179" s="35"/>
      <c r="BK179" s="19"/>
    </row>
    <row r="180" spans="1:64" s="3" customFormat="1" ht="180" x14ac:dyDescent="0.25">
      <c r="A180" s="29" t="s">
        <v>431</v>
      </c>
      <c r="B180" s="30" t="s">
        <v>201</v>
      </c>
      <c r="C180" s="94" t="s">
        <v>202</v>
      </c>
      <c r="D180" s="94"/>
      <c r="E180" s="94"/>
      <c r="F180" s="29" t="s">
        <v>185</v>
      </c>
      <c r="G180" s="50">
        <v>0.15840000000000001</v>
      </c>
      <c r="H180" s="33" t="s">
        <v>203</v>
      </c>
      <c r="I180" s="33" t="s">
        <v>204</v>
      </c>
      <c r="J180" s="33">
        <v>2946.41</v>
      </c>
      <c r="K180" s="31" t="s">
        <v>37</v>
      </c>
      <c r="L180" s="33">
        <v>5648.93</v>
      </c>
      <c r="M180" s="33">
        <v>1363.63</v>
      </c>
      <c r="N180" s="34" t="s">
        <v>432</v>
      </c>
      <c r="O180" s="33">
        <v>4130.3999999999996</v>
      </c>
      <c r="BG180" s="27"/>
      <c r="BH180" s="28"/>
      <c r="BI180" s="35" t="s">
        <v>202</v>
      </c>
      <c r="BJ180" s="35"/>
      <c r="BK180" s="19"/>
    </row>
    <row r="181" spans="1:64" s="3" customFormat="1" ht="15" x14ac:dyDescent="0.25">
      <c r="A181" s="36"/>
      <c r="B181" s="37"/>
      <c r="C181" s="38" t="s">
        <v>433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40"/>
      <c r="BG181" s="27"/>
      <c r="BH181" s="28"/>
      <c r="BI181" s="35"/>
      <c r="BJ181" s="35"/>
      <c r="BK181" s="19"/>
    </row>
    <row r="182" spans="1:64" s="3" customFormat="1" ht="15" x14ac:dyDescent="0.25">
      <c r="A182" s="41"/>
      <c r="B182" s="42"/>
      <c r="C182" s="42"/>
      <c r="D182" s="42"/>
      <c r="E182" s="43" t="s">
        <v>434</v>
      </c>
      <c r="F182" s="43"/>
      <c r="G182" s="44"/>
      <c r="H182" s="45"/>
      <c r="I182" s="11"/>
      <c r="J182" s="11"/>
      <c r="K182" s="11"/>
      <c r="L182" s="46">
        <v>1517.25</v>
      </c>
      <c r="M182" s="47"/>
      <c r="N182" s="47"/>
      <c r="O182" s="48"/>
      <c r="BG182" s="27"/>
      <c r="BH182" s="28"/>
      <c r="BI182" s="35"/>
      <c r="BJ182" s="35"/>
      <c r="BK182" s="19"/>
    </row>
    <row r="183" spans="1:64" s="3" customFormat="1" ht="15" x14ac:dyDescent="0.25">
      <c r="A183" s="41"/>
      <c r="B183" s="42"/>
      <c r="C183" s="42"/>
      <c r="D183" s="42"/>
      <c r="E183" s="43" t="s">
        <v>435</v>
      </c>
      <c r="F183" s="43"/>
      <c r="G183" s="44"/>
      <c r="H183" s="45"/>
      <c r="I183" s="11"/>
      <c r="J183" s="11"/>
      <c r="K183" s="11"/>
      <c r="L183" s="46">
        <v>951.73</v>
      </c>
      <c r="M183" s="47"/>
      <c r="N183" s="47"/>
      <c r="O183" s="48"/>
      <c r="BG183" s="27"/>
      <c r="BH183" s="28"/>
      <c r="BI183" s="35"/>
      <c r="BJ183" s="35"/>
      <c r="BK183" s="19"/>
    </row>
    <row r="184" spans="1:64" s="3" customFormat="1" ht="15" x14ac:dyDescent="0.25">
      <c r="A184" s="41"/>
      <c r="B184" s="42"/>
      <c r="C184" s="42"/>
      <c r="D184" s="42"/>
      <c r="E184" s="43" t="s">
        <v>42</v>
      </c>
      <c r="F184" s="43"/>
      <c r="G184" s="44"/>
      <c r="H184" s="45"/>
      <c r="I184" s="11"/>
      <c r="J184" s="11"/>
      <c r="K184" s="11"/>
      <c r="L184" s="46">
        <v>8117.91</v>
      </c>
      <c r="M184" s="47"/>
      <c r="N184" s="47"/>
      <c r="O184" s="48"/>
      <c r="BG184" s="27"/>
      <c r="BH184" s="28"/>
      <c r="BI184" s="35"/>
      <c r="BJ184" s="35"/>
      <c r="BK184" s="19"/>
    </row>
    <row r="185" spans="1:64" s="3" customFormat="1" ht="22.5" x14ac:dyDescent="0.25">
      <c r="A185" s="54" t="s">
        <v>110</v>
      </c>
      <c r="B185" s="55" t="s">
        <v>209</v>
      </c>
      <c r="C185" s="102" t="s">
        <v>210</v>
      </c>
      <c r="D185" s="102"/>
      <c r="E185" s="102"/>
      <c r="F185" s="56" t="s">
        <v>68</v>
      </c>
      <c r="G185" s="44" t="s">
        <v>436</v>
      </c>
      <c r="H185" s="57">
        <v>1946.91</v>
      </c>
      <c r="I185" s="57"/>
      <c r="J185" s="57">
        <v>1946.91</v>
      </c>
      <c r="K185" s="58"/>
      <c r="L185" s="57">
        <v>4.93</v>
      </c>
      <c r="M185" s="57"/>
      <c r="N185" s="57"/>
      <c r="O185" s="59">
        <v>4.93</v>
      </c>
      <c r="BG185" s="27"/>
      <c r="BH185" s="28"/>
      <c r="BI185" s="35"/>
      <c r="BJ185" s="35"/>
      <c r="BK185" s="19" t="s">
        <v>210</v>
      </c>
    </row>
    <row r="186" spans="1:64" s="3" customFormat="1" ht="23.25" x14ac:dyDescent="0.25">
      <c r="A186" s="54" t="s">
        <v>110</v>
      </c>
      <c r="B186" s="55" t="s">
        <v>212</v>
      </c>
      <c r="C186" s="102" t="s">
        <v>213</v>
      </c>
      <c r="D186" s="102"/>
      <c r="E186" s="102"/>
      <c r="F186" s="56" t="s">
        <v>68</v>
      </c>
      <c r="G186" s="44" t="s">
        <v>437</v>
      </c>
      <c r="H186" s="57">
        <v>11885.47</v>
      </c>
      <c r="I186" s="57"/>
      <c r="J186" s="57">
        <v>11885.47</v>
      </c>
      <c r="K186" s="58"/>
      <c r="L186" s="57">
        <v>451.84</v>
      </c>
      <c r="M186" s="57"/>
      <c r="N186" s="57"/>
      <c r="O186" s="59">
        <v>451.84</v>
      </c>
      <c r="BG186" s="27"/>
      <c r="BH186" s="28"/>
      <c r="BI186" s="35"/>
      <c r="BJ186" s="35"/>
      <c r="BK186" s="19" t="s">
        <v>213</v>
      </c>
    </row>
    <row r="187" spans="1:64" s="3" customFormat="1" ht="22.5" x14ac:dyDescent="0.25">
      <c r="A187" s="99" t="s">
        <v>93</v>
      </c>
      <c r="B187" s="100"/>
      <c r="C187" s="100"/>
      <c r="D187" s="100"/>
      <c r="E187" s="100"/>
      <c r="F187" s="100"/>
      <c r="G187" s="100"/>
      <c r="H187" s="100"/>
      <c r="I187" s="100"/>
      <c r="J187" s="100"/>
      <c r="K187" s="101"/>
      <c r="L187" s="33">
        <v>57295.79</v>
      </c>
      <c r="M187" s="33">
        <v>11575.14</v>
      </c>
      <c r="N187" s="33" t="s">
        <v>438</v>
      </c>
      <c r="O187" s="33">
        <v>44207.94</v>
      </c>
      <c r="BG187" s="27"/>
      <c r="BH187" s="28"/>
      <c r="BI187" s="35"/>
      <c r="BJ187" s="35" t="s">
        <v>93</v>
      </c>
      <c r="BK187" s="19"/>
    </row>
    <row r="188" spans="1:64" s="3" customFormat="1" ht="15" x14ac:dyDescent="0.25">
      <c r="A188" s="99" t="s">
        <v>95</v>
      </c>
      <c r="B188" s="100"/>
      <c r="C188" s="100"/>
      <c r="D188" s="100"/>
      <c r="E188" s="100"/>
      <c r="F188" s="100"/>
      <c r="G188" s="100"/>
      <c r="H188" s="100"/>
      <c r="I188" s="100"/>
      <c r="J188" s="100"/>
      <c r="K188" s="101"/>
      <c r="L188" s="33">
        <v>12589.74</v>
      </c>
      <c r="M188" s="33"/>
      <c r="N188" s="33"/>
      <c r="O188" s="33"/>
      <c r="BG188" s="27"/>
      <c r="BH188" s="28"/>
      <c r="BI188" s="35"/>
      <c r="BJ188" s="35" t="s">
        <v>95</v>
      </c>
      <c r="BK188" s="19"/>
    </row>
    <row r="189" spans="1:64" s="3" customFormat="1" ht="15" x14ac:dyDescent="0.25">
      <c r="A189" s="99" t="s">
        <v>96</v>
      </c>
      <c r="B189" s="100"/>
      <c r="C189" s="100"/>
      <c r="D189" s="100"/>
      <c r="E189" s="100"/>
      <c r="F189" s="100"/>
      <c r="G189" s="100"/>
      <c r="H189" s="100"/>
      <c r="I189" s="100"/>
      <c r="J189" s="100"/>
      <c r="K189" s="101"/>
      <c r="L189" s="33">
        <v>7281.79</v>
      </c>
      <c r="M189" s="33"/>
      <c r="N189" s="33"/>
      <c r="O189" s="33"/>
      <c r="BG189" s="27"/>
      <c r="BH189" s="28"/>
      <c r="BI189" s="35"/>
      <c r="BJ189" s="35" t="s">
        <v>96</v>
      </c>
      <c r="BK189" s="19"/>
    </row>
    <row r="190" spans="1:64" s="3" customFormat="1" ht="15" x14ac:dyDescent="0.25">
      <c r="A190" s="99" t="s">
        <v>439</v>
      </c>
      <c r="B190" s="100"/>
      <c r="C190" s="100"/>
      <c r="D190" s="100"/>
      <c r="E190" s="100"/>
      <c r="F190" s="100"/>
      <c r="G190" s="100"/>
      <c r="H190" s="100"/>
      <c r="I190" s="100"/>
      <c r="J190" s="100"/>
      <c r="K190" s="101"/>
      <c r="L190" s="33">
        <v>77167.320000000007</v>
      </c>
      <c r="M190" s="33"/>
      <c r="N190" s="33"/>
      <c r="O190" s="33"/>
      <c r="BG190" s="27"/>
      <c r="BH190" s="28"/>
      <c r="BI190" s="35"/>
      <c r="BJ190" s="35" t="s">
        <v>439</v>
      </c>
      <c r="BK190" s="19"/>
    </row>
    <row r="191" spans="1:64" s="3" customFormat="1" ht="22.5" x14ac:dyDescent="0.25">
      <c r="A191" s="99" t="s">
        <v>217</v>
      </c>
      <c r="B191" s="100"/>
      <c r="C191" s="100"/>
      <c r="D191" s="100"/>
      <c r="E191" s="100"/>
      <c r="F191" s="100"/>
      <c r="G191" s="100"/>
      <c r="H191" s="100"/>
      <c r="I191" s="100"/>
      <c r="J191" s="100"/>
      <c r="K191" s="101"/>
      <c r="L191" s="33">
        <v>10685804.619999999</v>
      </c>
      <c r="M191" s="33">
        <v>102811.24</v>
      </c>
      <c r="N191" s="33" t="s">
        <v>440</v>
      </c>
      <c r="O191" s="33">
        <v>10472998.66</v>
      </c>
      <c r="BL191" s="35" t="s">
        <v>217</v>
      </c>
    </row>
    <row r="192" spans="1:64" s="3" customFormat="1" ht="15" x14ac:dyDescent="0.25">
      <c r="A192" s="99" t="s">
        <v>95</v>
      </c>
      <c r="B192" s="100"/>
      <c r="C192" s="100"/>
      <c r="D192" s="100"/>
      <c r="E192" s="100"/>
      <c r="F192" s="100"/>
      <c r="G192" s="100"/>
      <c r="H192" s="100"/>
      <c r="I192" s="100"/>
      <c r="J192" s="100"/>
      <c r="K192" s="101"/>
      <c r="L192" s="33">
        <v>170764.17</v>
      </c>
      <c r="M192" s="33"/>
      <c r="N192" s="33"/>
      <c r="O192" s="33"/>
      <c r="BL192" s="35" t="s">
        <v>95</v>
      </c>
    </row>
    <row r="193" spans="1:65" s="3" customFormat="1" ht="15" x14ac:dyDescent="0.25">
      <c r="A193" s="103" t="s">
        <v>219</v>
      </c>
      <c r="B193" s="104"/>
      <c r="C193" s="104"/>
      <c r="D193" s="104"/>
      <c r="E193" s="104"/>
      <c r="F193" s="104"/>
      <c r="G193" s="104"/>
      <c r="H193" s="104"/>
      <c r="I193" s="104"/>
      <c r="J193" s="104"/>
      <c r="K193" s="105"/>
      <c r="L193" s="60"/>
      <c r="M193" s="60"/>
      <c r="N193" s="60"/>
      <c r="O193" s="60"/>
      <c r="BL193" s="35"/>
      <c r="BM193" s="2" t="s">
        <v>219</v>
      </c>
    </row>
    <row r="194" spans="1:65" s="3" customFormat="1" ht="15" x14ac:dyDescent="0.25">
      <c r="A194" s="103" t="s">
        <v>441</v>
      </c>
      <c r="B194" s="104"/>
      <c r="C194" s="104"/>
      <c r="D194" s="104"/>
      <c r="E194" s="104"/>
      <c r="F194" s="104"/>
      <c r="G194" s="104"/>
      <c r="H194" s="104"/>
      <c r="I194" s="104"/>
      <c r="J194" s="104"/>
      <c r="K194" s="105"/>
      <c r="L194" s="60">
        <v>3055.24</v>
      </c>
      <c r="M194" s="60"/>
      <c r="N194" s="60"/>
      <c r="O194" s="60"/>
      <c r="BL194" s="35"/>
      <c r="BM194" s="2" t="s">
        <v>441</v>
      </c>
    </row>
    <row r="195" spans="1:65" s="3" customFormat="1" ht="15" x14ac:dyDescent="0.25">
      <c r="A195" s="103" t="s">
        <v>442</v>
      </c>
      <c r="B195" s="104"/>
      <c r="C195" s="104"/>
      <c r="D195" s="104"/>
      <c r="E195" s="104"/>
      <c r="F195" s="104"/>
      <c r="G195" s="104"/>
      <c r="H195" s="104"/>
      <c r="I195" s="104"/>
      <c r="J195" s="104"/>
      <c r="K195" s="105"/>
      <c r="L195" s="60">
        <v>874.36</v>
      </c>
      <c r="M195" s="60"/>
      <c r="N195" s="60"/>
      <c r="O195" s="60"/>
      <c r="BL195" s="35"/>
      <c r="BM195" s="2" t="s">
        <v>442</v>
      </c>
    </row>
    <row r="196" spans="1:65" s="3" customFormat="1" ht="15" x14ac:dyDescent="0.25">
      <c r="A196" s="103" t="s">
        <v>443</v>
      </c>
      <c r="B196" s="104"/>
      <c r="C196" s="104"/>
      <c r="D196" s="104"/>
      <c r="E196" s="104"/>
      <c r="F196" s="104"/>
      <c r="G196" s="104"/>
      <c r="H196" s="104"/>
      <c r="I196" s="104"/>
      <c r="J196" s="104"/>
      <c r="K196" s="105"/>
      <c r="L196" s="60">
        <v>511.28</v>
      </c>
      <c r="M196" s="60"/>
      <c r="N196" s="60"/>
      <c r="O196" s="60"/>
      <c r="BL196" s="35"/>
      <c r="BM196" s="2" t="s">
        <v>443</v>
      </c>
    </row>
    <row r="197" spans="1:65" s="3" customFormat="1" ht="15" x14ac:dyDescent="0.25">
      <c r="A197" s="103" t="s">
        <v>444</v>
      </c>
      <c r="B197" s="104"/>
      <c r="C197" s="104"/>
      <c r="D197" s="104"/>
      <c r="E197" s="104"/>
      <c r="F197" s="104"/>
      <c r="G197" s="104"/>
      <c r="H197" s="104"/>
      <c r="I197" s="104"/>
      <c r="J197" s="104"/>
      <c r="K197" s="105"/>
      <c r="L197" s="60">
        <v>21261.38</v>
      </c>
      <c r="M197" s="60"/>
      <c r="N197" s="60"/>
      <c r="O197" s="60"/>
      <c r="BL197" s="35"/>
      <c r="BM197" s="2" t="s">
        <v>444</v>
      </c>
    </row>
    <row r="198" spans="1:65" s="3" customFormat="1" ht="15" x14ac:dyDescent="0.25">
      <c r="A198" s="103" t="s">
        <v>445</v>
      </c>
      <c r="B198" s="104"/>
      <c r="C198" s="104"/>
      <c r="D198" s="104"/>
      <c r="E198" s="104"/>
      <c r="F198" s="104"/>
      <c r="G198" s="104"/>
      <c r="H198" s="104"/>
      <c r="I198" s="104"/>
      <c r="J198" s="104"/>
      <c r="K198" s="105"/>
      <c r="L198" s="60">
        <v>3979.38</v>
      </c>
      <c r="M198" s="60"/>
      <c r="N198" s="60"/>
      <c r="O198" s="60"/>
      <c r="BL198" s="35"/>
      <c r="BM198" s="2" t="s">
        <v>445</v>
      </c>
    </row>
    <row r="199" spans="1:65" s="3" customFormat="1" ht="15" x14ac:dyDescent="0.25">
      <c r="A199" s="103" t="s">
        <v>446</v>
      </c>
      <c r="B199" s="104"/>
      <c r="C199" s="104"/>
      <c r="D199" s="104"/>
      <c r="E199" s="104"/>
      <c r="F199" s="104"/>
      <c r="G199" s="104"/>
      <c r="H199" s="104"/>
      <c r="I199" s="104"/>
      <c r="J199" s="104"/>
      <c r="K199" s="105"/>
      <c r="L199" s="60">
        <v>140939.53</v>
      </c>
      <c r="M199" s="60"/>
      <c r="N199" s="60"/>
      <c r="O199" s="60"/>
      <c r="BL199" s="35"/>
      <c r="BM199" s="2" t="s">
        <v>446</v>
      </c>
    </row>
    <row r="200" spans="1:65" s="3" customFormat="1" ht="15" x14ac:dyDescent="0.25">
      <c r="A200" s="103" t="s">
        <v>447</v>
      </c>
      <c r="B200" s="104"/>
      <c r="C200" s="104"/>
      <c r="D200" s="104"/>
      <c r="E200" s="104"/>
      <c r="F200" s="104"/>
      <c r="G200" s="104"/>
      <c r="H200" s="104"/>
      <c r="I200" s="104"/>
      <c r="J200" s="104"/>
      <c r="K200" s="105"/>
      <c r="L200" s="60">
        <v>143</v>
      </c>
      <c r="M200" s="60"/>
      <c r="N200" s="60"/>
      <c r="O200" s="60"/>
      <c r="BL200" s="35"/>
      <c r="BM200" s="2" t="s">
        <v>447</v>
      </c>
    </row>
    <row r="201" spans="1:65" s="3" customFormat="1" ht="15" x14ac:dyDescent="0.25">
      <c r="A201" s="99" t="s">
        <v>96</v>
      </c>
      <c r="B201" s="100"/>
      <c r="C201" s="100"/>
      <c r="D201" s="100"/>
      <c r="E201" s="100"/>
      <c r="F201" s="100"/>
      <c r="G201" s="100"/>
      <c r="H201" s="100"/>
      <c r="I201" s="100"/>
      <c r="J201" s="100"/>
      <c r="K201" s="101"/>
      <c r="L201" s="33">
        <v>101126.84</v>
      </c>
      <c r="M201" s="33"/>
      <c r="N201" s="33"/>
      <c r="O201" s="33"/>
      <c r="BL201" s="35" t="s">
        <v>96</v>
      </c>
    </row>
    <row r="202" spans="1:65" s="3" customFormat="1" ht="15" x14ac:dyDescent="0.25">
      <c r="A202" s="103" t="s">
        <v>219</v>
      </c>
      <c r="B202" s="104"/>
      <c r="C202" s="104"/>
      <c r="D202" s="104"/>
      <c r="E202" s="104"/>
      <c r="F202" s="104"/>
      <c r="G202" s="104"/>
      <c r="H202" s="104"/>
      <c r="I202" s="104"/>
      <c r="J202" s="104"/>
      <c r="K202" s="105"/>
      <c r="L202" s="60"/>
      <c r="M202" s="60"/>
      <c r="N202" s="60"/>
      <c r="O202" s="60"/>
      <c r="BL202" s="35"/>
      <c r="BM202" s="2" t="s">
        <v>219</v>
      </c>
    </row>
    <row r="203" spans="1:65" s="3" customFormat="1" ht="15" x14ac:dyDescent="0.25">
      <c r="A203" s="103" t="s">
        <v>448</v>
      </c>
      <c r="B203" s="104"/>
      <c r="C203" s="104"/>
      <c r="D203" s="104"/>
      <c r="E203" s="104"/>
      <c r="F203" s="104"/>
      <c r="G203" s="104"/>
      <c r="H203" s="104"/>
      <c r="I203" s="104"/>
      <c r="J203" s="104"/>
      <c r="K203" s="105"/>
      <c r="L203" s="60">
        <v>1373.14</v>
      </c>
      <c r="M203" s="60"/>
      <c r="N203" s="60"/>
      <c r="O203" s="60"/>
      <c r="BL203" s="35"/>
      <c r="BM203" s="2" t="s">
        <v>448</v>
      </c>
    </row>
    <row r="204" spans="1:65" s="3" customFormat="1" ht="15" x14ac:dyDescent="0.25">
      <c r="A204" s="103" t="s">
        <v>449</v>
      </c>
      <c r="B204" s="104"/>
      <c r="C204" s="104"/>
      <c r="D204" s="104"/>
      <c r="E204" s="104"/>
      <c r="F204" s="104"/>
      <c r="G204" s="104"/>
      <c r="H204" s="104"/>
      <c r="I204" s="104"/>
      <c r="J204" s="104"/>
      <c r="K204" s="105"/>
      <c r="L204" s="60">
        <v>437.18</v>
      </c>
      <c r="M204" s="60"/>
      <c r="N204" s="60"/>
      <c r="O204" s="60"/>
      <c r="BL204" s="35"/>
      <c r="BM204" s="2" t="s">
        <v>449</v>
      </c>
    </row>
    <row r="205" spans="1:65" s="3" customFormat="1" ht="15" x14ac:dyDescent="0.25">
      <c r="A205" s="103" t="s">
        <v>450</v>
      </c>
      <c r="B205" s="104"/>
      <c r="C205" s="104"/>
      <c r="D205" s="104"/>
      <c r="E205" s="104"/>
      <c r="F205" s="104"/>
      <c r="G205" s="104"/>
      <c r="H205" s="104"/>
      <c r="I205" s="104"/>
      <c r="J205" s="104"/>
      <c r="K205" s="105"/>
      <c r="L205" s="60">
        <v>277.39999999999998</v>
      </c>
      <c r="M205" s="60"/>
      <c r="N205" s="60"/>
      <c r="O205" s="60"/>
      <c r="BL205" s="35"/>
      <c r="BM205" s="2" t="s">
        <v>450</v>
      </c>
    </row>
    <row r="206" spans="1:65" s="3" customFormat="1" ht="15" x14ac:dyDescent="0.25">
      <c r="A206" s="103" t="s">
        <v>451</v>
      </c>
      <c r="B206" s="104"/>
      <c r="C206" s="104"/>
      <c r="D206" s="104"/>
      <c r="E206" s="104"/>
      <c r="F206" s="104"/>
      <c r="G206" s="104"/>
      <c r="H206" s="104"/>
      <c r="I206" s="104"/>
      <c r="J206" s="104"/>
      <c r="K206" s="105"/>
      <c r="L206" s="60">
        <v>12089.8</v>
      </c>
      <c r="M206" s="60"/>
      <c r="N206" s="60"/>
      <c r="O206" s="60"/>
      <c r="BL206" s="35"/>
      <c r="BM206" s="2" t="s">
        <v>451</v>
      </c>
    </row>
    <row r="207" spans="1:65" s="3" customFormat="1" ht="15" x14ac:dyDescent="0.25">
      <c r="A207" s="103" t="s">
        <v>452</v>
      </c>
      <c r="B207" s="104"/>
      <c r="C207" s="104"/>
      <c r="D207" s="104"/>
      <c r="E207" s="104"/>
      <c r="F207" s="104"/>
      <c r="G207" s="104"/>
      <c r="H207" s="104"/>
      <c r="I207" s="104"/>
      <c r="J207" s="104"/>
      <c r="K207" s="105"/>
      <c r="L207" s="60">
        <v>2496.16</v>
      </c>
      <c r="M207" s="60"/>
      <c r="N207" s="60"/>
      <c r="O207" s="60"/>
      <c r="BL207" s="35"/>
      <c r="BM207" s="2" t="s">
        <v>452</v>
      </c>
    </row>
    <row r="208" spans="1:65" s="3" customFormat="1" ht="15" x14ac:dyDescent="0.25">
      <c r="A208" s="103" t="s">
        <v>453</v>
      </c>
      <c r="B208" s="104"/>
      <c r="C208" s="104"/>
      <c r="D208" s="104"/>
      <c r="E208" s="104"/>
      <c r="F208" s="104"/>
      <c r="G208" s="104"/>
      <c r="H208" s="104"/>
      <c r="I208" s="104"/>
      <c r="J208" s="104"/>
      <c r="K208" s="105"/>
      <c r="L208" s="60">
        <v>84322.8</v>
      </c>
      <c r="M208" s="60"/>
      <c r="N208" s="60"/>
      <c r="O208" s="60"/>
      <c r="BL208" s="35"/>
      <c r="BM208" s="2" t="s">
        <v>453</v>
      </c>
    </row>
    <row r="209" spans="1:65" s="3" customFormat="1" ht="15" x14ac:dyDescent="0.25">
      <c r="A209" s="103" t="s">
        <v>454</v>
      </c>
      <c r="B209" s="104"/>
      <c r="C209" s="104"/>
      <c r="D209" s="104"/>
      <c r="E209" s="104"/>
      <c r="F209" s="104"/>
      <c r="G209" s="104"/>
      <c r="H209" s="104"/>
      <c r="I209" s="104"/>
      <c r="J209" s="104"/>
      <c r="K209" s="105"/>
      <c r="L209" s="60">
        <v>130.36000000000001</v>
      </c>
      <c r="M209" s="60"/>
      <c r="N209" s="60"/>
      <c r="O209" s="60"/>
      <c r="BL209" s="35"/>
      <c r="BM209" s="2" t="s">
        <v>454</v>
      </c>
    </row>
    <row r="210" spans="1:65" s="3" customFormat="1" ht="15" x14ac:dyDescent="0.25">
      <c r="A210" s="99" t="s">
        <v>237</v>
      </c>
      <c r="B210" s="100"/>
      <c r="C210" s="100"/>
      <c r="D210" s="100"/>
      <c r="E210" s="100"/>
      <c r="F210" s="100"/>
      <c r="G210" s="100"/>
      <c r="H210" s="100"/>
      <c r="I210" s="100"/>
      <c r="J210" s="100"/>
      <c r="K210" s="101"/>
      <c r="L210" s="33"/>
      <c r="M210" s="33"/>
      <c r="N210" s="33"/>
      <c r="O210" s="33"/>
      <c r="BL210" s="35" t="s">
        <v>237</v>
      </c>
    </row>
    <row r="211" spans="1:65" s="3" customFormat="1" ht="15" x14ac:dyDescent="0.25">
      <c r="A211" s="103" t="s">
        <v>238</v>
      </c>
      <c r="B211" s="104"/>
      <c r="C211" s="104"/>
      <c r="D211" s="104"/>
      <c r="E211" s="104"/>
      <c r="F211" s="104"/>
      <c r="G211" s="104"/>
      <c r="H211" s="104"/>
      <c r="I211" s="104"/>
      <c r="J211" s="104"/>
      <c r="K211" s="105"/>
      <c r="L211" s="60"/>
      <c r="M211" s="60"/>
      <c r="N211" s="60"/>
      <c r="O211" s="60"/>
      <c r="BL211" s="35"/>
      <c r="BM211" s="2" t="s">
        <v>238</v>
      </c>
    </row>
    <row r="212" spans="1:65" s="3" customFormat="1" ht="22.5" x14ac:dyDescent="0.25">
      <c r="A212" s="103" t="s">
        <v>455</v>
      </c>
      <c r="B212" s="104"/>
      <c r="C212" s="104"/>
      <c r="D212" s="104"/>
      <c r="E212" s="104"/>
      <c r="F212" s="104"/>
      <c r="G212" s="104"/>
      <c r="H212" s="104"/>
      <c r="I212" s="104"/>
      <c r="J212" s="104"/>
      <c r="K212" s="105"/>
      <c r="L212" s="60">
        <v>2605.61</v>
      </c>
      <c r="M212" s="60"/>
      <c r="N212" s="60" t="s">
        <v>456</v>
      </c>
      <c r="O212" s="60"/>
      <c r="BL212" s="35"/>
      <c r="BM212" s="2" t="s">
        <v>455</v>
      </c>
    </row>
    <row r="213" spans="1:65" s="3" customFormat="1" ht="15" x14ac:dyDescent="0.25">
      <c r="A213" s="103" t="s">
        <v>457</v>
      </c>
      <c r="B213" s="104"/>
      <c r="C213" s="104"/>
      <c r="D213" s="104"/>
      <c r="E213" s="104"/>
      <c r="F213" s="104"/>
      <c r="G213" s="104"/>
      <c r="H213" s="104"/>
      <c r="I213" s="104"/>
      <c r="J213" s="104"/>
      <c r="K213" s="105"/>
      <c r="L213" s="60">
        <v>874.36</v>
      </c>
      <c r="M213" s="60"/>
      <c r="N213" s="60"/>
      <c r="O213" s="60"/>
      <c r="BL213" s="35"/>
      <c r="BM213" s="2" t="s">
        <v>457</v>
      </c>
    </row>
    <row r="214" spans="1:65" s="3" customFormat="1" ht="15" x14ac:dyDescent="0.25">
      <c r="A214" s="103" t="s">
        <v>458</v>
      </c>
      <c r="B214" s="104"/>
      <c r="C214" s="104"/>
      <c r="D214" s="104"/>
      <c r="E214" s="104"/>
      <c r="F214" s="104"/>
      <c r="G214" s="104"/>
      <c r="H214" s="104"/>
      <c r="I214" s="104"/>
      <c r="J214" s="104"/>
      <c r="K214" s="105"/>
      <c r="L214" s="60">
        <v>437.18</v>
      </c>
      <c r="M214" s="60"/>
      <c r="N214" s="60"/>
      <c r="O214" s="60"/>
      <c r="BL214" s="35"/>
      <c r="BM214" s="2" t="s">
        <v>458</v>
      </c>
    </row>
    <row r="215" spans="1:65" s="3" customFormat="1" ht="15" x14ac:dyDescent="0.25">
      <c r="A215" s="103" t="s">
        <v>243</v>
      </c>
      <c r="B215" s="104"/>
      <c r="C215" s="104"/>
      <c r="D215" s="104"/>
      <c r="E215" s="104"/>
      <c r="F215" s="104"/>
      <c r="G215" s="104"/>
      <c r="H215" s="104"/>
      <c r="I215" s="104"/>
      <c r="J215" s="104"/>
      <c r="K215" s="105"/>
      <c r="L215" s="60">
        <v>3917.15</v>
      </c>
      <c r="M215" s="60"/>
      <c r="N215" s="60"/>
      <c r="O215" s="60"/>
      <c r="BL215" s="35"/>
      <c r="BM215" s="2" t="s">
        <v>243</v>
      </c>
    </row>
    <row r="216" spans="1:65" s="3" customFormat="1" ht="15" x14ac:dyDescent="0.25">
      <c r="A216" s="103" t="s">
        <v>244</v>
      </c>
      <c r="B216" s="104"/>
      <c r="C216" s="104"/>
      <c r="D216" s="104"/>
      <c r="E216" s="104"/>
      <c r="F216" s="104"/>
      <c r="G216" s="104"/>
      <c r="H216" s="104"/>
      <c r="I216" s="104"/>
      <c r="J216" s="104"/>
      <c r="K216" s="105"/>
      <c r="L216" s="60"/>
      <c r="M216" s="60"/>
      <c r="N216" s="60"/>
      <c r="O216" s="60"/>
      <c r="BL216" s="35"/>
      <c r="BM216" s="2" t="s">
        <v>244</v>
      </c>
    </row>
    <row r="217" spans="1:65" s="3" customFormat="1" ht="15" x14ac:dyDescent="0.25">
      <c r="A217" s="103" t="s">
        <v>247</v>
      </c>
      <c r="B217" s="104"/>
      <c r="C217" s="104"/>
      <c r="D217" s="104"/>
      <c r="E217" s="104"/>
      <c r="F217" s="104"/>
      <c r="G217" s="104"/>
      <c r="H217" s="104"/>
      <c r="I217" s="104"/>
      <c r="J217" s="104"/>
      <c r="K217" s="105"/>
      <c r="L217" s="60">
        <v>10663.06</v>
      </c>
      <c r="M217" s="60"/>
      <c r="N217" s="60">
        <v>10663.06</v>
      </c>
      <c r="O217" s="60"/>
      <c r="BL217" s="35"/>
      <c r="BM217" s="2" t="s">
        <v>247</v>
      </c>
    </row>
    <row r="218" spans="1:65" s="3" customFormat="1" ht="15" x14ac:dyDescent="0.25">
      <c r="A218" s="103" t="s">
        <v>246</v>
      </c>
      <c r="B218" s="104"/>
      <c r="C218" s="104"/>
      <c r="D218" s="104"/>
      <c r="E218" s="104"/>
      <c r="F218" s="104"/>
      <c r="G218" s="104"/>
      <c r="H218" s="104"/>
      <c r="I218" s="104"/>
      <c r="J218" s="104"/>
      <c r="K218" s="105"/>
      <c r="L218" s="60"/>
      <c r="M218" s="60"/>
      <c r="N218" s="60"/>
      <c r="O218" s="60"/>
      <c r="BL218" s="35"/>
      <c r="BM218" s="2" t="s">
        <v>246</v>
      </c>
    </row>
    <row r="219" spans="1:65" s="3" customFormat="1" ht="15" x14ac:dyDescent="0.25">
      <c r="A219" s="103" t="s">
        <v>251</v>
      </c>
      <c r="B219" s="104"/>
      <c r="C219" s="104"/>
      <c r="D219" s="104"/>
      <c r="E219" s="104"/>
      <c r="F219" s="104"/>
      <c r="G219" s="104"/>
      <c r="H219" s="104"/>
      <c r="I219" s="104"/>
      <c r="J219" s="104"/>
      <c r="K219" s="105"/>
      <c r="L219" s="60">
        <v>3432.85</v>
      </c>
      <c r="M219" s="60">
        <v>3432.85</v>
      </c>
      <c r="N219" s="60"/>
      <c r="O219" s="60"/>
      <c r="BL219" s="35"/>
      <c r="BM219" s="2" t="s">
        <v>251</v>
      </c>
    </row>
    <row r="220" spans="1:65" s="3" customFormat="1" ht="15" x14ac:dyDescent="0.25">
      <c r="A220" s="103" t="s">
        <v>459</v>
      </c>
      <c r="B220" s="104"/>
      <c r="C220" s="104"/>
      <c r="D220" s="104"/>
      <c r="E220" s="104"/>
      <c r="F220" s="104"/>
      <c r="G220" s="104"/>
      <c r="H220" s="104"/>
      <c r="I220" s="104"/>
      <c r="J220" s="104"/>
      <c r="K220" s="105"/>
      <c r="L220" s="60">
        <v>3055.24</v>
      </c>
      <c r="M220" s="60"/>
      <c r="N220" s="60"/>
      <c r="O220" s="60"/>
      <c r="BL220" s="35"/>
      <c r="BM220" s="2" t="s">
        <v>459</v>
      </c>
    </row>
    <row r="221" spans="1:65" s="3" customFormat="1" ht="15" x14ac:dyDescent="0.25">
      <c r="A221" s="103" t="s">
        <v>460</v>
      </c>
      <c r="B221" s="104"/>
      <c r="C221" s="104"/>
      <c r="D221" s="104"/>
      <c r="E221" s="104"/>
      <c r="F221" s="104"/>
      <c r="G221" s="104"/>
      <c r="H221" s="104"/>
      <c r="I221" s="104"/>
      <c r="J221" s="104"/>
      <c r="K221" s="105"/>
      <c r="L221" s="60">
        <v>1373.14</v>
      </c>
      <c r="M221" s="60"/>
      <c r="N221" s="60"/>
      <c r="O221" s="60"/>
      <c r="BL221" s="35"/>
      <c r="BM221" s="2" t="s">
        <v>460</v>
      </c>
    </row>
    <row r="222" spans="1:65" s="3" customFormat="1" ht="15" x14ac:dyDescent="0.25">
      <c r="A222" s="103" t="s">
        <v>243</v>
      </c>
      <c r="B222" s="104"/>
      <c r="C222" s="104"/>
      <c r="D222" s="104"/>
      <c r="E222" s="104"/>
      <c r="F222" s="104"/>
      <c r="G222" s="104"/>
      <c r="H222" s="104"/>
      <c r="I222" s="104"/>
      <c r="J222" s="104"/>
      <c r="K222" s="105"/>
      <c r="L222" s="60">
        <v>7861.23</v>
      </c>
      <c r="M222" s="60"/>
      <c r="N222" s="60"/>
      <c r="O222" s="60"/>
      <c r="BL222" s="35"/>
      <c r="BM222" s="2" t="s">
        <v>243</v>
      </c>
    </row>
    <row r="223" spans="1:65" s="3" customFormat="1" ht="15" x14ac:dyDescent="0.25">
      <c r="A223" s="103" t="s">
        <v>252</v>
      </c>
      <c r="B223" s="104"/>
      <c r="C223" s="104"/>
      <c r="D223" s="104"/>
      <c r="E223" s="104"/>
      <c r="F223" s="104"/>
      <c r="G223" s="104"/>
      <c r="H223" s="104"/>
      <c r="I223" s="104"/>
      <c r="J223" s="104"/>
      <c r="K223" s="105"/>
      <c r="L223" s="60"/>
      <c r="M223" s="60"/>
      <c r="N223" s="60"/>
      <c r="O223" s="60"/>
      <c r="BL223" s="35"/>
      <c r="BM223" s="2" t="s">
        <v>252</v>
      </c>
    </row>
    <row r="224" spans="1:65" s="3" customFormat="1" ht="22.5" x14ac:dyDescent="0.25">
      <c r="A224" s="103" t="s">
        <v>461</v>
      </c>
      <c r="B224" s="104"/>
      <c r="C224" s="104"/>
      <c r="D224" s="104"/>
      <c r="E224" s="104"/>
      <c r="F224" s="104"/>
      <c r="G224" s="104"/>
      <c r="H224" s="104"/>
      <c r="I224" s="104"/>
      <c r="J224" s="104"/>
      <c r="K224" s="105"/>
      <c r="L224" s="60">
        <v>10549464.289999999</v>
      </c>
      <c r="M224" s="60">
        <v>75584.12</v>
      </c>
      <c r="N224" s="60" t="s">
        <v>315</v>
      </c>
      <c r="O224" s="60">
        <v>10380309.09</v>
      </c>
      <c r="BL224" s="35"/>
      <c r="BM224" s="2" t="s">
        <v>461</v>
      </c>
    </row>
    <row r="225" spans="1:65" s="3" customFormat="1" ht="15" x14ac:dyDescent="0.25">
      <c r="A225" s="103" t="s">
        <v>462</v>
      </c>
      <c r="B225" s="104"/>
      <c r="C225" s="104"/>
      <c r="D225" s="104"/>
      <c r="E225" s="104"/>
      <c r="F225" s="104"/>
      <c r="G225" s="104"/>
      <c r="H225" s="104"/>
      <c r="I225" s="104"/>
      <c r="J225" s="104"/>
      <c r="K225" s="105"/>
      <c r="L225" s="60">
        <v>140939.53</v>
      </c>
      <c r="M225" s="60"/>
      <c r="N225" s="60"/>
      <c r="O225" s="60"/>
      <c r="BL225" s="35"/>
      <c r="BM225" s="2" t="s">
        <v>462</v>
      </c>
    </row>
    <row r="226" spans="1:65" s="3" customFormat="1" ht="15" x14ac:dyDescent="0.25">
      <c r="A226" s="103" t="s">
        <v>463</v>
      </c>
      <c r="B226" s="104"/>
      <c r="C226" s="104"/>
      <c r="D226" s="104"/>
      <c r="E226" s="104"/>
      <c r="F226" s="104"/>
      <c r="G226" s="104"/>
      <c r="H226" s="104"/>
      <c r="I226" s="104"/>
      <c r="J226" s="104"/>
      <c r="K226" s="105"/>
      <c r="L226" s="60">
        <v>84322.8</v>
      </c>
      <c r="M226" s="60"/>
      <c r="N226" s="60"/>
      <c r="O226" s="60"/>
      <c r="BL226" s="35"/>
      <c r="BM226" s="2" t="s">
        <v>463</v>
      </c>
    </row>
    <row r="227" spans="1:65" s="3" customFormat="1" ht="15" x14ac:dyDescent="0.25">
      <c r="A227" s="103" t="s">
        <v>243</v>
      </c>
      <c r="B227" s="104"/>
      <c r="C227" s="104"/>
      <c r="D227" s="104"/>
      <c r="E227" s="104"/>
      <c r="F227" s="104"/>
      <c r="G227" s="104"/>
      <c r="H227" s="104"/>
      <c r="I227" s="104"/>
      <c r="J227" s="104"/>
      <c r="K227" s="105"/>
      <c r="L227" s="60">
        <v>10774726.619999999</v>
      </c>
      <c r="M227" s="60"/>
      <c r="N227" s="60"/>
      <c r="O227" s="60"/>
      <c r="BL227" s="35"/>
      <c r="BM227" s="2" t="s">
        <v>243</v>
      </c>
    </row>
    <row r="228" spans="1:65" s="3" customFormat="1" ht="15" x14ac:dyDescent="0.25">
      <c r="A228" s="103" t="s">
        <v>279</v>
      </c>
      <c r="B228" s="104"/>
      <c r="C228" s="104"/>
      <c r="D228" s="104"/>
      <c r="E228" s="104"/>
      <c r="F228" s="104"/>
      <c r="G228" s="104"/>
      <c r="H228" s="104"/>
      <c r="I228" s="104"/>
      <c r="J228" s="104"/>
      <c r="K228" s="105"/>
      <c r="L228" s="60"/>
      <c r="M228" s="60"/>
      <c r="N228" s="60"/>
      <c r="O228" s="60"/>
      <c r="BL228" s="35"/>
      <c r="BM228" s="2" t="s">
        <v>279</v>
      </c>
    </row>
    <row r="229" spans="1:65" s="3" customFormat="1" ht="22.5" x14ac:dyDescent="0.25">
      <c r="A229" s="103" t="s">
        <v>464</v>
      </c>
      <c r="B229" s="104"/>
      <c r="C229" s="104"/>
      <c r="D229" s="104"/>
      <c r="E229" s="104"/>
      <c r="F229" s="104"/>
      <c r="G229" s="104"/>
      <c r="H229" s="104"/>
      <c r="I229" s="104"/>
      <c r="J229" s="104"/>
      <c r="K229" s="105"/>
      <c r="L229" s="60">
        <v>14328.52</v>
      </c>
      <c r="M229" s="60">
        <v>3518.46</v>
      </c>
      <c r="N229" s="60" t="s">
        <v>465</v>
      </c>
      <c r="O229" s="60">
        <v>10260.58</v>
      </c>
      <c r="BL229" s="35"/>
      <c r="BM229" s="2" t="s">
        <v>464</v>
      </c>
    </row>
    <row r="230" spans="1:65" s="3" customFormat="1" ht="15" x14ac:dyDescent="0.25">
      <c r="A230" s="103" t="s">
        <v>466</v>
      </c>
      <c r="B230" s="104"/>
      <c r="C230" s="104"/>
      <c r="D230" s="104"/>
      <c r="E230" s="104"/>
      <c r="F230" s="104"/>
      <c r="G230" s="104"/>
      <c r="H230" s="104"/>
      <c r="I230" s="104"/>
      <c r="J230" s="104"/>
      <c r="K230" s="105"/>
      <c r="L230" s="60">
        <v>3979.38</v>
      </c>
      <c r="M230" s="60"/>
      <c r="N230" s="60"/>
      <c r="O230" s="60"/>
      <c r="BL230" s="35"/>
      <c r="BM230" s="2" t="s">
        <v>466</v>
      </c>
    </row>
    <row r="231" spans="1:65" s="3" customFormat="1" ht="15" x14ac:dyDescent="0.25">
      <c r="A231" s="103" t="s">
        <v>467</v>
      </c>
      <c r="B231" s="104"/>
      <c r="C231" s="104"/>
      <c r="D231" s="104"/>
      <c r="E231" s="104"/>
      <c r="F231" s="104"/>
      <c r="G231" s="104"/>
      <c r="H231" s="104"/>
      <c r="I231" s="104"/>
      <c r="J231" s="104"/>
      <c r="K231" s="105"/>
      <c r="L231" s="60">
        <v>2496.16</v>
      </c>
      <c r="M231" s="60"/>
      <c r="N231" s="60"/>
      <c r="O231" s="60"/>
      <c r="BL231" s="35"/>
      <c r="BM231" s="2" t="s">
        <v>467</v>
      </c>
    </row>
    <row r="232" spans="1:65" s="3" customFormat="1" ht="15" x14ac:dyDescent="0.25">
      <c r="A232" s="103" t="s">
        <v>243</v>
      </c>
      <c r="B232" s="104"/>
      <c r="C232" s="104"/>
      <c r="D232" s="104"/>
      <c r="E232" s="104"/>
      <c r="F232" s="104"/>
      <c r="G232" s="104"/>
      <c r="H232" s="104"/>
      <c r="I232" s="104"/>
      <c r="J232" s="104"/>
      <c r="K232" s="105"/>
      <c r="L232" s="60">
        <v>20804.060000000001</v>
      </c>
      <c r="M232" s="60"/>
      <c r="N232" s="60"/>
      <c r="O232" s="60"/>
      <c r="BL232" s="35"/>
      <c r="BM232" s="2" t="s">
        <v>243</v>
      </c>
    </row>
    <row r="233" spans="1:65" s="3" customFormat="1" ht="15" x14ac:dyDescent="0.25">
      <c r="A233" s="103" t="s">
        <v>256</v>
      </c>
      <c r="B233" s="104"/>
      <c r="C233" s="104"/>
      <c r="D233" s="104"/>
      <c r="E233" s="104"/>
      <c r="F233" s="104"/>
      <c r="G233" s="104"/>
      <c r="H233" s="104"/>
      <c r="I233" s="104"/>
      <c r="J233" s="104"/>
      <c r="K233" s="105"/>
      <c r="L233" s="60"/>
      <c r="M233" s="60"/>
      <c r="N233" s="60"/>
      <c r="O233" s="60"/>
      <c r="BL233" s="35"/>
      <c r="BM233" s="2" t="s">
        <v>256</v>
      </c>
    </row>
    <row r="234" spans="1:65" s="3" customFormat="1" ht="22.5" x14ac:dyDescent="0.25">
      <c r="A234" s="103" t="s">
        <v>468</v>
      </c>
      <c r="B234" s="104"/>
      <c r="C234" s="104"/>
      <c r="D234" s="104"/>
      <c r="E234" s="104"/>
      <c r="F234" s="104"/>
      <c r="G234" s="104"/>
      <c r="H234" s="104"/>
      <c r="I234" s="104"/>
      <c r="J234" s="104"/>
      <c r="K234" s="105"/>
      <c r="L234" s="60">
        <v>457.71</v>
      </c>
      <c r="M234" s="60">
        <v>78.89</v>
      </c>
      <c r="N234" s="60" t="s">
        <v>469</v>
      </c>
      <c r="O234" s="60">
        <v>314.89</v>
      </c>
      <c r="BL234" s="35"/>
      <c r="BM234" s="2" t="s">
        <v>468</v>
      </c>
    </row>
    <row r="235" spans="1:65" s="3" customFormat="1" ht="15" x14ac:dyDescent="0.25">
      <c r="A235" s="103" t="s">
        <v>470</v>
      </c>
      <c r="B235" s="104"/>
      <c r="C235" s="104"/>
      <c r="D235" s="104"/>
      <c r="E235" s="104"/>
      <c r="F235" s="104"/>
      <c r="G235" s="104"/>
      <c r="H235" s="104"/>
      <c r="I235" s="104"/>
      <c r="J235" s="104"/>
      <c r="K235" s="105"/>
      <c r="L235" s="60">
        <v>143</v>
      </c>
      <c r="M235" s="60"/>
      <c r="N235" s="60"/>
      <c r="O235" s="60"/>
      <c r="BL235" s="35"/>
      <c r="BM235" s="2" t="s">
        <v>470</v>
      </c>
    </row>
    <row r="236" spans="1:65" s="3" customFormat="1" ht="15" x14ac:dyDescent="0.25">
      <c r="A236" s="103" t="s">
        <v>471</v>
      </c>
      <c r="B236" s="104"/>
      <c r="C236" s="104"/>
      <c r="D236" s="104"/>
      <c r="E236" s="104"/>
      <c r="F236" s="104"/>
      <c r="G236" s="104"/>
      <c r="H236" s="104"/>
      <c r="I236" s="104"/>
      <c r="J236" s="104"/>
      <c r="K236" s="105"/>
      <c r="L236" s="60">
        <v>130.36000000000001</v>
      </c>
      <c r="M236" s="60"/>
      <c r="N236" s="60"/>
      <c r="O236" s="60"/>
      <c r="BL236" s="35"/>
      <c r="BM236" s="2" t="s">
        <v>471</v>
      </c>
    </row>
    <row r="237" spans="1:65" s="3" customFormat="1" ht="15" x14ac:dyDescent="0.25">
      <c r="A237" s="103" t="s">
        <v>243</v>
      </c>
      <c r="B237" s="104"/>
      <c r="C237" s="104"/>
      <c r="D237" s="104"/>
      <c r="E237" s="104"/>
      <c r="F237" s="104"/>
      <c r="G237" s="104"/>
      <c r="H237" s="104"/>
      <c r="I237" s="104"/>
      <c r="J237" s="104"/>
      <c r="K237" s="105"/>
      <c r="L237" s="60">
        <v>731.07</v>
      </c>
      <c r="M237" s="60"/>
      <c r="N237" s="60"/>
      <c r="O237" s="60"/>
      <c r="BL237" s="35"/>
      <c r="BM237" s="2" t="s">
        <v>243</v>
      </c>
    </row>
    <row r="238" spans="1:65" s="3" customFormat="1" ht="15" x14ac:dyDescent="0.25">
      <c r="A238" s="103" t="s">
        <v>260</v>
      </c>
      <c r="B238" s="104"/>
      <c r="C238" s="104"/>
      <c r="D238" s="104"/>
      <c r="E238" s="104"/>
      <c r="F238" s="104"/>
      <c r="G238" s="104"/>
      <c r="H238" s="104"/>
      <c r="I238" s="104"/>
      <c r="J238" s="104"/>
      <c r="K238" s="105"/>
      <c r="L238" s="60"/>
      <c r="M238" s="60"/>
      <c r="N238" s="60"/>
      <c r="O238" s="60"/>
      <c r="BL238" s="35"/>
      <c r="BM238" s="2" t="s">
        <v>260</v>
      </c>
    </row>
    <row r="239" spans="1:65" s="3" customFormat="1" ht="22.5" x14ac:dyDescent="0.25">
      <c r="A239" s="103" t="s">
        <v>472</v>
      </c>
      <c r="B239" s="104"/>
      <c r="C239" s="104"/>
      <c r="D239" s="104"/>
      <c r="E239" s="104"/>
      <c r="F239" s="104"/>
      <c r="G239" s="104"/>
      <c r="H239" s="104"/>
      <c r="I239" s="104"/>
      <c r="J239" s="104"/>
      <c r="K239" s="105"/>
      <c r="L239" s="60">
        <v>102058.97</v>
      </c>
      <c r="M239" s="60">
        <v>19656.740000000002</v>
      </c>
      <c r="N239" s="60" t="s">
        <v>473</v>
      </c>
      <c r="O239" s="60">
        <v>79899.210000000006</v>
      </c>
      <c r="BL239" s="35"/>
      <c r="BM239" s="2" t="s">
        <v>472</v>
      </c>
    </row>
    <row r="240" spans="1:65" s="3" customFormat="1" ht="15" x14ac:dyDescent="0.25">
      <c r="A240" s="103" t="s">
        <v>474</v>
      </c>
      <c r="B240" s="104"/>
      <c r="C240" s="104"/>
      <c r="D240" s="104"/>
      <c r="E240" s="104"/>
      <c r="F240" s="104"/>
      <c r="G240" s="104"/>
      <c r="H240" s="104"/>
      <c r="I240" s="104"/>
      <c r="J240" s="104"/>
      <c r="K240" s="105"/>
      <c r="L240" s="60">
        <v>21261.38</v>
      </c>
      <c r="M240" s="60"/>
      <c r="N240" s="60"/>
      <c r="O240" s="60"/>
      <c r="BL240" s="35"/>
      <c r="BM240" s="2" t="s">
        <v>474</v>
      </c>
    </row>
    <row r="241" spans="1:65" s="3" customFormat="1" ht="15" x14ac:dyDescent="0.25">
      <c r="A241" s="103" t="s">
        <v>475</v>
      </c>
      <c r="B241" s="104"/>
      <c r="C241" s="104"/>
      <c r="D241" s="104"/>
      <c r="E241" s="104"/>
      <c r="F241" s="104"/>
      <c r="G241" s="104"/>
      <c r="H241" s="104"/>
      <c r="I241" s="104"/>
      <c r="J241" s="104"/>
      <c r="K241" s="105"/>
      <c r="L241" s="60">
        <v>12089.8</v>
      </c>
      <c r="M241" s="60"/>
      <c r="N241" s="60"/>
      <c r="O241" s="60"/>
      <c r="BL241" s="35"/>
      <c r="BM241" s="2" t="s">
        <v>475</v>
      </c>
    </row>
    <row r="242" spans="1:65" s="3" customFormat="1" ht="15" x14ac:dyDescent="0.25">
      <c r="A242" s="103" t="s">
        <v>243</v>
      </c>
      <c r="B242" s="104"/>
      <c r="C242" s="104"/>
      <c r="D242" s="104"/>
      <c r="E242" s="104"/>
      <c r="F242" s="104"/>
      <c r="G242" s="104"/>
      <c r="H242" s="104"/>
      <c r="I242" s="104"/>
      <c r="J242" s="104"/>
      <c r="K242" s="105"/>
      <c r="L242" s="60">
        <v>135410.15</v>
      </c>
      <c r="M242" s="60"/>
      <c r="N242" s="60"/>
      <c r="O242" s="60"/>
      <c r="BL242" s="35"/>
      <c r="BM242" s="2" t="s">
        <v>243</v>
      </c>
    </row>
    <row r="243" spans="1:65" s="3" customFormat="1" ht="15" x14ac:dyDescent="0.25">
      <c r="A243" s="103" t="s">
        <v>265</v>
      </c>
      <c r="B243" s="104"/>
      <c r="C243" s="104"/>
      <c r="D243" s="104"/>
      <c r="E243" s="104"/>
      <c r="F243" s="104"/>
      <c r="G243" s="104"/>
      <c r="H243" s="104"/>
      <c r="I243" s="104"/>
      <c r="J243" s="104"/>
      <c r="K243" s="105"/>
      <c r="L243" s="60"/>
      <c r="M243" s="60"/>
      <c r="N243" s="60"/>
      <c r="O243" s="60"/>
      <c r="BL243" s="35"/>
      <c r="BM243" s="2" t="s">
        <v>265</v>
      </c>
    </row>
    <row r="244" spans="1:65" s="3" customFormat="1" ht="15" x14ac:dyDescent="0.25">
      <c r="A244" s="103" t="s">
        <v>476</v>
      </c>
      <c r="B244" s="104"/>
      <c r="C244" s="104"/>
      <c r="D244" s="104"/>
      <c r="E244" s="104"/>
      <c r="F244" s="104"/>
      <c r="G244" s="104"/>
      <c r="H244" s="104"/>
      <c r="I244" s="104"/>
      <c r="J244" s="104"/>
      <c r="K244" s="105"/>
      <c r="L244" s="60">
        <v>1711.06</v>
      </c>
      <c r="M244" s="60"/>
      <c r="N244" s="60"/>
      <c r="O244" s="60">
        <v>1711.06</v>
      </c>
      <c r="BL244" s="35"/>
      <c r="BM244" s="2" t="s">
        <v>476</v>
      </c>
    </row>
    <row r="245" spans="1:65" s="3" customFormat="1" ht="15" x14ac:dyDescent="0.25">
      <c r="A245" s="103" t="s">
        <v>477</v>
      </c>
      <c r="B245" s="104"/>
      <c r="C245" s="104"/>
      <c r="D245" s="104"/>
      <c r="E245" s="104"/>
      <c r="F245" s="104"/>
      <c r="G245" s="104"/>
      <c r="H245" s="104"/>
      <c r="I245" s="104"/>
      <c r="J245" s="104"/>
      <c r="K245" s="105"/>
      <c r="L245" s="60"/>
      <c r="M245" s="60"/>
      <c r="N245" s="60"/>
      <c r="O245" s="60"/>
      <c r="BL245" s="35"/>
      <c r="BM245" s="2" t="s">
        <v>477</v>
      </c>
    </row>
    <row r="246" spans="1:65" s="3" customFormat="1" ht="22.5" x14ac:dyDescent="0.25">
      <c r="A246" s="103" t="s">
        <v>478</v>
      </c>
      <c r="B246" s="104"/>
      <c r="C246" s="104"/>
      <c r="D246" s="104"/>
      <c r="E246" s="104"/>
      <c r="F246" s="104"/>
      <c r="G246" s="104"/>
      <c r="H246" s="104"/>
      <c r="I246" s="104"/>
      <c r="J246" s="104"/>
      <c r="K246" s="105"/>
      <c r="L246" s="60">
        <v>1082.55</v>
      </c>
      <c r="M246" s="60">
        <v>540.17999999999995</v>
      </c>
      <c r="N246" s="60" t="s">
        <v>479</v>
      </c>
      <c r="O246" s="60">
        <v>503.83</v>
      </c>
      <c r="BL246" s="35"/>
      <c r="BM246" s="2" t="s">
        <v>478</v>
      </c>
    </row>
    <row r="247" spans="1:65" s="3" customFormat="1" ht="15" x14ac:dyDescent="0.25">
      <c r="A247" s="103" t="s">
        <v>480</v>
      </c>
      <c r="B247" s="104"/>
      <c r="C247" s="104"/>
      <c r="D247" s="104"/>
      <c r="E247" s="104"/>
      <c r="F247" s="104"/>
      <c r="G247" s="104"/>
      <c r="H247" s="104"/>
      <c r="I247" s="104"/>
      <c r="J247" s="104"/>
      <c r="K247" s="105"/>
      <c r="L247" s="60">
        <v>511.28</v>
      </c>
      <c r="M247" s="60"/>
      <c r="N247" s="60"/>
      <c r="O247" s="60"/>
      <c r="BL247" s="35"/>
      <c r="BM247" s="2" t="s">
        <v>480</v>
      </c>
    </row>
    <row r="248" spans="1:65" s="3" customFormat="1" ht="15" x14ac:dyDescent="0.25">
      <c r="A248" s="103" t="s">
        <v>481</v>
      </c>
      <c r="B248" s="104"/>
      <c r="C248" s="104"/>
      <c r="D248" s="104"/>
      <c r="E248" s="104"/>
      <c r="F248" s="104"/>
      <c r="G248" s="104"/>
      <c r="H248" s="104"/>
      <c r="I248" s="104"/>
      <c r="J248" s="104"/>
      <c r="K248" s="105"/>
      <c r="L248" s="60">
        <v>277.39999999999998</v>
      </c>
      <c r="M248" s="60"/>
      <c r="N248" s="60"/>
      <c r="O248" s="60"/>
      <c r="BL248" s="35"/>
      <c r="BM248" s="2" t="s">
        <v>481</v>
      </c>
    </row>
    <row r="249" spans="1:65" s="3" customFormat="1" ht="15" x14ac:dyDescent="0.25">
      <c r="A249" s="103" t="s">
        <v>243</v>
      </c>
      <c r="B249" s="104"/>
      <c r="C249" s="104"/>
      <c r="D249" s="104"/>
      <c r="E249" s="104"/>
      <c r="F249" s="104"/>
      <c r="G249" s="104"/>
      <c r="H249" s="104"/>
      <c r="I249" s="104"/>
      <c r="J249" s="104"/>
      <c r="K249" s="105"/>
      <c r="L249" s="60">
        <v>1871.23</v>
      </c>
      <c r="M249" s="60"/>
      <c r="N249" s="60"/>
      <c r="O249" s="60"/>
      <c r="BL249" s="35"/>
      <c r="BM249" s="2" t="s">
        <v>243</v>
      </c>
    </row>
    <row r="250" spans="1:65" s="3" customFormat="1" ht="15" x14ac:dyDescent="0.25">
      <c r="A250" s="103" t="s">
        <v>283</v>
      </c>
      <c r="B250" s="104"/>
      <c r="C250" s="104"/>
      <c r="D250" s="104"/>
      <c r="E250" s="104"/>
      <c r="F250" s="104"/>
      <c r="G250" s="104"/>
      <c r="H250" s="104"/>
      <c r="I250" s="104"/>
      <c r="J250" s="104"/>
      <c r="K250" s="105"/>
      <c r="L250" s="60">
        <v>10957695.630000001</v>
      </c>
      <c r="M250" s="60"/>
      <c r="N250" s="60"/>
      <c r="O250" s="60"/>
      <c r="BL250" s="35"/>
      <c r="BM250" s="2" t="s">
        <v>283</v>
      </c>
    </row>
    <row r="251" spans="1:65" s="3" customFormat="1" ht="15" x14ac:dyDescent="0.25">
      <c r="A251" s="103" t="s">
        <v>284</v>
      </c>
      <c r="B251" s="104"/>
      <c r="C251" s="104"/>
      <c r="D251" s="104"/>
      <c r="E251" s="104"/>
      <c r="F251" s="104"/>
      <c r="G251" s="104"/>
      <c r="H251" s="104"/>
      <c r="I251" s="104"/>
      <c r="J251" s="104"/>
      <c r="K251" s="105"/>
      <c r="L251" s="60"/>
      <c r="M251" s="60"/>
      <c r="N251" s="60"/>
      <c r="O251" s="60"/>
      <c r="BL251" s="35"/>
      <c r="BM251" s="2" t="s">
        <v>284</v>
      </c>
    </row>
    <row r="252" spans="1:65" s="3" customFormat="1" ht="15" x14ac:dyDescent="0.25">
      <c r="A252" s="103" t="s">
        <v>285</v>
      </c>
      <c r="B252" s="104"/>
      <c r="C252" s="104"/>
      <c r="D252" s="104"/>
      <c r="E252" s="104"/>
      <c r="F252" s="104"/>
      <c r="G252" s="104"/>
      <c r="H252" s="104"/>
      <c r="I252" s="104"/>
      <c r="J252" s="104"/>
      <c r="K252" s="105"/>
      <c r="L252" s="60">
        <v>10472998.66</v>
      </c>
      <c r="M252" s="60"/>
      <c r="N252" s="60"/>
      <c r="O252" s="60"/>
      <c r="BL252" s="35"/>
      <c r="BM252" s="2" t="s">
        <v>285</v>
      </c>
    </row>
    <row r="253" spans="1:65" s="3" customFormat="1" ht="15" x14ac:dyDescent="0.25">
      <c r="A253" s="103" t="s">
        <v>286</v>
      </c>
      <c r="B253" s="104"/>
      <c r="C253" s="104"/>
      <c r="D253" s="104"/>
      <c r="E253" s="104"/>
      <c r="F253" s="104"/>
      <c r="G253" s="104"/>
      <c r="H253" s="104"/>
      <c r="I253" s="104"/>
      <c r="J253" s="104"/>
      <c r="K253" s="105"/>
      <c r="L253" s="60">
        <v>109994.72</v>
      </c>
      <c r="M253" s="60"/>
      <c r="N253" s="60"/>
      <c r="O253" s="60"/>
      <c r="BL253" s="35"/>
      <c r="BM253" s="2" t="s">
        <v>286</v>
      </c>
    </row>
    <row r="254" spans="1:65" s="3" customFormat="1" ht="15" x14ac:dyDescent="0.25">
      <c r="A254" s="103" t="s">
        <v>287</v>
      </c>
      <c r="B254" s="104"/>
      <c r="C254" s="104"/>
      <c r="D254" s="104"/>
      <c r="E254" s="104"/>
      <c r="F254" s="104"/>
      <c r="G254" s="104"/>
      <c r="H254" s="104"/>
      <c r="I254" s="104"/>
      <c r="J254" s="104"/>
      <c r="K254" s="105"/>
      <c r="L254" s="60">
        <v>149947.69</v>
      </c>
      <c r="M254" s="60"/>
      <c r="N254" s="60"/>
      <c r="O254" s="60"/>
      <c r="BL254" s="35"/>
      <c r="BM254" s="2" t="s">
        <v>287</v>
      </c>
    </row>
    <row r="255" spans="1:65" s="3" customFormat="1" ht="15" x14ac:dyDescent="0.25">
      <c r="A255" s="103" t="s">
        <v>288</v>
      </c>
      <c r="B255" s="104"/>
      <c r="C255" s="104"/>
      <c r="D255" s="104"/>
      <c r="E255" s="104"/>
      <c r="F255" s="104"/>
      <c r="G255" s="104"/>
      <c r="H255" s="104"/>
      <c r="I255" s="104"/>
      <c r="J255" s="104"/>
      <c r="K255" s="105"/>
      <c r="L255" s="60">
        <v>170764.17</v>
      </c>
      <c r="M255" s="60"/>
      <c r="N255" s="60"/>
      <c r="O255" s="60"/>
      <c r="BL255" s="35"/>
      <c r="BM255" s="2" t="s">
        <v>288</v>
      </c>
    </row>
    <row r="256" spans="1:65" s="3" customFormat="1" ht="15" x14ac:dyDescent="0.25">
      <c r="A256" s="103" t="s">
        <v>289</v>
      </c>
      <c r="B256" s="104"/>
      <c r="C256" s="104"/>
      <c r="D256" s="104"/>
      <c r="E256" s="104"/>
      <c r="F256" s="104"/>
      <c r="G256" s="104"/>
      <c r="H256" s="104"/>
      <c r="I256" s="104"/>
      <c r="J256" s="104"/>
      <c r="K256" s="105"/>
      <c r="L256" s="60">
        <v>101126.84</v>
      </c>
      <c r="M256" s="60"/>
      <c r="N256" s="60"/>
      <c r="O256" s="60"/>
      <c r="BL256" s="35"/>
      <c r="BM256" s="2" t="s">
        <v>289</v>
      </c>
    </row>
    <row r="257" spans="1:67" s="3" customFormat="1" ht="15" x14ac:dyDescent="0.25">
      <c r="A257" s="103" t="s">
        <v>290</v>
      </c>
      <c r="B257" s="104"/>
      <c r="C257" s="104"/>
      <c r="D257" s="104"/>
      <c r="E257" s="104"/>
      <c r="F257" s="104"/>
      <c r="G257" s="104"/>
      <c r="H257" s="104"/>
      <c r="I257" s="104"/>
      <c r="J257" s="104"/>
      <c r="K257" s="105"/>
      <c r="L257" s="60">
        <v>328730.87</v>
      </c>
      <c r="M257" s="60"/>
      <c r="N257" s="60"/>
      <c r="O257" s="60"/>
      <c r="BL257" s="35"/>
      <c r="BM257" s="2" t="s">
        <v>290</v>
      </c>
    </row>
    <row r="258" spans="1:67" s="3" customFormat="1" ht="15" x14ac:dyDescent="0.25">
      <c r="A258" s="99" t="s">
        <v>291</v>
      </c>
      <c r="B258" s="100"/>
      <c r="C258" s="100"/>
      <c r="D258" s="100"/>
      <c r="E258" s="100"/>
      <c r="F258" s="100"/>
      <c r="G258" s="100"/>
      <c r="H258" s="100"/>
      <c r="I258" s="100"/>
      <c r="J258" s="100"/>
      <c r="K258" s="101"/>
      <c r="L258" s="33">
        <v>11286426.5</v>
      </c>
      <c r="M258" s="33"/>
      <c r="N258" s="33"/>
      <c r="O258" s="33"/>
      <c r="BL258" s="35"/>
      <c r="BN258" s="35" t="s">
        <v>291</v>
      </c>
    </row>
    <row r="259" spans="1:67" s="3" customFormat="1" ht="31.5" customHeight="1" x14ac:dyDescent="0.25">
      <c r="A259" s="103" t="s">
        <v>7589</v>
      </c>
      <c r="B259" s="104"/>
      <c r="C259" s="104"/>
      <c r="D259" s="104"/>
      <c r="E259" s="104"/>
      <c r="F259" s="104"/>
      <c r="G259" s="104"/>
      <c r="H259" s="104"/>
      <c r="I259" s="104"/>
      <c r="J259" s="104"/>
      <c r="K259" s="105"/>
      <c r="L259" s="60">
        <v>1599622.44</v>
      </c>
      <c r="M259" s="60"/>
      <c r="N259" s="60"/>
      <c r="O259" s="60"/>
      <c r="BL259" s="35"/>
      <c r="BM259" s="2" t="s">
        <v>292</v>
      </c>
      <c r="BN259" s="35"/>
    </row>
    <row r="260" spans="1:67" s="3" customFormat="1" ht="15" x14ac:dyDescent="0.25">
      <c r="A260" s="99" t="s">
        <v>293</v>
      </c>
      <c r="B260" s="100"/>
      <c r="C260" s="100"/>
      <c r="D260" s="100"/>
      <c r="E260" s="100"/>
      <c r="F260" s="100"/>
      <c r="G260" s="100"/>
      <c r="H260" s="100"/>
      <c r="I260" s="100"/>
      <c r="J260" s="100"/>
      <c r="K260" s="101"/>
      <c r="L260" s="33">
        <v>12886048.939999999</v>
      </c>
      <c r="M260" s="33"/>
      <c r="N260" s="33"/>
      <c r="O260" s="33"/>
      <c r="BL260" s="35"/>
      <c r="BN260" s="35" t="s">
        <v>293</v>
      </c>
    </row>
    <row r="261" spans="1:67" s="3" customFormat="1" ht="15" x14ac:dyDescent="0.25">
      <c r="A261" s="103" t="s">
        <v>294</v>
      </c>
      <c r="B261" s="104"/>
      <c r="C261" s="104"/>
      <c r="D261" s="104"/>
      <c r="E261" s="104"/>
      <c r="F261" s="104"/>
      <c r="G261" s="104"/>
      <c r="H261" s="104"/>
      <c r="I261" s="104"/>
      <c r="J261" s="104"/>
      <c r="K261" s="105"/>
      <c r="L261" s="60">
        <v>2577209.79</v>
      </c>
      <c r="M261" s="60"/>
      <c r="N261" s="60"/>
      <c r="O261" s="60"/>
      <c r="BL261" s="35"/>
      <c r="BM261" s="2" t="s">
        <v>294</v>
      </c>
      <c r="BN261" s="35"/>
    </row>
    <row r="262" spans="1:67" s="3" customFormat="1" ht="15" x14ac:dyDescent="0.25">
      <c r="A262" s="99" t="s">
        <v>295</v>
      </c>
      <c r="B262" s="100"/>
      <c r="C262" s="100"/>
      <c r="D262" s="100"/>
      <c r="E262" s="100"/>
      <c r="F262" s="100"/>
      <c r="G262" s="100"/>
      <c r="H262" s="100"/>
      <c r="I262" s="100"/>
      <c r="J262" s="100"/>
      <c r="K262" s="101"/>
      <c r="L262" s="33">
        <v>15463258.73</v>
      </c>
      <c r="M262" s="33"/>
      <c r="N262" s="33"/>
      <c r="O262" s="33"/>
      <c r="BL262" s="35"/>
      <c r="BN262" s="35"/>
      <c r="BO262" s="35" t="s">
        <v>295</v>
      </c>
    </row>
    <row r="263" spans="1:67" s="3" customFormat="1" ht="53.2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</row>
    <row r="264" spans="1:67" s="3" customFormat="1" ht="15" x14ac:dyDescent="0.25">
      <c r="A264" s="4"/>
      <c r="B264" s="4"/>
      <c r="C264" s="4"/>
      <c r="D264" s="4"/>
      <c r="E264" s="4"/>
      <c r="F264" s="4"/>
      <c r="G264" s="4"/>
      <c r="H264" s="8"/>
      <c r="I264" s="61"/>
      <c r="J264" s="61"/>
      <c r="K264" s="61"/>
      <c r="L264" s="61"/>
      <c r="M264" s="4"/>
      <c r="N264" s="4"/>
      <c r="O264" s="4"/>
    </row>
  </sheetData>
  <mergeCells count="176">
    <mergeCell ref="A258:K258"/>
    <mergeCell ref="A259:K259"/>
    <mergeCell ref="A260:K260"/>
    <mergeCell ref="A261:K261"/>
    <mergeCell ref="A262:K262"/>
    <mergeCell ref="A253:K253"/>
    <mergeCell ref="A254:K254"/>
    <mergeCell ref="A255:K255"/>
    <mergeCell ref="A256:K256"/>
    <mergeCell ref="A257:K257"/>
    <mergeCell ref="A248:K248"/>
    <mergeCell ref="A249:K249"/>
    <mergeCell ref="A250:K250"/>
    <mergeCell ref="A251:K251"/>
    <mergeCell ref="A252:K252"/>
    <mergeCell ref="A243:K243"/>
    <mergeCell ref="A244:K244"/>
    <mergeCell ref="A245:K245"/>
    <mergeCell ref="A246:K246"/>
    <mergeCell ref="A247:K247"/>
    <mergeCell ref="A238:K238"/>
    <mergeCell ref="A239:K239"/>
    <mergeCell ref="A240:K240"/>
    <mergeCell ref="A241:K241"/>
    <mergeCell ref="A242:K242"/>
    <mergeCell ref="A233:K233"/>
    <mergeCell ref="A234:K234"/>
    <mergeCell ref="A235:K235"/>
    <mergeCell ref="A236:K236"/>
    <mergeCell ref="A237:K237"/>
    <mergeCell ref="A228:K228"/>
    <mergeCell ref="A229:K229"/>
    <mergeCell ref="A230:K230"/>
    <mergeCell ref="A231:K231"/>
    <mergeCell ref="A232:K232"/>
    <mergeCell ref="A223:K223"/>
    <mergeCell ref="A224:K224"/>
    <mergeCell ref="A225:K225"/>
    <mergeCell ref="A226:K226"/>
    <mergeCell ref="A227:K227"/>
    <mergeCell ref="A218:K218"/>
    <mergeCell ref="A219:K219"/>
    <mergeCell ref="A220:K220"/>
    <mergeCell ref="A221:K221"/>
    <mergeCell ref="A222:K222"/>
    <mergeCell ref="A213:K213"/>
    <mergeCell ref="A214:K214"/>
    <mergeCell ref="A215:K215"/>
    <mergeCell ref="A216:K216"/>
    <mergeCell ref="A217:K217"/>
    <mergeCell ref="A208:K208"/>
    <mergeCell ref="A209:K209"/>
    <mergeCell ref="A210:K210"/>
    <mergeCell ref="A211:K211"/>
    <mergeCell ref="A212:K212"/>
    <mergeCell ref="A203:K203"/>
    <mergeCell ref="A204:K204"/>
    <mergeCell ref="A205:K205"/>
    <mergeCell ref="A206:K206"/>
    <mergeCell ref="A207:K207"/>
    <mergeCell ref="A198:K198"/>
    <mergeCell ref="A199:K199"/>
    <mergeCell ref="A200:K200"/>
    <mergeCell ref="A201:K201"/>
    <mergeCell ref="A202:K202"/>
    <mergeCell ref="A193:K193"/>
    <mergeCell ref="A194:K194"/>
    <mergeCell ref="A195:K195"/>
    <mergeCell ref="A196:K196"/>
    <mergeCell ref="A197:K197"/>
    <mergeCell ref="A188:K188"/>
    <mergeCell ref="A189:K189"/>
    <mergeCell ref="A190:K190"/>
    <mergeCell ref="A191:K191"/>
    <mergeCell ref="A192:K192"/>
    <mergeCell ref="A179:O179"/>
    <mergeCell ref="C180:E180"/>
    <mergeCell ref="C185:E185"/>
    <mergeCell ref="C186:E186"/>
    <mergeCell ref="A187:K187"/>
    <mergeCell ref="C166:E166"/>
    <mergeCell ref="A167:O167"/>
    <mergeCell ref="C168:E168"/>
    <mergeCell ref="A173:O173"/>
    <mergeCell ref="C174:E174"/>
    <mergeCell ref="C155:E155"/>
    <mergeCell ref="C156:E156"/>
    <mergeCell ref="C158:E158"/>
    <mergeCell ref="A160:O160"/>
    <mergeCell ref="C161:E161"/>
    <mergeCell ref="C146:E146"/>
    <mergeCell ref="A147:O147"/>
    <mergeCell ref="C148:E148"/>
    <mergeCell ref="C153:E153"/>
    <mergeCell ref="C154:E154"/>
    <mergeCell ref="A133:O133"/>
    <mergeCell ref="C134:E134"/>
    <mergeCell ref="C139:E139"/>
    <mergeCell ref="A140:O140"/>
    <mergeCell ref="C141:E141"/>
    <mergeCell ref="A125:K125"/>
    <mergeCell ref="A126:O126"/>
    <mergeCell ref="A127:O127"/>
    <mergeCell ref="C128:E128"/>
    <mergeCell ref="C132:E132"/>
    <mergeCell ref="C120:E120"/>
    <mergeCell ref="C121:E121"/>
    <mergeCell ref="A122:K122"/>
    <mergeCell ref="A123:K123"/>
    <mergeCell ref="A124:K124"/>
    <mergeCell ref="C103:E103"/>
    <mergeCell ref="A108:O108"/>
    <mergeCell ref="C109:E109"/>
    <mergeCell ref="A114:O114"/>
    <mergeCell ref="C115:E115"/>
    <mergeCell ref="C93:E93"/>
    <mergeCell ref="A95:O95"/>
    <mergeCell ref="C96:E96"/>
    <mergeCell ref="C101:E101"/>
    <mergeCell ref="A102:O102"/>
    <mergeCell ref="C83:E83"/>
    <mergeCell ref="C88:E88"/>
    <mergeCell ref="C89:E89"/>
    <mergeCell ref="C90:E90"/>
    <mergeCell ref="C91:E91"/>
    <mergeCell ref="C74:E74"/>
    <mergeCell ref="A75:O75"/>
    <mergeCell ref="C76:E76"/>
    <mergeCell ref="C81:E81"/>
    <mergeCell ref="A82:O82"/>
    <mergeCell ref="A61:O61"/>
    <mergeCell ref="C62:E62"/>
    <mergeCell ref="C67:E67"/>
    <mergeCell ref="A68:O68"/>
    <mergeCell ref="C69:E69"/>
    <mergeCell ref="A56:K56"/>
    <mergeCell ref="A57:K57"/>
    <mergeCell ref="A58:K58"/>
    <mergeCell ref="A59:K59"/>
    <mergeCell ref="A60:O60"/>
    <mergeCell ref="A43:O43"/>
    <mergeCell ref="C44:E44"/>
    <mergeCell ref="C49:E49"/>
    <mergeCell ref="A50:O50"/>
    <mergeCell ref="C51:E51"/>
    <mergeCell ref="C29:E29"/>
    <mergeCell ref="C34:E34"/>
    <mergeCell ref="A36:O36"/>
    <mergeCell ref="C37:E37"/>
    <mergeCell ref="A42:O42"/>
    <mergeCell ref="A28:O28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C20:E20"/>
    <mergeCell ref="A21:O21"/>
    <mergeCell ref="A22:O22"/>
    <mergeCell ref="C23:E2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BM119"/>
  <sheetViews>
    <sheetView topLeftCell="A95" workbookViewId="0">
      <selection activeCell="A114" sqref="A114:K11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5888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5889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5889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5890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2717.1289999999999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742.96100000000001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160.28700000000001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292.67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5891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5891</v>
      </c>
    </row>
    <row r="22" spans="1:61" s="3" customFormat="1" ht="15" x14ac:dyDescent="0.25">
      <c r="A22" s="91" t="s">
        <v>5892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5892</v>
      </c>
    </row>
    <row r="23" spans="1:61" s="3" customFormat="1" ht="180" x14ac:dyDescent="0.25">
      <c r="A23" s="29" t="s">
        <v>32</v>
      </c>
      <c r="B23" s="30" t="s">
        <v>3660</v>
      </c>
      <c r="C23" s="94" t="s">
        <v>3661</v>
      </c>
      <c r="D23" s="94"/>
      <c r="E23" s="94"/>
      <c r="F23" s="29" t="s">
        <v>68</v>
      </c>
      <c r="G23" s="51">
        <v>4.5999999999999996</v>
      </c>
      <c r="H23" s="33" t="s">
        <v>5893</v>
      </c>
      <c r="I23" s="33" t="s">
        <v>5894</v>
      </c>
      <c r="J23" s="33"/>
      <c r="K23" s="31" t="s">
        <v>37</v>
      </c>
      <c r="L23" s="33">
        <v>79022.350000000006</v>
      </c>
      <c r="M23" s="33">
        <v>37828.720000000001</v>
      </c>
      <c r="N23" s="34" t="s">
        <v>5895</v>
      </c>
      <c r="O23" s="33"/>
      <c r="BG23" s="27"/>
      <c r="BH23" s="28"/>
      <c r="BI23" s="35" t="s">
        <v>3661</v>
      </c>
    </row>
    <row r="24" spans="1:61" s="3" customFormat="1" ht="15" x14ac:dyDescent="0.25">
      <c r="A24" s="41"/>
      <c r="B24" s="42"/>
      <c r="C24" s="42"/>
      <c r="D24" s="42"/>
      <c r="E24" s="43" t="s">
        <v>5896</v>
      </c>
      <c r="F24" s="43"/>
      <c r="G24" s="44"/>
      <c r="H24" s="45"/>
      <c r="I24" s="11"/>
      <c r="J24" s="11"/>
      <c r="K24" s="11"/>
      <c r="L24" s="46">
        <v>47967.65</v>
      </c>
      <c r="M24" s="47"/>
      <c r="N24" s="47"/>
      <c r="O24" s="48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5897</v>
      </c>
      <c r="F25" s="43"/>
      <c r="G25" s="44"/>
      <c r="H25" s="45"/>
      <c r="I25" s="11"/>
      <c r="J25" s="11"/>
      <c r="K25" s="11"/>
      <c r="L25" s="46">
        <v>31978.43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158968.43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91" t="s">
        <v>5898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3"/>
      <c r="BG27" s="27"/>
      <c r="BH27" s="28" t="s">
        <v>5898</v>
      </c>
      <c r="BI27" s="35"/>
    </row>
    <row r="28" spans="1:61" s="3" customFormat="1" ht="15" x14ac:dyDescent="0.25">
      <c r="A28" s="91" t="s">
        <v>5899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5899</v>
      </c>
      <c r="BI28" s="35"/>
    </row>
    <row r="29" spans="1:61" s="3" customFormat="1" ht="15" x14ac:dyDescent="0.25">
      <c r="A29" s="91" t="s">
        <v>5900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3"/>
      <c r="BG29" s="27"/>
      <c r="BH29" s="28" t="s">
        <v>5900</v>
      </c>
      <c r="BI29" s="35"/>
    </row>
    <row r="30" spans="1:61" s="3" customFormat="1" ht="180" x14ac:dyDescent="0.25">
      <c r="A30" s="29" t="s">
        <v>43</v>
      </c>
      <c r="B30" s="30" t="s">
        <v>2766</v>
      </c>
      <c r="C30" s="94" t="s">
        <v>2767</v>
      </c>
      <c r="D30" s="94"/>
      <c r="E30" s="94"/>
      <c r="F30" s="29" t="s">
        <v>68</v>
      </c>
      <c r="G30" s="51">
        <v>4.9000000000000004</v>
      </c>
      <c r="H30" s="33" t="s">
        <v>5901</v>
      </c>
      <c r="I30" s="33" t="s">
        <v>5902</v>
      </c>
      <c r="J30" s="33"/>
      <c r="K30" s="31" t="s">
        <v>37</v>
      </c>
      <c r="L30" s="33">
        <v>71218.929999999993</v>
      </c>
      <c r="M30" s="33">
        <v>39787.599999999999</v>
      </c>
      <c r="N30" s="34" t="s">
        <v>5903</v>
      </c>
      <c r="O30" s="33"/>
      <c r="BG30" s="27"/>
      <c r="BH30" s="28"/>
      <c r="BI30" s="35" t="s">
        <v>2767</v>
      </c>
    </row>
    <row r="31" spans="1:61" s="3" customFormat="1" ht="15" x14ac:dyDescent="0.25">
      <c r="A31" s="36"/>
      <c r="B31" s="37"/>
      <c r="C31" s="38" t="s">
        <v>5904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5905</v>
      </c>
      <c r="F32" s="43"/>
      <c r="G32" s="44"/>
      <c r="H32" s="45"/>
      <c r="I32" s="11"/>
      <c r="J32" s="11"/>
      <c r="K32" s="11"/>
      <c r="L32" s="46">
        <v>47692.13</v>
      </c>
      <c r="M32" s="47"/>
      <c r="N32" s="47"/>
      <c r="O32" s="48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5906</v>
      </c>
      <c r="F33" s="43"/>
      <c r="G33" s="44"/>
      <c r="H33" s="45"/>
      <c r="I33" s="11"/>
      <c r="J33" s="11"/>
      <c r="K33" s="11"/>
      <c r="L33" s="46">
        <v>31794.75</v>
      </c>
      <c r="M33" s="47"/>
      <c r="N33" s="47"/>
      <c r="O33" s="48"/>
      <c r="BG33" s="27"/>
      <c r="BH33" s="28"/>
      <c r="BI33" s="35"/>
    </row>
    <row r="34" spans="1:61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150705.81</v>
      </c>
      <c r="M34" s="47"/>
      <c r="N34" s="47"/>
      <c r="O34" s="48"/>
      <c r="BG34" s="27"/>
      <c r="BH34" s="28"/>
      <c r="BI34" s="35"/>
    </row>
    <row r="35" spans="1:61" s="3" customFormat="1" ht="15" x14ac:dyDescent="0.25">
      <c r="A35" s="91" t="s">
        <v>5907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3"/>
      <c r="BG35" s="27"/>
      <c r="BH35" s="28" t="s">
        <v>5907</v>
      </c>
      <c r="BI35" s="35"/>
    </row>
    <row r="36" spans="1:61" s="3" customFormat="1" ht="180" x14ac:dyDescent="0.25">
      <c r="A36" s="29" t="s">
        <v>50</v>
      </c>
      <c r="B36" s="30" t="s">
        <v>5908</v>
      </c>
      <c r="C36" s="94" t="s">
        <v>5909</v>
      </c>
      <c r="D36" s="94"/>
      <c r="E36" s="94"/>
      <c r="F36" s="29" t="s">
        <v>35</v>
      </c>
      <c r="G36" s="50">
        <v>3.4200000000000001E-2</v>
      </c>
      <c r="H36" s="33">
        <v>2074.86</v>
      </c>
      <c r="I36" s="33" t="s">
        <v>5910</v>
      </c>
      <c r="J36" s="33"/>
      <c r="K36" s="31" t="s">
        <v>37</v>
      </c>
      <c r="L36" s="33">
        <v>968.61</v>
      </c>
      <c r="M36" s="33"/>
      <c r="N36" s="34" t="s">
        <v>5911</v>
      </c>
      <c r="O36" s="33"/>
      <c r="BG36" s="27"/>
      <c r="BH36" s="28"/>
      <c r="BI36" s="35" t="s">
        <v>5909</v>
      </c>
    </row>
    <row r="37" spans="1:61" s="3" customFormat="1" ht="15" x14ac:dyDescent="0.25">
      <c r="A37" s="36"/>
      <c r="B37" s="37"/>
      <c r="C37" s="38" t="s">
        <v>5912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5913</v>
      </c>
      <c r="F38" s="43"/>
      <c r="G38" s="44"/>
      <c r="H38" s="45"/>
      <c r="I38" s="11"/>
      <c r="J38" s="11"/>
      <c r="K38" s="11"/>
      <c r="L38" s="46">
        <v>326.47000000000003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5914</v>
      </c>
      <c r="F39" s="43"/>
      <c r="G39" s="44"/>
      <c r="H39" s="45"/>
      <c r="I39" s="11"/>
      <c r="J39" s="11"/>
      <c r="K39" s="11"/>
      <c r="L39" s="46">
        <v>163.24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1458.32</v>
      </c>
      <c r="M40" s="47"/>
      <c r="N40" s="47"/>
      <c r="O40" s="48"/>
      <c r="BG40" s="27"/>
      <c r="BH40" s="28"/>
      <c r="BI40" s="35"/>
    </row>
    <row r="41" spans="1:61" s="3" customFormat="1" ht="180" x14ac:dyDescent="0.25">
      <c r="A41" s="29" t="s">
        <v>58</v>
      </c>
      <c r="B41" s="30" t="s">
        <v>5915</v>
      </c>
      <c r="C41" s="94" t="s">
        <v>5916</v>
      </c>
      <c r="D41" s="94"/>
      <c r="E41" s="94"/>
      <c r="F41" s="29" t="s">
        <v>53</v>
      </c>
      <c r="G41" s="53">
        <v>3.7999999999999999E-2</v>
      </c>
      <c r="H41" s="33" t="s">
        <v>5917</v>
      </c>
      <c r="I41" s="33"/>
      <c r="J41" s="33"/>
      <c r="K41" s="31" t="s">
        <v>37</v>
      </c>
      <c r="L41" s="33">
        <v>2039.61</v>
      </c>
      <c r="M41" s="33">
        <v>2039.61</v>
      </c>
      <c r="N41" s="34"/>
      <c r="O41" s="33"/>
      <c r="BG41" s="27"/>
      <c r="BH41" s="28"/>
      <c r="BI41" s="35" t="s">
        <v>5916</v>
      </c>
    </row>
    <row r="42" spans="1:61" s="3" customFormat="1" ht="15" x14ac:dyDescent="0.25">
      <c r="A42" s="36"/>
      <c r="B42" s="37"/>
      <c r="C42" s="38" t="s">
        <v>5918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</row>
    <row r="43" spans="1:61" s="3" customFormat="1" ht="15" x14ac:dyDescent="0.25">
      <c r="A43" s="41"/>
      <c r="B43" s="42"/>
      <c r="C43" s="42"/>
      <c r="D43" s="42"/>
      <c r="E43" s="43" t="s">
        <v>5919</v>
      </c>
      <c r="F43" s="43"/>
      <c r="G43" s="44"/>
      <c r="H43" s="45"/>
      <c r="I43" s="11"/>
      <c r="J43" s="11"/>
      <c r="K43" s="11"/>
      <c r="L43" s="46">
        <v>1815.25</v>
      </c>
      <c r="M43" s="47"/>
      <c r="N43" s="47"/>
      <c r="O43" s="48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5920</v>
      </c>
      <c r="F44" s="43"/>
      <c r="G44" s="44"/>
      <c r="H44" s="45"/>
      <c r="I44" s="11"/>
      <c r="J44" s="11"/>
      <c r="K44" s="11"/>
      <c r="L44" s="46">
        <v>815.84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4670.7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91" t="s">
        <v>5921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3"/>
      <c r="BG46" s="27"/>
      <c r="BH46" s="28" t="s">
        <v>5921</v>
      </c>
      <c r="BI46" s="35"/>
    </row>
    <row r="47" spans="1:61" s="3" customFormat="1" ht="180" x14ac:dyDescent="0.25">
      <c r="A47" s="29" t="s">
        <v>62</v>
      </c>
      <c r="B47" s="30" t="s">
        <v>5922</v>
      </c>
      <c r="C47" s="94" t="s">
        <v>5923</v>
      </c>
      <c r="D47" s="94"/>
      <c r="E47" s="94"/>
      <c r="F47" s="29" t="s">
        <v>91</v>
      </c>
      <c r="G47" s="49">
        <v>14.31</v>
      </c>
      <c r="H47" s="33" t="s">
        <v>5924</v>
      </c>
      <c r="I47" s="33" t="s">
        <v>5925</v>
      </c>
      <c r="J47" s="33">
        <v>21.02</v>
      </c>
      <c r="K47" s="31" t="s">
        <v>37</v>
      </c>
      <c r="L47" s="33">
        <v>260147.03</v>
      </c>
      <c r="M47" s="33">
        <v>4741.6499999999996</v>
      </c>
      <c r="N47" s="34" t="s">
        <v>5926</v>
      </c>
      <c r="O47" s="33">
        <v>2662.05</v>
      </c>
      <c r="BG47" s="27"/>
      <c r="BH47" s="28"/>
      <c r="BI47" s="35" t="s">
        <v>5923</v>
      </c>
    </row>
    <row r="48" spans="1:61" s="3" customFormat="1" ht="15" x14ac:dyDescent="0.25">
      <c r="A48" s="36"/>
      <c r="B48" s="37"/>
      <c r="C48" s="38" t="s">
        <v>5927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40"/>
      <c r="BG48" s="27"/>
      <c r="BH48" s="28"/>
      <c r="BI48" s="35"/>
    </row>
    <row r="49" spans="1:61" s="3" customFormat="1" ht="15" x14ac:dyDescent="0.25">
      <c r="A49" s="41"/>
      <c r="B49" s="42"/>
      <c r="C49" s="42"/>
      <c r="D49" s="42"/>
      <c r="E49" s="43" t="s">
        <v>5928</v>
      </c>
      <c r="F49" s="43"/>
      <c r="G49" s="44"/>
      <c r="H49" s="45"/>
      <c r="I49" s="11"/>
      <c r="J49" s="11"/>
      <c r="K49" s="11"/>
      <c r="L49" s="46">
        <v>22614.3</v>
      </c>
      <c r="M49" s="47"/>
      <c r="N49" s="47"/>
      <c r="O49" s="48"/>
      <c r="BG49" s="27"/>
      <c r="BH49" s="28"/>
      <c r="BI49" s="35"/>
    </row>
    <row r="50" spans="1:61" s="3" customFormat="1" ht="15" x14ac:dyDescent="0.25">
      <c r="A50" s="41"/>
      <c r="B50" s="42"/>
      <c r="C50" s="42"/>
      <c r="D50" s="42"/>
      <c r="E50" s="43" t="s">
        <v>5929</v>
      </c>
      <c r="F50" s="43"/>
      <c r="G50" s="44"/>
      <c r="H50" s="45"/>
      <c r="I50" s="11"/>
      <c r="J50" s="11"/>
      <c r="K50" s="11"/>
      <c r="L50" s="46">
        <v>12922.46</v>
      </c>
      <c r="M50" s="47"/>
      <c r="N50" s="47"/>
      <c r="O50" s="48"/>
      <c r="BG50" s="27"/>
      <c r="BH50" s="28"/>
      <c r="BI50" s="35"/>
    </row>
    <row r="51" spans="1:61" s="3" customFormat="1" ht="15" x14ac:dyDescent="0.25">
      <c r="A51" s="41"/>
      <c r="B51" s="42"/>
      <c r="C51" s="42"/>
      <c r="D51" s="42"/>
      <c r="E51" s="43" t="s">
        <v>42</v>
      </c>
      <c r="F51" s="43"/>
      <c r="G51" s="44"/>
      <c r="H51" s="45"/>
      <c r="I51" s="11"/>
      <c r="J51" s="11"/>
      <c r="K51" s="11"/>
      <c r="L51" s="46">
        <v>295683.78999999998</v>
      </c>
      <c r="M51" s="47"/>
      <c r="N51" s="47"/>
      <c r="O51" s="48"/>
      <c r="BG51" s="27"/>
      <c r="BH51" s="28"/>
      <c r="BI51" s="35"/>
    </row>
    <row r="52" spans="1:61" s="3" customFormat="1" ht="180" x14ac:dyDescent="0.25">
      <c r="A52" s="29" t="s">
        <v>65</v>
      </c>
      <c r="B52" s="30" t="s">
        <v>5930</v>
      </c>
      <c r="C52" s="94" t="s">
        <v>5931</v>
      </c>
      <c r="D52" s="94"/>
      <c r="E52" s="94"/>
      <c r="F52" s="29" t="s">
        <v>91</v>
      </c>
      <c r="G52" s="49">
        <v>1.59</v>
      </c>
      <c r="H52" s="33" t="s">
        <v>5932</v>
      </c>
      <c r="I52" s="33">
        <v>1200.08</v>
      </c>
      <c r="J52" s="33">
        <v>22.45</v>
      </c>
      <c r="K52" s="31" t="s">
        <v>37</v>
      </c>
      <c r="L52" s="33">
        <v>56494.12</v>
      </c>
      <c r="M52" s="33">
        <v>30132.27</v>
      </c>
      <c r="N52" s="34">
        <v>26045.94</v>
      </c>
      <c r="O52" s="33">
        <v>315.91000000000003</v>
      </c>
      <c r="BG52" s="27"/>
      <c r="BH52" s="28"/>
      <c r="BI52" s="35" t="s">
        <v>5931</v>
      </c>
    </row>
    <row r="53" spans="1:61" s="3" customFormat="1" ht="15" x14ac:dyDescent="0.25">
      <c r="A53" s="36"/>
      <c r="B53" s="37"/>
      <c r="C53" s="38" t="s">
        <v>5933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40"/>
      <c r="BG53" s="27"/>
      <c r="BH53" s="28"/>
      <c r="BI53" s="35"/>
    </row>
    <row r="54" spans="1:61" s="3" customFormat="1" ht="15" x14ac:dyDescent="0.25">
      <c r="A54" s="41"/>
      <c r="B54" s="42"/>
      <c r="C54" s="42"/>
      <c r="D54" s="42"/>
      <c r="E54" s="43" t="s">
        <v>5934</v>
      </c>
      <c r="F54" s="43"/>
      <c r="G54" s="44"/>
      <c r="H54" s="45"/>
      <c r="I54" s="11"/>
      <c r="J54" s="11"/>
      <c r="K54" s="11"/>
      <c r="L54" s="46">
        <v>27420.37</v>
      </c>
      <c r="M54" s="47"/>
      <c r="N54" s="47"/>
      <c r="O54" s="48"/>
      <c r="BG54" s="27"/>
      <c r="BH54" s="28"/>
      <c r="BI54" s="35"/>
    </row>
    <row r="55" spans="1:61" s="3" customFormat="1" ht="15" x14ac:dyDescent="0.25">
      <c r="A55" s="41"/>
      <c r="B55" s="42"/>
      <c r="C55" s="42"/>
      <c r="D55" s="42"/>
      <c r="E55" s="43" t="s">
        <v>5935</v>
      </c>
      <c r="F55" s="43"/>
      <c r="G55" s="44"/>
      <c r="H55" s="45"/>
      <c r="I55" s="11"/>
      <c r="J55" s="11"/>
      <c r="K55" s="11"/>
      <c r="L55" s="46">
        <v>15668.78</v>
      </c>
      <c r="M55" s="47"/>
      <c r="N55" s="47"/>
      <c r="O55" s="48"/>
      <c r="BG55" s="27"/>
      <c r="BH55" s="28"/>
      <c r="BI55" s="35"/>
    </row>
    <row r="56" spans="1:61" s="3" customFormat="1" ht="15" x14ac:dyDescent="0.25">
      <c r="A56" s="41"/>
      <c r="B56" s="42"/>
      <c r="C56" s="42"/>
      <c r="D56" s="42"/>
      <c r="E56" s="43" t="s">
        <v>42</v>
      </c>
      <c r="F56" s="43"/>
      <c r="G56" s="44"/>
      <c r="H56" s="45"/>
      <c r="I56" s="11"/>
      <c r="J56" s="11"/>
      <c r="K56" s="11"/>
      <c r="L56" s="46">
        <v>99583.27</v>
      </c>
      <c r="M56" s="47"/>
      <c r="N56" s="47"/>
      <c r="O56" s="48"/>
      <c r="BG56" s="27"/>
      <c r="BH56" s="28"/>
      <c r="BI56" s="35"/>
    </row>
    <row r="57" spans="1:61" s="3" customFormat="1" ht="15" x14ac:dyDescent="0.25">
      <c r="A57" s="91" t="s">
        <v>5936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3"/>
      <c r="BG57" s="27"/>
      <c r="BH57" s="28" t="s">
        <v>5936</v>
      </c>
      <c r="BI57" s="35"/>
    </row>
    <row r="58" spans="1:61" s="3" customFormat="1" ht="180" x14ac:dyDescent="0.25">
      <c r="A58" s="29" t="s">
        <v>75</v>
      </c>
      <c r="B58" s="30" t="s">
        <v>81</v>
      </c>
      <c r="C58" s="94" t="s">
        <v>82</v>
      </c>
      <c r="D58" s="94"/>
      <c r="E58" s="94"/>
      <c r="F58" s="29" t="s">
        <v>35</v>
      </c>
      <c r="G58" s="50">
        <v>1.5900000000000001E-2</v>
      </c>
      <c r="H58" s="33">
        <v>505.05</v>
      </c>
      <c r="I58" s="33" t="s">
        <v>83</v>
      </c>
      <c r="J58" s="33"/>
      <c r="K58" s="31" t="s">
        <v>37</v>
      </c>
      <c r="L58" s="33">
        <v>109.61</v>
      </c>
      <c r="M58" s="33"/>
      <c r="N58" s="34" t="s">
        <v>5937</v>
      </c>
      <c r="O58" s="33"/>
      <c r="BG58" s="27"/>
      <c r="BH58" s="28"/>
      <c r="BI58" s="35" t="s">
        <v>82</v>
      </c>
    </row>
    <row r="59" spans="1:61" s="3" customFormat="1" ht="15" x14ac:dyDescent="0.25">
      <c r="A59" s="36"/>
      <c r="B59" s="37"/>
      <c r="C59" s="38" t="s">
        <v>5938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</row>
    <row r="60" spans="1:61" s="3" customFormat="1" ht="15" x14ac:dyDescent="0.25">
      <c r="A60" s="41"/>
      <c r="B60" s="42"/>
      <c r="C60" s="42"/>
      <c r="D60" s="42"/>
      <c r="E60" s="43" t="s">
        <v>5939</v>
      </c>
      <c r="F60" s="43"/>
      <c r="G60" s="44"/>
      <c r="H60" s="45"/>
      <c r="I60" s="11"/>
      <c r="J60" s="11"/>
      <c r="K60" s="11"/>
      <c r="L60" s="46">
        <v>45.28</v>
      </c>
      <c r="M60" s="47"/>
      <c r="N60" s="47"/>
      <c r="O60" s="48"/>
      <c r="BG60" s="27"/>
      <c r="BH60" s="28"/>
      <c r="BI60" s="35"/>
    </row>
    <row r="61" spans="1:61" s="3" customFormat="1" ht="15" x14ac:dyDescent="0.25">
      <c r="A61" s="41"/>
      <c r="B61" s="42"/>
      <c r="C61" s="42"/>
      <c r="D61" s="42"/>
      <c r="E61" s="43" t="s">
        <v>5940</v>
      </c>
      <c r="F61" s="43"/>
      <c r="G61" s="44"/>
      <c r="H61" s="45"/>
      <c r="I61" s="11"/>
      <c r="J61" s="11"/>
      <c r="K61" s="11"/>
      <c r="L61" s="46">
        <v>22.64</v>
      </c>
      <c r="M61" s="47"/>
      <c r="N61" s="47"/>
      <c r="O61" s="48"/>
      <c r="BG61" s="27"/>
      <c r="BH61" s="28"/>
      <c r="BI61" s="35"/>
    </row>
    <row r="62" spans="1:61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177.53</v>
      </c>
      <c r="M62" s="47"/>
      <c r="N62" s="47"/>
      <c r="O62" s="48"/>
      <c r="BG62" s="27"/>
      <c r="BH62" s="28"/>
      <c r="BI62" s="35"/>
    </row>
    <row r="63" spans="1:61" s="3" customFormat="1" ht="15" x14ac:dyDescent="0.25">
      <c r="A63" s="91" t="s">
        <v>5941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3"/>
      <c r="BG63" s="27"/>
      <c r="BH63" s="28" t="s">
        <v>5941</v>
      </c>
      <c r="BI63" s="35"/>
    </row>
    <row r="64" spans="1:61" s="3" customFormat="1" ht="180" x14ac:dyDescent="0.25">
      <c r="A64" s="29" t="s">
        <v>80</v>
      </c>
      <c r="B64" s="30" t="s">
        <v>59</v>
      </c>
      <c r="C64" s="94" t="s">
        <v>60</v>
      </c>
      <c r="D64" s="94"/>
      <c r="E64" s="94"/>
      <c r="F64" s="29" t="s">
        <v>46</v>
      </c>
      <c r="G64" s="49">
        <v>49.31</v>
      </c>
      <c r="H64" s="33">
        <v>3.28</v>
      </c>
      <c r="I64" s="33">
        <v>3.28</v>
      </c>
      <c r="J64" s="33"/>
      <c r="K64" s="31" t="s">
        <v>37</v>
      </c>
      <c r="L64" s="33">
        <v>2207.71</v>
      </c>
      <c r="M64" s="33"/>
      <c r="N64" s="34">
        <v>2207.71</v>
      </c>
      <c r="O64" s="33"/>
      <c r="BG64" s="27"/>
      <c r="BH64" s="28"/>
      <c r="BI64" s="35" t="s">
        <v>60</v>
      </c>
    </row>
    <row r="65" spans="1:63" s="3" customFormat="1" ht="15" x14ac:dyDescent="0.25">
      <c r="A65" s="36"/>
      <c r="B65" s="37"/>
      <c r="C65" s="38" t="s">
        <v>5942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40"/>
      <c r="BG65" s="27"/>
      <c r="BH65" s="28"/>
      <c r="BI65" s="35"/>
    </row>
    <row r="66" spans="1:63" s="3" customFormat="1" ht="157.5" x14ac:dyDescent="0.25">
      <c r="A66" s="29" t="s">
        <v>88</v>
      </c>
      <c r="B66" s="30" t="s">
        <v>44</v>
      </c>
      <c r="C66" s="94" t="s">
        <v>45</v>
      </c>
      <c r="D66" s="94"/>
      <c r="E66" s="94"/>
      <c r="F66" s="29" t="s">
        <v>46</v>
      </c>
      <c r="G66" s="49">
        <v>49.31</v>
      </c>
      <c r="H66" s="33">
        <v>38.58</v>
      </c>
      <c r="I66" s="33">
        <v>38.58</v>
      </c>
      <c r="J66" s="33"/>
      <c r="K66" s="31" t="s">
        <v>47</v>
      </c>
      <c r="L66" s="33">
        <v>29505.91</v>
      </c>
      <c r="M66" s="33"/>
      <c r="N66" s="34">
        <v>29505.91</v>
      </c>
      <c r="O66" s="33"/>
      <c r="BG66" s="27"/>
      <c r="BH66" s="28"/>
      <c r="BI66" s="35" t="s">
        <v>45</v>
      </c>
    </row>
    <row r="67" spans="1:63" s="3" customFormat="1" ht="22.5" x14ac:dyDescent="0.25">
      <c r="A67" s="99" t="s">
        <v>217</v>
      </c>
      <c r="B67" s="100"/>
      <c r="C67" s="100"/>
      <c r="D67" s="100"/>
      <c r="E67" s="100"/>
      <c r="F67" s="100"/>
      <c r="G67" s="100"/>
      <c r="H67" s="100"/>
      <c r="I67" s="100"/>
      <c r="J67" s="100"/>
      <c r="K67" s="101"/>
      <c r="L67" s="33">
        <v>501713.88</v>
      </c>
      <c r="M67" s="33">
        <v>114529.85</v>
      </c>
      <c r="N67" s="33" t="s">
        <v>5943</v>
      </c>
      <c r="O67" s="33">
        <v>2977.96</v>
      </c>
      <c r="BJ67" s="35" t="s">
        <v>217</v>
      </c>
    </row>
    <row r="68" spans="1:63" s="3" customFormat="1" ht="15" x14ac:dyDescent="0.25">
      <c r="A68" s="99" t="s">
        <v>95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1"/>
      <c r="L68" s="33">
        <v>147881.45000000001</v>
      </c>
      <c r="M68" s="33"/>
      <c r="N68" s="33"/>
      <c r="O68" s="33"/>
      <c r="BJ68" s="35" t="s">
        <v>95</v>
      </c>
    </row>
    <row r="69" spans="1:63" s="3" customFormat="1" ht="15" x14ac:dyDescent="0.25">
      <c r="A69" s="103" t="s">
        <v>219</v>
      </c>
      <c r="B69" s="104"/>
      <c r="C69" s="104"/>
      <c r="D69" s="104"/>
      <c r="E69" s="104"/>
      <c r="F69" s="104"/>
      <c r="G69" s="104"/>
      <c r="H69" s="104"/>
      <c r="I69" s="104"/>
      <c r="J69" s="104"/>
      <c r="K69" s="105"/>
      <c r="L69" s="60"/>
      <c r="M69" s="60"/>
      <c r="N69" s="60"/>
      <c r="O69" s="60"/>
      <c r="BJ69" s="35"/>
      <c r="BK69" s="2" t="s">
        <v>219</v>
      </c>
    </row>
    <row r="70" spans="1:63" s="3" customFormat="1" ht="15" x14ac:dyDescent="0.25">
      <c r="A70" s="103" t="s">
        <v>5944</v>
      </c>
      <c r="B70" s="104"/>
      <c r="C70" s="104"/>
      <c r="D70" s="104"/>
      <c r="E70" s="104"/>
      <c r="F70" s="104"/>
      <c r="G70" s="104"/>
      <c r="H70" s="104"/>
      <c r="I70" s="104"/>
      <c r="J70" s="104"/>
      <c r="K70" s="105"/>
      <c r="L70" s="60">
        <v>1815.25</v>
      </c>
      <c r="M70" s="60"/>
      <c r="N70" s="60"/>
      <c r="O70" s="60"/>
      <c r="BJ70" s="35"/>
      <c r="BK70" s="2" t="s">
        <v>5944</v>
      </c>
    </row>
    <row r="71" spans="1:63" s="3" customFormat="1" ht="15" x14ac:dyDescent="0.25">
      <c r="A71" s="103" t="s">
        <v>5945</v>
      </c>
      <c r="B71" s="104"/>
      <c r="C71" s="104"/>
      <c r="D71" s="104"/>
      <c r="E71" s="104"/>
      <c r="F71" s="104"/>
      <c r="G71" s="104"/>
      <c r="H71" s="104"/>
      <c r="I71" s="104"/>
      <c r="J71" s="104"/>
      <c r="K71" s="105"/>
      <c r="L71" s="60">
        <v>50034.67</v>
      </c>
      <c r="M71" s="60"/>
      <c r="N71" s="60"/>
      <c r="O71" s="60"/>
      <c r="BJ71" s="35"/>
      <c r="BK71" s="2" t="s">
        <v>5945</v>
      </c>
    </row>
    <row r="72" spans="1:63" s="3" customFormat="1" ht="15" x14ac:dyDescent="0.25">
      <c r="A72" s="103" t="s">
        <v>5946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5"/>
      <c r="L72" s="60">
        <v>371.75</v>
      </c>
      <c r="M72" s="60"/>
      <c r="N72" s="60"/>
      <c r="O72" s="60"/>
      <c r="BJ72" s="35"/>
      <c r="BK72" s="2" t="s">
        <v>5946</v>
      </c>
    </row>
    <row r="73" spans="1:63" s="3" customFormat="1" ht="15" x14ac:dyDescent="0.25">
      <c r="A73" s="103" t="s">
        <v>5947</v>
      </c>
      <c r="B73" s="104"/>
      <c r="C73" s="104"/>
      <c r="D73" s="104"/>
      <c r="E73" s="104"/>
      <c r="F73" s="104"/>
      <c r="G73" s="104"/>
      <c r="H73" s="104"/>
      <c r="I73" s="104"/>
      <c r="J73" s="104"/>
      <c r="K73" s="105"/>
      <c r="L73" s="60">
        <v>95659.78</v>
      </c>
      <c r="M73" s="60"/>
      <c r="N73" s="60"/>
      <c r="O73" s="60"/>
      <c r="BJ73" s="35"/>
      <c r="BK73" s="2" t="s">
        <v>5947</v>
      </c>
    </row>
    <row r="74" spans="1:63" s="3" customFormat="1" ht="15" x14ac:dyDescent="0.25">
      <c r="A74" s="99" t="s">
        <v>96</v>
      </c>
      <c r="B74" s="100"/>
      <c r="C74" s="100"/>
      <c r="D74" s="100"/>
      <c r="E74" s="100"/>
      <c r="F74" s="100"/>
      <c r="G74" s="100"/>
      <c r="H74" s="100"/>
      <c r="I74" s="100"/>
      <c r="J74" s="100"/>
      <c r="K74" s="101"/>
      <c r="L74" s="33">
        <v>93366.15</v>
      </c>
      <c r="M74" s="33"/>
      <c r="N74" s="33"/>
      <c r="O74" s="33"/>
      <c r="BJ74" s="35" t="s">
        <v>96</v>
      </c>
    </row>
    <row r="75" spans="1:63" s="3" customFormat="1" ht="15" x14ac:dyDescent="0.25">
      <c r="A75" s="103" t="s">
        <v>219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5"/>
      <c r="L75" s="60"/>
      <c r="M75" s="60"/>
      <c r="N75" s="60"/>
      <c r="O75" s="60"/>
      <c r="BJ75" s="35"/>
      <c r="BK75" s="2" t="s">
        <v>219</v>
      </c>
    </row>
    <row r="76" spans="1:63" s="3" customFormat="1" ht="15" x14ac:dyDescent="0.25">
      <c r="A76" s="103" t="s">
        <v>5948</v>
      </c>
      <c r="B76" s="104"/>
      <c r="C76" s="104"/>
      <c r="D76" s="104"/>
      <c r="E76" s="104"/>
      <c r="F76" s="104"/>
      <c r="G76" s="104"/>
      <c r="H76" s="104"/>
      <c r="I76" s="104"/>
      <c r="J76" s="104"/>
      <c r="K76" s="105"/>
      <c r="L76" s="60">
        <v>815.84</v>
      </c>
      <c r="M76" s="60"/>
      <c r="N76" s="60"/>
      <c r="O76" s="60"/>
      <c r="BJ76" s="35"/>
      <c r="BK76" s="2" t="s">
        <v>5948</v>
      </c>
    </row>
    <row r="77" spans="1:63" s="3" customFormat="1" ht="15" x14ac:dyDescent="0.25">
      <c r="A77" s="103" t="s">
        <v>5949</v>
      </c>
      <c r="B77" s="104"/>
      <c r="C77" s="104"/>
      <c r="D77" s="104"/>
      <c r="E77" s="104"/>
      <c r="F77" s="104"/>
      <c r="G77" s="104"/>
      <c r="H77" s="104"/>
      <c r="I77" s="104"/>
      <c r="J77" s="104"/>
      <c r="K77" s="105"/>
      <c r="L77" s="60">
        <v>185.88</v>
      </c>
      <c r="M77" s="60"/>
      <c r="N77" s="60"/>
      <c r="O77" s="60"/>
      <c r="BJ77" s="35"/>
      <c r="BK77" s="2" t="s">
        <v>5949</v>
      </c>
    </row>
    <row r="78" spans="1:63" s="3" customFormat="1" ht="15" x14ac:dyDescent="0.25">
      <c r="A78" s="103" t="s">
        <v>5950</v>
      </c>
      <c r="B78" s="104"/>
      <c r="C78" s="104"/>
      <c r="D78" s="104"/>
      <c r="E78" s="104"/>
      <c r="F78" s="104"/>
      <c r="G78" s="104"/>
      <c r="H78" s="104"/>
      <c r="I78" s="104"/>
      <c r="J78" s="104"/>
      <c r="K78" s="105"/>
      <c r="L78" s="60">
        <v>28591.24</v>
      </c>
      <c r="M78" s="60"/>
      <c r="N78" s="60"/>
      <c r="O78" s="60"/>
      <c r="BJ78" s="35"/>
      <c r="BK78" s="2" t="s">
        <v>5950</v>
      </c>
    </row>
    <row r="79" spans="1:63" s="3" customFormat="1" ht="15" x14ac:dyDescent="0.25">
      <c r="A79" s="103" t="s">
        <v>5951</v>
      </c>
      <c r="B79" s="104"/>
      <c r="C79" s="104"/>
      <c r="D79" s="104"/>
      <c r="E79" s="104"/>
      <c r="F79" s="104"/>
      <c r="G79" s="104"/>
      <c r="H79" s="104"/>
      <c r="I79" s="104"/>
      <c r="J79" s="104"/>
      <c r="K79" s="105"/>
      <c r="L79" s="60">
        <v>63773.19</v>
      </c>
      <c r="M79" s="60"/>
      <c r="N79" s="60"/>
      <c r="O79" s="60"/>
      <c r="BJ79" s="35"/>
      <c r="BK79" s="2" t="s">
        <v>5951</v>
      </c>
    </row>
    <row r="80" spans="1:63" s="3" customFormat="1" ht="15" x14ac:dyDescent="0.25">
      <c r="A80" s="99" t="s">
        <v>237</v>
      </c>
      <c r="B80" s="100"/>
      <c r="C80" s="100"/>
      <c r="D80" s="100"/>
      <c r="E80" s="100"/>
      <c r="F80" s="100"/>
      <c r="G80" s="100"/>
      <c r="H80" s="100"/>
      <c r="I80" s="100"/>
      <c r="J80" s="100"/>
      <c r="K80" s="101"/>
      <c r="L80" s="33"/>
      <c r="M80" s="33"/>
      <c r="N80" s="33"/>
      <c r="O80" s="33"/>
      <c r="BJ80" s="35" t="s">
        <v>237</v>
      </c>
    </row>
    <row r="81" spans="1:63" s="3" customFormat="1" ht="15" x14ac:dyDescent="0.25">
      <c r="A81" s="103" t="s">
        <v>2965</v>
      </c>
      <c r="B81" s="104"/>
      <c r="C81" s="104"/>
      <c r="D81" s="104"/>
      <c r="E81" s="104"/>
      <c r="F81" s="104"/>
      <c r="G81" s="104"/>
      <c r="H81" s="104"/>
      <c r="I81" s="104"/>
      <c r="J81" s="104"/>
      <c r="K81" s="105"/>
      <c r="L81" s="60"/>
      <c r="M81" s="60"/>
      <c r="N81" s="60"/>
      <c r="O81" s="60"/>
      <c r="BJ81" s="35"/>
      <c r="BK81" s="2" t="s">
        <v>2965</v>
      </c>
    </row>
    <row r="82" spans="1:63" s="3" customFormat="1" ht="22.5" x14ac:dyDescent="0.25">
      <c r="A82" s="103" t="s">
        <v>3717</v>
      </c>
      <c r="B82" s="104"/>
      <c r="C82" s="104"/>
      <c r="D82" s="104"/>
      <c r="E82" s="104"/>
      <c r="F82" s="104"/>
      <c r="G82" s="104"/>
      <c r="H82" s="104"/>
      <c r="I82" s="104"/>
      <c r="J82" s="104"/>
      <c r="K82" s="105"/>
      <c r="L82" s="60">
        <v>150241.28</v>
      </c>
      <c r="M82" s="60">
        <v>77616.320000000007</v>
      </c>
      <c r="N82" s="60" t="s">
        <v>5952</v>
      </c>
      <c r="O82" s="60"/>
      <c r="BJ82" s="35"/>
      <c r="BK82" s="2" t="s">
        <v>3717</v>
      </c>
    </row>
    <row r="83" spans="1:63" s="3" customFormat="1" ht="15" x14ac:dyDescent="0.25">
      <c r="A83" s="103" t="s">
        <v>5953</v>
      </c>
      <c r="B83" s="104"/>
      <c r="C83" s="104"/>
      <c r="D83" s="104"/>
      <c r="E83" s="104"/>
      <c r="F83" s="104"/>
      <c r="G83" s="104"/>
      <c r="H83" s="104"/>
      <c r="I83" s="104"/>
      <c r="J83" s="104"/>
      <c r="K83" s="105"/>
      <c r="L83" s="60">
        <v>95659.78</v>
      </c>
      <c r="M83" s="60"/>
      <c r="N83" s="60"/>
      <c r="O83" s="60"/>
      <c r="BJ83" s="35"/>
      <c r="BK83" s="2" t="s">
        <v>5953</v>
      </c>
    </row>
    <row r="84" spans="1:63" s="3" customFormat="1" ht="15" x14ac:dyDescent="0.25">
      <c r="A84" s="103" t="s">
        <v>5954</v>
      </c>
      <c r="B84" s="104"/>
      <c r="C84" s="104"/>
      <c r="D84" s="104"/>
      <c r="E84" s="104"/>
      <c r="F84" s="104"/>
      <c r="G84" s="104"/>
      <c r="H84" s="104"/>
      <c r="I84" s="104"/>
      <c r="J84" s="104"/>
      <c r="K84" s="105"/>
      <c r="L84" s="60">
        <v>63773.19</v>
      </c>
      <c r="M84" s="60"/>
      <c r="N84" s="60"/>
      <c r="O84" s="60"/>
      <c r="BJ84" s="35"/>
      <c r="BK84" s="2" t="s">
        <v>5954</v>
      </c>
    </row>
    <row r="85" spans="1:63" s="3" customFormat="1" ht="15" x14ac:dyDescent="0.25">
      <c r="A85" s="103" t="s">
        <v>243</v>
      </c>
      <c r="B85" s="104"/>
      <c r="C85" s="104"/>
      <c r="D85" s="104"/>
      <c r="E85" s="104"/>
      <c r="F85" s="104"/>
      <c r="G85" s="104"/>
      <c r="H85" s="104"/>
      <c r="I85" s="104"/>
      <c r="J85" s="104"/>
      <c r="K85" s="105"/>
      <c r="L85" s="60">
        <v>309674.25</v>
      </c>
      <c r="M85" s="60"/>
      <c r="N85" s="60"/>
      <c r="O85" s="60"/>
      <c r="BJ85" s="35"/>
      <c r="BK85" s="2" t="s">
        <v>243</v>
      </c>
    </row>
    <row r="86" spans="1:63" s="3" customFormat="1" ht="15" x14ac:dyDescent="0.25">
      <c r="A86" s="103" t="s">
        <v>238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5"/>
      <c r="L86" s="60"/>
      <c r="M86" s="60"/>
      <c r="N86" s="60"/>
      <c r="O86" s="60"/>
      <c r="BJ86" s="35"/>
      <c r="BK86" s="2" t="s">
        <v>238</v>
      </c>
    </row>
    <row r="87" spans="1:63" s="3" customFormat="1" ht="22.5" x14ac:dyDescent="0.25">
      <c r="A87" s="103" t="s">
        <v>5955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5"/>
      <c r="L87" s="60">
        <v>1078.22</v>
      </c>
      <c r="M87" s="60"/>
      <c r="N87" s="60" t="s">
        <v>5956</v>
      </c>
      <c r="O87" s="60"/>
      <c r="BJ87" s="35"/>
      <c r="BK87" s="2" t="s">
        <v>5955</v>
      </c>
    </row>
    <row r="88" spans="1:63" s="3" customFormat="1" ht="15" x14ac:dyDescent="0.25">
      <c r="A88" s="103" t="s">
        <v>5957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5"/>
      <c r="L88" s="60">
        <v>371.75</v>
      </c>
      <c r="M88" s="60"/>
      <c r="N88" s="60"/>
      <c r="O88" s="60"/>
      <c r="BJ88" s="35"/>
      <c r="BK88" s="2" t="s">
        <v>5957</v>
      </c>
    </row>
    <row r="89" spans="1:63" s="3" customFormat="1" ht="15" x14ac:dyDescent="0.25">
      <c r="A89" s="103" t="s">
        <v>5958</v>
      </c>
      <c r="B89" s="104"/>
      <c r="C89" s="104"/>
      <c r="D89" s="104"/>
      <c r="E89" s="104"/>
      <c r="F89" s="104"/>
      <c r="G89" s="104"/>
      <c r="H89" s="104"/>
      <c r="I89" s="104"/>
      <c r="J89" s="104"/>
      <c r="K89" s="105"/>
      <c r="L89" s="60">
        <v>185.88</v>
      </c>
      <c r="M89" s="60"/>
      <c r="N89" s="60"/>
      <c r="O89" s="60"/>
      <c r="BJ89" s="35"/>
      <c r="BK89" s="2" t="s">
        <v>5958</v>
      </c>
    </row>
    <row r="90" spans="1:63" s="3" customFormat="1" ht="15" x14ac:dyDescent="0.25">
      <c r="A90" s="103" t="s">
        <v>243</v>
      </c>
      <c r="B90" s="104"/>
      <c r="C90" s="104"/>
      <c r="D90" s="104"/>
      <c r="E90" s="104"/>
      <c r="F90" s="104"/>
      <c r="G90" s="104"/>
      <c r="H90" s="104"/>
      <c r="I90" s="104"/>
      <c r="J90" s="104"/>
      <c r="K90" s="105"/>
      <c r="L90" s="60">
        <v>1635.85</v>
      </c>
      <c r="M90" s="60"/>
      <c r="N90" s="60"/>
      <c r="O90" s="60"/>
      <c r="BJ90" s="35"/>
      <c r="BK90" s="2" t="s">
        <v>243</v>
      </c>
    </row>
    <row r="91" spans="1:63" s="3" customFormat="1" ht="15" x14ac:dyDescent="0.25">
      <c r="A91" s="103" t="s">
        <v>246</v>
      </c>
      <c r="B91" s="104"/>
      <c r="C91" s="104"/>
      <c r="D91" s="104"/>
      <c r="E91" s="104"/>
      <c r="F91" s="104"/>
      <c r="G91" s="104"/>
      <c r="H91" s="104"/>
      <c r="I91" s="104"/>
      <c r="J91" s="104"/>
      <c r="K91" s="105"/>
      <c r="L91" s="60"/>
      <c r="M91" s="60"/>
      <c r="N91" s="60"/>
      <c r="O91" s="60"/>
      <c r="BJ91" s="35"/>
      <c r="BK91" s="2" t="s">
        <v>246</v>
      </c>
    </row>
    <row r="92" spans="1:63" s="3" customFormat="1" ht="15" x14ac:dyDescent="0.25">
      <c r="A92" s="103" t="s">
        <v>251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5"/>
      <c r="L92" s="60">
        <v>2039.61</v>
      </c>
      <c r="M92" s="60">
        <v>2039.61</v>
      </c>
      <c r="N92" s="60"/>
      <c r="O92" s="60"/>
      <c r="BJ92" s="35"/>
      <c r="BK92" s="2" t="s">
        <v>251</v>
      </c>
    </row>
    <row r="93" spans="1:63" s="3" customFormat="1" ht="15" x14ac:dyDescent="0.25">
      <c r="A93" s="103" t="s">
        <v>5959</v>
      </c>
      <c r="B93" s="104"/>
      <c r="C93" s="104"/>
      <c r="D93" s="104"/>
      <c r="E93" s="104"/>
      <c r="F93" s="104"/>
      <c r="G93" s="104"/>
      <c r="H93" s="104"/>
      <c r="I93" s="104"/>
      <c r="J93" s="104"/>
      <c r="K93" s="105"/>
      <c r="L93" s="60">
        <v>1815.25</v>
      </c>
      <c r="M93" s="60"/>
      <c r="N93" s="60"/>
      <c r="O93" s="60"/>
      <c r="BJ93" s="35"/>
      <c r="BK93" s="2" t="s">
        <v>5959</v>
      </c>
    </row>
    <row r="94" spans="1:63" s="3" customFormat="1" ht="15" x14ac:dyDescent="0.25">
      <c r="A94" s="103" t="s">
        <v>5960</v>
      </c>
      <c r="B94" s="104"/>
      <c r="C94" s="104"/>
      <c r="D94" s="104"/>
      <c r="E94" s="104"/>
      <c r="F94" s="104"/>
      <c r="G94" s="104"/>
      <c r="H94" s="104"/>
      <c r="I94" s="104"/>
      <c r="J94" s="104"/>
      <c r="K94" s="105"/>
      <c r="L94" s="60">
        <v>815.84</v>
      </c>
      <c r="M94" s="60"/>
      <c r="N94" s="60"/>
      <c r="O94" s="60"/>
      <c r="BJ94" s="35"/>
      <c r="BK94" s="2" t="s">
        <v>5960</v>
      </c>
    </row>
    <row r="95" spans="1:63" s="3" customFormat="1" ht="15" x14ac:dyDescent="0.25">
      <c r="A95" s="103" t="s">
        <v>243</v>
      </c>
      <c r="B95" s="104"/>
      <c r="C95" s="104"/>
      <c r="D95" s="104"/>
      <c r="E95" s="104"/>
      <c r="F95" s="104"/>
      <c r="G95" s="104"/>
      <c r="H95" s="104"/>
      <c r="I95" s="104"/>
      <c r="J95" s="104"/>
      <c r="K95" s="105"/>
      <c r="L95" s="60">
        <v>4670.7</v>
      </c>
      <c r="M95" s="60"/>
      <c r="N95" s="60"/>
      <c r="O95" s="60"/>
      <c r="BJ95" s="35"/>
      <c r="BK95" s="2" t="s">
        <v>243</v>
      </c>
    </row>
    <row r="96" spans="1:63" s="3" customFormat="1" ht="15" x14ac:dyDescent="0.25">
      <c r="A96" s="103" t="s">
        <v>5885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5"/>
      <c r="L96" s="60"/>
      <c r="M96" s="60"/>
      <c r="N96" s="60"/>
      <c r="O96" s="60"/>
      <c r="BJ96" s="35"/>
      <c r="BK96" s="2" t="s">
        <v>5885</v>
      </c>
    </row>
    <row r="97" spans="1:63" s="3" customFormat="1" ht="22.5" x14ac:dyDescent="0.25">
      <c r="A97" s="103" t="s">
        <v>461</v>
      </c>
      <c r="B97" s="104"/>
      <c r="C97" s="104"/>
      <c r="D97" s="104"/>
      <c r="E97" s="104"/>
      <c r="F97" s="104"/>
      <c r="G97" s="104"/>
      <c r="H97" s="104"/>
      <c r="I97" s="104"/>
      <c r="J97" s="104"/>
      <c r="K97" s="105"/>
      <c r="L97" s="60">
        <v>316641.15000000002</v>
      </c>
      <c r="M97" s="60">
        <v>34873.919999999998</v>
      </c>
      <c r="N97" s="60" t="s">
        <v>5961</v>
      </c>
      <c r="O97" s="60">
        <v>2977.96</v>
      </c>
      <c r="BJ97" s="35"/>
      <c r="BK97" s="2" t="s">
        <v>461</v>
      </c>
    </row>
    <row r="98" spans="1:63" s="3" customFormat="1" ht="15" x14ac:dyDescent="0.25">
      <c r="A98" s="103" t="s">
        <v>5962</v>
      </c>
      <c r="B98" s="104"/>
      <c r="C98" s="104"/>
      <c r="D98" s="104"/>
      <c r="E98" s="104"/>
      <c r="F98" s="104"/>
      <c r="G98" s="104"/>
      <c r="H98" s="104"/>
      <c r="I98" s="104"/>
      <c r="J98" s="104"/>
      <c r="K98" s="105"/>
      <c r="L98" s="60">
        <v>50034.67</v>
      </c>
      <c r="M98" s="60"/>
      <c r="N98" s="60"/>
      <c r="O98" s="60"/>
      <c r="BJ98" s="35"/>
      <c r="BK98" s="2" t="s">
        <v>5962</v>
      </c>
    </row>
    <row r="99" spans="1:63" s="3" customFormat="1" ht="15" x14ac:dyDescent="0.25">
      <c r="A99" s="103" t="s">
        <v>5963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5"/>
      <c r="L99" s="60">
        <v>28591.24</v>
      </c>
      <c r="M99" s="60"/>
      <c r="N99" s="60"/>
      <c r="O99" s="60"/>
      <c r="BJ99" s="35"/>
      <c r="BK99" s="2" t="s">
        <v>5963</v>
      </c>
    </row>
    <row r="100" spans="1:63" s="3" customFormat="1" ht="15" x14ac:dyDescent="0.25">
      <c r="A100" s="103" t="s">
        <v>243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5"/>
      <c r="L100" s="60">
        <v>395267.06</v>
      </c>
      <c r="M100" s="60"/>
      <c r="N100" s="60"/>
      <c r="O100" s="60"/>
      <c r="BJ100" s="35"/>
      <c r="BK100" s="2" t="s">
        <v>243</v>
      </c>
    </row>
    <row r="101" spans="1:63" s="3" customFormat="1" ht="15" x14ac:dyDescent="0.25">
      <c r="A101" s="103" t="s">
        <v>250</v>
      </c>
      <c r="B101" s="104"/>
      <c r="C101" s="104"/>
      <c r="D101" s="104"/>
      <c r="E101" s="104"/>
      <c r="F101" s="104"/>
      <c r="G101" s="104"/>
      <c r="H101" s="104"/>
      <c r="I101" s="104"/>
      <c r="J101" s="104"/>
      <c r="K101" s="105"/>
      <c r="L101" s="60"/>
      <c r="M101" s="60"/>
      <c r="N101" s="60"/>
      <c r="O101" s="60"/>
      <c r="BJ101" s="35"/>
      <c r="BK101" s="2" t="s">
        <v>250</v>
      </c>
    </row>
    <row r="102" spans="1:63" s="3" customFormat="1" ht="15" x14ac:dyDescent="0.25">
      <c r="A102" s="103" t="s">
        <v>4065</v>
      </c>
      <c r="B102" s="104"/>
      <c r="C102" s="104"/>
      <c r="D102" s="104"/>
      <c r="E102" s="104"/>
      <c r="F102" s="104"/>
      <c r="G102" s="104"/>
      <c r="H102" s="104"/>
      <c r="I102" s="104"/>
      <c r="J102" s="104"/>
      <c r="K102" s="105"/>
      <c r="L102" s="60">
        <v>2207.71</v>
      </c>
      <c r="M102" s="60"/>
      <c r="N102" s="60">
        <v>2207.71</v>
      </c>
      <c r="O102" s="60"/>
      <c r="BJ102" s="35"/>
      <c r="BK102" s="2" t="s">
        <v>4065</v>
      </c>
    </row>
    <row r="103" spans="1:63" s="3" customFormat="1" ht="15" x14ac:dyDescent="0.25">
      <c r="A103" s="103" t="s">
        <v>244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5"/>
      <c r="L103" s="60"/>
      <c r="M103" s="60"/>
      <c r="N103" s="60"/>
      <c r="O103" s="60"/>
      <c r="BJ103" s="35"/>
      <c r="BK103" s="2" t="s">
        <v>244</v>
      </c>
    </row>
    <row r="104" spans="1:63" s="3" customFormat="1" ht="15" x14ac:dyDescent="0.25">
      <c r="A104" s="103" t="s">
        <v>5964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5"/>
      <c r="L104" s="60">
        <v>29505.91</v>
      </c>
      <c r="M104" s="60"/>
      <c r="N104" s="60">
        <v>29505.91</v>
      </c>
      <c r="O104" s="60"/>
      <c r="BJ104" s="35"/>
      <c r="BK104" s="2" t="s">
        <v>5964</v>
      </c>
    </row>
    <row r="105" spans="1:63" s="3" customFormat="1" ht="15" x14ac:dyDescent="0.25">
      <c r="A105" s="103" t="s">
        <v>283</v>
      </c>
      <c r="B105" s="104"/>
      <c r="C105" s="104"/>
      <c r="D105" s="104"/>
      <c r="E105" s="104"/>
      <c r="F105" s="104"/>
      <c r="G105" s="104"/>
      <c r="H105" s="104"/>
      <c r="I105" s="104"/>
      <c r="J105" s="104"/>
      <c r="K105" s="105"/>
      <c r="L105" s="60">
        <v>742961.48</v>
      </c>
      <c r="M105" s="60"/>
      <c r="N105" s="60"/>
      <c r="O105" s="60"/>
      <c r="BJ105" s="35"/>
      <c r="BK105" s="2" t="s">
        <v>283</v>
      </c>
    </row>
    <row r="106" spans="1:63" s="3" customFormat="1" ht="15" x14ac:dyDescent="0.25">
      <c r="A106" s="103" t="s">
        <v>284</v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5"/>
      <c r="L106" s="60"/>
      <c r="M106" s="60"/>
      <c r="N106" s="60"/>
      <c r="O106" s="60"/>
      <c r="BJ106" s="35"/>
      <c r="BK106" s="2" t="s">
        <v>284</v>
      </c>
    </row>
    <row r="107" spans="1:63" s="3" customFormat="1" ht="15" x14ac:dyDescent="0.25">
      <c r="A107" s="103" t="s">
        <v>285</v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5"/>
      <c r="L107" s="60">
        <v>2977.96</v>
      </c>
      <c r="M107" s="60"/>
      <c r="N107" s="60"/>
      <c r="O107" s="60"/>
      <c r="BJ107" s="35"/>
      <c r="BK107" s="2" t="s">
        <v>285</v>
      </c>
    </row>
    <row r="108" spans="1:63" s="3" customFormat="1" ht="15" x14ac:dyDescent="0.25">
      <c r="A108" s="103" t="s">
        <v>286</v>
      </c>
      <c r="B108" s="104"/>
      <c r="C108" s="104"/>
      <c r="D108" s="104"/>
      <c r="E108" s="104"/>
      <c r="F108" s="104"/>
      <c r="G108" s="104"/>
      <c r="H108" s="104"/>
      <c r="I108" s="104"/>
      <c r="J108" s="104"/>
      <c r="K108" s="105"/>
      <c r="L108" s="60">
        <v>384206.07</v>
      </c>
      <c r="M108" s="60"/>
      <c r="N108" s="60"/>
      <c r="O108" s="60"/>
      <c r="BJ108" s="35"/>
      <c r="BK108" s="2" t="s">
        <v>286</v>
      </c>
    </row>
    <row r="109" spans="1:63" s="3" customFormat="1" ht="15" x14ac:dyDescent="0.25">
      <c r="A109" s="103" t="s">
        <v>287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5"/>
      <c r="L109" s="60">
        <v>160286.82</v>
      </c>
      <c r="M109" s="60"/>
      <c r="N109" s="60"/>
      <c r="O109" s="60"/>
      <c r="BJ109" s="35"/>
      <c r="BK109" s="2" t="s">
        <v>287</v>
      </c>
    </row>
    <row r="110" spans="1:63" s="3" customFormat="1" ht="15" x14ac:dyDescent="0.25">
      <c r="A110" s="103" t="s">
        <v>288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5"/>
      <c r="L110" s="60">
        <v>147881.45000000001</v>
      </c>
      <c r="M110" s="60"/>
      <c r="N110" s="60"/>
      <c r="O110" s="60"/>
      <c r="BJ110" s="35"/>
      <c r="BK110" s="2" t="s">
        <v>288</v>
      </c>
    </row>
    <row r="111" spans="1:63" s="3" customFormat="1" ht="15" x14ac:dyDescent="0.25">
      <c r="A111" s="103" t="s">
        <v>289</v>
      </c>
      <c r="B111" s="104"/>
      <c r="C111" s="104"/>
      <c r="D111" s="104"/>
      <c r="E111" s="104"/>
      <c r="F111" s="104"/>
      <c r="G111" s="104"/>
      <c r="H111" s="104"/>
      <c r="I111" s="104"/>
      <c r="J111" s="104"/>
      <c r="K111" s="105"/>
      <c r="L111" s="60">
        <v>93366.15</v>
      </c>
      <c r="M111" s="60"/>
      <c r="N111" s="60"/>
      <c r="O111" s="60"/>
      <c r="BJ111" s="35"/>
      <c r="BK111" s="2" t="s">
        <v>289</v>
      </c>
    </row>
    <row r="112" spans="1:63" s="3" customFormat="1" ht="15" x14ac:dyDescent="0.25">
      <c r="A112" s="103" t="s">
        <v>290</v>
      </c>
      <c r="B112" s="104"/>
      <c r="C112" s="104"/>
      <c r="D112" s="104"/>
      <c r="E112" s="104"/>
      <c r="F112" s="104"/>
      <c r="G112" s="104"/>
      <c r="H112" s="104"/>
      <c r="I112" s="104"/>
      <c r="J112" s="104"/>
      <c r="K112" s="105"/>
      <c r="L112" s="60">
        <v>22288.84</v>
      </c>
      <c r="M112" s="60"/>
      <c r="N112" s="60"/>
      <c r="O112" s="60"/>
      <c r="BJ112" s="35"/>
      <c r="BK112" s="2" t="s">
        <v>290</v>
      </c>
    </row>
    <row r="113" spans="1:65" s="3" customFormat="1" ht="15" x14ac:dyDescent="0.25">
      <c r="A113" s="99" t="s">
        <v>291</v>
      </c>
      <c r="B113" s="100"/>
      <c r="C113" s="100"/>
      <c r="D113" s="100"/>
      <c r="E113" s="100"/>
      <c r="F113" s="100"/>
      <c r="G113" s="100"/>
      <c r="H113" s="100"/>
      <c r="I113" s="100"/>
      <c r="J113" s="100"/>
      <c r="K113" s="101"/>
      <c r="L113" s="33">
        <v>765250.32</v>
      </c>
      <c r="M113" s="33"/>
      <c r="N113" s="33"/>
      <c r="O113" s="33"/>
      <c r="BJ113" s="35"/>
      <c r="BL113" s="35" t="s">
        <v>291</v>
      </c>
    </row>
    <row r="114" spans="1:65" s="3" customFormat="1" ht="28.5" customHeight="1" x14ac:dyDescent="0.25">
      <c r="A114" s="103" t="s">
        <v>7589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5"/>
      <c r="L114" s="60">
        <v>1499024.15</v>
      </c>
      <c r="M114" s="60"/>
      <c r="N114" s="60"/>
      <c r="O114" s="60"/>
      <c r="BJ114" s="35"/>
      <c r="BK114" s="2" t="s">
        <v>292</v>
      </c>
      <c r="BL114" s="35"/>
    </row>
    <row r="115" spans="1:65" s="3" customFormat="1" ht="15" x14ac:dyDescent="0.25">
      <c r="A115" s="99" t="s">
        <v>293</v>
      </c>
      <c r="B115" s="100"/>
      <c r="C115" s="100"/>
      <c r="D115" s="100"/>
      <c r="E115" s="100"/>
      <c r="F115" s="100"/>
      <c r="G115" s="100"/>
      <c r="H115" s="100"/>
      <c r="I115" s="100"/>
      <c r="J115" s="100"/>
      <c r="K115" s="101"/>
      <c r="L115" s="33">
        <v>2264274.4700000002</v>
      </c>
      <c r="M115" s="33"/>
      <c r="N115" s="33"/>
      <c r="O115" s="33"/>
      <c r="BJ115" s="35"/>
      <c r="BL115" s="35" t="s">
        <v>293</v>
      </c>
    </row>
    <row r="116" spans="1:65" s="3" customFormat="1" ht="15" x14ac:dyDescent="0.25">
      <c r="A116" s="103" t="s">
        <v>294</v>
      </c>
      <c r="B116" s="104"/>
      <c r="C116" s="104"/>
      <c r="D116" s="104"/>
      <c r="E116" s="104"/>
      <c r="F116" s="104"/>
      <c r="G116" s="104"/>
      <c r="H116" s="104"/>
      <c r="I116" s="104"/>
      <c r="J116" s="104"/>
      <c r="K116" s="105"/>
      <c r="L116" s="60">
        <v>452854.89</v>
      </c>
      <c r="M116" s="60"/>
      <c r="N116" s="60"/>
      <c r="O116" s="60"/>
      <c r="BJ116" s="35"/>
      <c r="BK116" s="2" t="s">
        <v>294</v>
      </c>
      <c r="BL116" s="35"/>
    </row>
    <row r="117" spans="1:65" s="3" customFormat="1" ht="15" x14ac:dyDescent="0.25">
      <c r="A117" s="99" t="s">
        <v>295</v>
      </c>
      <c r="B117" s="100"/>
      <c r="C117" s="100"/>
      <c r="D117" s="100"/>
      <c r="E117" s="100"/>
      <c r="F117" s="100"/>
      <c r="G117" s="100"/>
      <c r="H117" s="100"/>
      <c r="I117" s="100"/>
      <c r="J117" s="100"/>
      <c r="K117" s="101"/>
      <c r="L117" s="33">
        <v>2717129.36</v>
      </c>
      <c r="M117" s="33"/>
      <c r="N117" s="33"/>
      <c r="O117" s="33"/>
      <c r="BJ117" s="35"/>
      <c r="BL117" s="35"/>
      <c r="BM117" s="35" t="s">
        <v>295</v>
      </c>
    </row>
    <row r="118" spans="1:65" s="3" customFormat="1" ht="53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spans="1:65" s="3" customFormat="1" ht="15" x14ac:dyDescent="0.25">
      <c r="A119" s="4"/>
      <c r="B119" s="4"/>
      <c r="C119" s="4"/>
      <c r="D119" s="4"/>
      <c r="E119" s="4"/>
      <c r="F119" s="4"/>
      <c r="G119" s="4"/>
      <c r="H119" s="8"/>
      <c r="I119" s="61"/>
      <c r="J119" s="61"/>
      <c r="K119" s="61"/>
      <c r="L119" s="61"/>
      <c r="M119" s="4"/>
      <c r="N119" s="4"/>
      <c r="O119" s="4"/>
    </row>
  </sheetData>
  <mergeCells count="91">
    <mergeCell ref="A113:K113"/>
    <mergeCell ref="A114:K114"/>
    <mergeCell ref="A115:K115"/>
    <mergeCell ref="A116:K116"/>
    <mergeCell ref="A117:K117"/>
    <mergeCell ref="A108:K108"/>
    <mergeCell ref="A109:K109"/>
    <mergeCell ref="A110:K110"/>
    <mergeCell ref="A111:K111"/>
    <mergeCell ref="A112:K112"/>
    <mergeCell ref="A103:K103"/>
    <mergeCell ref="A104:K104"/>
    <mergeCell ref="A105:K105"/>
    <mergeCell ref="A106:K106"/>
    <mergeCell ref="A107:K107"/>
    <mergeCell ref="A98:K98"/>
    <mergeCell ref="A99:K99"/>
    <mergeCell ref="A100:K100"/>
    <mergeCell ref="A101:K101"/>
    <mergeCell ref="A102:K102"/>
    <mergeCell ref="A93:K93"/>
    <mergeCell ref="A94:K94"/>
    <mergeCell ref="A95:K95"/>
    <mergeCell ref="A96:K96"/>
    <mergeCell ref="A97:K97"/>
    <mergeCell ref="A88:K88"/>
    <mergeCell ref="A89:K89"/>
    <mergeCell ref="A90:K90"/>
    <mergeCell ref="A91:K91"/>
    <mergeCell ref="A92:K92"/>
    <mergeCell ref="A83:K83"/>
    <mergeCell ref="A84:K84"/>
    <mergeCell ref="A85:K85"/>
    <mergeCell ref="A86:K86"/>
    <mergeCell ref="A87:K87"/>
    <mergeCell ref="A78:K78"/>
    <mergeCell ref="A79:K79"/>
    <mergeCell ref="A80:K80"/>
    <mergeCell ref="A81:K81"/>
    <mergeCell ref="A82:K82"/>
    <mergeCell ref="A73:K73"/>
    <mergeCell ref="A74:K74"/>
    <mergeCell ref="A75:K75"/>
    <mergeCell ref="A76:K76"/>
    <mergeCell ref="A77:K77"/>
    <mergeCell ref="A68:K68"/>
    <mergeCell ref="A69:K69"/>
    <mergeCell ref="A70:K70"/>
    <mergeCell ref="A71:K71"/>
    <mergeCell ref="A72:K72"/>
    <mergeCell ref="C58:E58"/>
    <mergeCell ref="A63:O63"/>
    <mergeCell ref="C64:E64"/>
    <mergeCell ref="C66:E66"/>
    <mergeCell ref="A67:K67"/>
    <mergeCell ref="C41:E41"/>
    <mergeCell ref="A46:O46"/>
    <mergeCell ref="C47:E47"/>
    <mergeCell ref="C52:E52"/>
    <mergeCell ref="A57:O57"/>
    <mergeCell ref="A28:O28"/>
    <mergeCell ref="A29:O29"/>
    <mergeCell ref="C30:E30"/>
    <mergeCell ref="A35:O35"/>
    <mergeCell ref="C36:E36"/>
    <mergeCell ref="C20:E20"/>
    <mergeCell ref="A21:O21"/>
    <mergeCell ref="A22:O22"/>
    <mergeCell ref="C23:E23"/>
    <mergeCell ref="A27:O2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BM118"/>
  <sheetViews>
    <sheetView topLeftCell="A87" workbookViewId="0">
      <selection activeCell="A113" sqref="A113:K11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5965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5966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5966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3956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12564.370999999999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3432.5729999999999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870.72699999999998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1595.23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5967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5967</v>
      </c>
    </row>
    <row r="22" spans="1:61" s="3" customFormat="1" ht="15" x14ac:dyDescent="0.25">
      <c r="A22" s="91" t="s">
        <v>5892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5892</v>
      </c>
    </row>
    <row r="23" spans="1:61" s="3" customFormat="1" ht="180" x14ac:dyDescent="0.25">
      <c r="A23" s="29" t="s">
        <v>32</v>
      </c>
      <c r="B23" s="30" t="s">
        <v>3660</v>
      </c>
      <c r="C23" s="94" t="s">
        <v>3661</v>
      </c>
      <c r="D23" s="94"/>
      <c r="E23" s="94"/>
      <c r="F23" s="29" t="s">
        <v>68</v>
      </c>
      <c r="G23" s="51">
        <v>34.1</v>
      </c>
      <c r="H23" s="33" t="s">
        <v>5893</v>
      </c>
      <c r="I23" s="33" t="s">
        <v>5894</v>
      </c>
      <c r="J23" s="33"/>
      <c r="K23" s="31" t="s">
        <v>37</v>
      </c>
      <c r="L23" s="33">
        <v>585796.16</v>
      </c>
      <c r="M23" s="33">
        <v>280425.98</v>
      </c>
      <c r="N23" s="34" t="s">
        <v>4022</v>
      </c>
      <c r="O23" s="33"/>
      <c r="BG23" s="27"/>
      <c r="BH23" s="28"/>
      <c r="BI23" s="35" t="s">
        <v>3661</v>
      </c>
    </row>
    <row r="24" spans="1:61" s="3" customFormat="1" ht="15" x14ac:dyDescent="0.25">
      <c r="A24" s="41"/>
      <c r="B24" s="42"/>
      <c r="C24" s="42"/>
      <c r="D24" s="42"/>
      <c r="E24" s="43" t="s">
        <v>5968</v>
      </c>
      <c r="F24" s="43"/>
      <c r="G24" s="44"/>
      <c r="H24" s="45"/>
      <c r="I24" s="11"/>
      <c r="J24" s="11"/>
      <c r="K24" s="11"/>
      <c r="L24" s="46">
        <v>355586.32</v>
      </c>
      <c r="M24" s="47"/>
      <c r="N24" s="47"/>
      <c r="O24" s="48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5969</v>
      </c>
      <c r="F25" s="43"/>
      <c r="G25" s="44"/>
      <c r="H25" s="45"/>
      <c r="I25" s="11"/>
      <c r="J25" s="11"/>
      <c r="K25" s="11"/>
      <c r="L25" s="46">
        <v>237057.55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1178440.03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91" t="s">
        <v>5898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3"/>
      <c r="BG27" s="27"/>
      <c r="BH27" s="28" t="s">
        <v>5898</v>
      </c>
      <c r="BI27" s="35"/>
    </row>
    <row r="28" spans="1:61" s="3" customFormat="1" ht="15" x14ac:dyDescent="0.25">
      <c r="A28" s="91" t="s">
        <v>5899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5899</v>
      </c>
      <c r="BI28" s="35"/>
    </row>
    <row r="29" spans="1:61" s="3" customFormat="1" ht="15" x14ac:dyDescent="0.25">
      <c r="A29" s="91" t="s">
        <v>5900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3"/>
      <c r="BG29" s="27"/>
      <c r="BH29" s="28" t="s">
        <v>5900</v>
      </c>
      <c r="BI29" s="35"/>
    </row>
    <row r="30" spans="1:61" s="3" customFormat="1" ht="180" x14ac:dyDescent="0.25">
      <c r="A30" s="29" t="s">
        <v>43</v>
      </c>
      <c r="B30" s="30" t="s">
        <v>2766</v>
      </c>
      <c r="C30" s="94" t="s">
        <v>2767</v>
      </c>
      <c r="D30" s="94"/>
      <c r="E30" s="94"/>
      <c r="F30" s="29" t="s">
        <v>68</v>
      </c>
      <c r="G30" s="51">
        <v>30.3</v>
      </c>
      <c r="H30" s="33" t="s">
        <v>5901</v>
      </c>
      <c r="I30" s="33" t="s">
        <v>5902</v>
      </c>
      <c r="J30" s="33"/>
      <c r="K30" s="31" t="s">
        <v>37</v>
      </c>
      <c r="L30" s="33">
        <v>440394.61</v>
      </c>
      <c r="M30" s="33">
        <v>246033.5</v>
      </c>
      <c r="N30" s="34" t="s">
        <v>5970</v>
      </c>
      <c r="O30" s="33"/>
      <c r="BG30" s="27"/>
      <c r="BH30" s="28"/>
      <c r="BI30" s="35" t="s">
        <v>2767</v>
      </c>
    </row>
    <row r="31" spans="1:61" s="3" customFormat="1" ht="15" x14ac:dyDescent="0.25">
      <c r="A31" s="36"/>
      <c r="B31" s="37"/>
      <c r="C31" s="38" t="s">
        <v>5971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5972</v>
      </c>
      <c r="F32" s="43"/>
      <c r="G32" s="44"/>
      <c r="H32" s="45"/>
      <c r="I32" s="11"/>
      <c r="J32" s="11"/>
      <c r="K32" s="11"/>
      <c r="L32" s="46">
        <v>294912.53000000003</v>
      </c>
      <c r="M32" s="47"/>
      <c r="N32" s="47"/>
      <c r="O32" s="48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5973</v>
      </c>
      <c r="F33" s="43"/>
      <c r="G33" s="44"/>
      <c r="H33" s="45"/>
      <c r="I33" s="11"/>
      <c r="J33" s="11"/>
      <c r="K33" s="11"/>
      <c r="L33" s="46">
        <v>196608.36</v>
      </c>
      <c r="M33" s="47"/>
      <c r="N33" s="47"/>
      <c r="O33" s="48"/>
      <c r="BG33" s="27"/>
      <c r="BH33" s="28"/>
      <c r="BI33" s="35"/>
    </row>
    <row r="34" spans="1:61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931915.5</v>
      </c>
      <c r="M34" s="47"/>
      <c r="N34" s="47"/>
      <c r="O34" s="48"/>
      <c r="BG34" s="27"/>
      <c r="BH34" s="28"/>
      <c r="BI34" s="35"/>
    </row>
    <row r="35" spans="1:61" s="3" customFormat="1" ht="15" x14ac:dyDescent="0.25">
      <c r="A35" s="91" t="s">
        <v>5907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3"/>
      <c r="BG35" s="27"/>
      <c r="BH35" s="28" t="s">
        <v>5907</v>
      </c>
      <c r="BI35" s="35"/>
    </row>
    <row r="36" spans="1:61" s="3" customFormat="1" ht="180" x14ac:dyDescent="0.25">
      <c r="A36" s="29" t="s">
        <v>50</v>
      </c>
      <c r="B36" s="30" t="s">
        <v>5908</v>
      </c>
      <c r="C36" s="94" t="s">
        <v>5909</v>
      </c>
      <c r="D36" s="94"/>
      <c r="E36" s="94"/>
      <c r="F36" s="29" t="s">
        <v>35</v>
      </c>
      <c r="G36" s="50">
        <v>3.4200000000000001E-2</v>
      </c>
      <c r="H36" s="33">
        <v>2074.86</v>
      </c>
      <c r="I36" s="33" t="s">
        <v>5910</v>
      </c>
      <c r="J36" s="33"/>
      <c r="K36" s="31" t="s">
        <v>37</v>
      </c>
      <c r="L36" s="33">
        <v>968.61</v>
      </c>
      <c r="M36" s="33"/>
      <c r="N36" s="34" t="s">
        <v>5911</v>
      </c>
      <c r="O36" s="33"/>
      <c r="BG36" s="27"/>
      <c r="BH36" s="28"/>
      <c r="BI36" s="35" t="s">
        <v>5909</v>
      </c>
    </row>
    <row r="37" spans="1:61" s="3" customFormat="1" ht="15" x14ac:dyDescent="0.25">
      <c r="A37" s="36"/>
      <c r="B37" s="37"/>
      <c r="C37" s="38" t="s">
        <v>5912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5913</v>
      </c>
      <c r="F38" s="43"/>
      <c r="G38" s="44"/>
      <c r="H38" s="45"/>
      <c r="I38" s="11"/>
      <c r="J38" s="11"/>
      <c r="K38" s="11"/>
      <c r="L38" s="46">
        <v>326.47000000000003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5914</v>
      </c>
      <c r="F39" s="43"/>
      <c r="G39" s="44"/>
      <c r="H39" s="45"/>
      <c r="I39" s="11"/>
      <c r="J39" s="11"/>
      <c r="K39" s="11"/>
      <c r="L39" s="46">
        <v>163.24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1458.32</v>
      </c>
      <c r="M40" s="47"/>
      <c r="N40" s="47"/>
      <c r="O40" s="48"/>
      <c r="BG40" s="27"/>
      <c r="BH40" s="28"/>
      <c r="BI40" s="35"/>
    </row>
    <row r="41" spans="1:61" s="3" customFormat="1" ht="180" x14ac:dyDescent="0.25">
      <c r="A41" s="29" t="s">
        <v>58</v>
      </c>
      <c r="B41" s="30" t="s">
        <v>5915</v>
      </c>
      <c r="C41" s="94" t="s">
        <v>5916</v>
      </c>
      <c r="D41" s="94"/>
      <c r="E41" s="94"/>
      <c r="F41" s="29" t="s">
        <v>53</v>
      </c>
      <c r="G41" s="53">
        <v>3.7999999999999999E-2</v>
      </c>
      <c r="H41" s="33" t="s">
        <v>5917</v>
      </c>
      <c r="I41" s="33"/>
      <c r="J41" s="33"/>
      <c r="K41" s="31" t="s">
        <v>37</v>
      </c>
      <c r="L41" s="33">
        <v>2039.61</v>
      </c>
      <c r="M41" s="33">
        <v>2039.61</v>
      </c>
      <c r="N41" s="34"/>
      <c r="O41" s="33"/>
      <c r="BG41" s="27"/>
      <c r="BH41" s="28"/>
      <c r="BI41" s="35" t="s">
        <v>5916</v>
      </c>
    </row>
    <row r="42" spans="1:61" s="3" customFormat="1" ht="15" x14ac:dyDescent="0.25">
      <c r="A42" s="36"/>
      <c r="B42" s="37"/>
      <c r="C42" s="38" t="s">
        <v>5918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</row>
    <row r="43" spans="1:61" s="3" customFormat="1" ht="15" x14ac:dyDescent="0.25">
      <c r="A43" s="41"/>
      <c r="B43" s="42"/>
      <c r="C43" s="42"/>
      <c r="D43" s="42"/>
      <c r="E43" s="43" t="s">
        <v>5919</v>
      </c>
      <c r="F43" s="43"/>
      <c r="G43" s="44"/>
      <c r="H43" s="45"/>
      <c r="I43" s="11"/>
      <c r="J43" s="11"/>
      <c r="K43" s="11"/>
      <c r="L43" s="46">
        <v>1815.25</v>
      </c>
      <c r="M43" s="47"/>
      <c r="N43" s="47"/>
      <c r="O43" s="48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5920</v>
      </c>
      <c r="F44" s="43"/>
      <c r="G44" s="44"/>
      <c r="H44" s="45"/>
      <c r="I44" s="11"/>
      <c r="J44" s="11"/>
      <c r="K44" s="11"/>
      <c r="L44" s="46">
        <v>815.84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4670.7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91" t="s">
        <v>5921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3"/>
      <c r="BG46" s="27"/>
      <c r="BH46" s="28" t="s">
        <v>5921</v>
      </c>
      <c r="BI46" s="35"/>
    </row>
    <row r="47" spans="1:61" s="3" customFormat="1" ht="180" x14ac:dyDescent="0.25">
      <c r="A47" s="29" t="s">
        <v>62</v>
      </c>
      <c r="B47" s="30" t="s">
        <v>5922</v>
      </c>
      <c r="C47" s="94" t="s">
        <v>5923</v>
      </c>
      <c r="D47" s="94"/>
      <c r="E47" s="94"/>
      <c r="F47" s="29" t="s">
        <v>91</v>
      </c>
      <c r="G47" s="49">
        <v>43.92</v>
      </c>
      <c r="H47" s="33" t="s">
        <v>5924</v>
      </c>
      <c r="I47" s="33" t="s">
        <v>5925</v>
      </c>
      <c r="J47" s="33">
        <v>21.02</v>
      </c>
      <c r="K47" s="31" t="s">
        <v>37</v>
      </c>
      <c r="L47" s="33">
        <v>798438.68</v>
      </c>
      <c r="M47" s="33">
        <v>14552.98</v>
      </c>
      <c r="N47" s="34" t="s">
        <v>5974</v>
      </c>
      <c r="O47" s="33">
        <v>8170.31</v>
      </c>
      <c r="BG47" s="27"/>
      <c r="BH47" s="28"/>
      <c r="BI47" s="35" t="s">
        <v>5923</v>
      </c>
    </row>
    <row r="48" spans="1:61" s="3" customFormat="1" ht="15" x14ac:dyDescent="0.25">
      <c r="A48" s="36"/>
      <c r="B48" s="37"/>
      <c r="C48" s="38" t="s">
        <v>5975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40"/>
      <c r="BG48" s="27"/>
      <c r="BH48" s="28"/>
      <c r="BI48" s="35"/>
    </row>
    <row r="49" spans="1:61" s="3" customFormat="1" ht="15" x14ac:dyDescent="0.25">
      <c r="A49" s="41"/>
      <c r="B49" s="42"/>
      <c r="C49" s="42"/>
      <c r="D49" s="42"/>
      <c r="E49" s="43" t="s">
        <v>5976</v>
      </c>
      <c r="F49" s="43"/>
      <c r="G49" s="44"/>
      <c r="H49" s="45"/>
      <c r="I49" s="11"/>
      <c r="J49" s="11"/>
      <c r="K49" s="11"/>
      <c r="L49" s="46">
        <v>69407.399999999994</v>
      </c>
      <c r="M49" s="47"/>
      <c r="N49" s="47"/>
      <c r="O49" s="48"/>
      <c r="BG49" s="27"/>
      <c r="BH49" s="28"/>
      <c r="BI49" s="35"/>
    </row>
    <row r="50" spans="1:61" s="3" customFormat="1" ht="15" x14ac:dyDescent="0.25">
      <c r="A50" s="41"/>
      <c r="B50" s="42"/>
      <c r="C50" s="42"/>
      <c r="D50" s="42"/>
      <c r="E50" s="43" t="s">
        <v>5977</v>
      </c>
      <c r="F50" s="43"/>
      <c r="G50" s="44"/>
      <c r="H50" s="45"/>
      <c r="I50" s="11"/>
      <c r="J50" s="11"/>
      <c r="K50" s="11"/>
      <c r="L50" s="46">
        <v>39661.370000000003</v>
      </c>
      <c r="M50" s="47"/>
      <c r="N50" s="47"/>
      <c r="O50" s="48"/>
      <c r="BG50" s="27"/>
      <c r="BH50" s="28"/>
      <c r="BI50" s="35"/>
    </row>
    <row r="51" spans="1:61" s="3" customFormat="1" ht="15" x14ac:dyDescent="0.25">
      <c r="A51" s="41"/>
      <c r="B51" s="42"/>
      <c r="C51" s="42"/>
      <c r="D51" s="42"/>
      <c r="E51" s="43" t="s">
        <v>42</v>
      </c>
      <c r="F51" s="43"/>
      <c r="G51" s="44"/>
      <c r="H51" s="45"/>
      <c r="I51" s="11"/>
      <c r="J51" s="11"/>
      <c r="K51" s="11"/>
      <c r="L51" s="46">
        <v>907507.45</v>
      </c>
      <c r="M51" s="47"/>
      <c r="N51" s="47"/>
      <c r="O51" s="48"/>
      <c r="BG51" s="27"/>
      <c r="BH51" s="28"/>
      <c r="BI51" s="35"/>
    </row>
    <row r="52" spans="1:61" s="3" customFormat="1" ht="180" x14ac:dyDescent="0.25">
      <c r="A52" s="29" t="s">
        <v>65</v>
      </c>
      <c r="B52" s="30" t="s">
        <v>5930</v>
      </c>
      <c r="C52" s="94" t="s">
        <v>5931</v>
      </c>
      <c r="D52" s="94"/>
      <c r="E52" s="94"/>
      <c r="F52" s="29" t="s">
        <v>91</v>
      </c>
      <c r="G52" s="49">
        <v>4.88</v>
      </c>
      <c r="H52" s="33" t="s">
        <v>5932</v>
      </c>
      <c r="I52" s="33">
        <v>1200.08</v>
      </c>
      <c r="J52" s="33">
        <v>22.45</v>
      </c>
      <c r="K52" s="31" t="s">
        <v>37</v>
      </c>
      <c r="L52" s="33">
        <v>173390.74</v>
      </c>
      <c r="M52" s="33">
        <v>92481.44</v>
      </c>
      <c r="N52" s="34">
        <v>79939.73</v>
      </c>
      <c r="O52" s="33">
        <v>969.57</v>
      </c>
      <c r="BG52" s="27"/>
      <c r="BH52" s="28"/>
      <c r="BI52" s="35" t="s">
        <v>5931</v>
      </c>
    </row>
    <row r="53" spans="1:61" s="3" customFormat="1" ht="15" x14ac:dyDescent="0.25">
      <c r="A53" s="36"/>
      <c r="B53" s="37"/>
      <c r="C53" s="38" t="s">
        <v>5978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40"/>
      <c r="BG53" s="27"/>
      <c r="BH53" s="28"/>
      <c r="BI53" s="35"/>
    </row>
    <row r="54" spans="1:61" s="3" customFormat="1" ht="15" x14ac:dyDescent="0.25">
      <c r="A54" s="41"/>
      <c r="B54" s="42"/>
      <c r="C54" s="42"/>
      <c r="D54" s="42"/>
      <c r="E54" s="43" t="s">
        <v>5979</v>
      </c>
      <c r="F54" s="43"/>
      <c r="G54" s="44"/>
      <c r="H54" s="45"/>
      <c r="I54" s="11"/>
      <c r="J54" s="11"/>
      <c r="K54" s="11"/>
      <c r="L54" s="46">
        <v>84158.11</v>
      </c>
      <c r="M54" s="47"/>
      <c r="N54" s="47"/>
      <c r="O54" s="48"/>
      <c r="BG54" s="27"/>
      <c r="BH54" s="28"/>
      <c r="BI54" s="35"/>
    </row>
    <row r="55" spans="1:61" s="3" customFormat="1" ht="15" x14ac:dyDescent="0.25">
      <c r="A55" s="41"/>
      <c r="B55" s="42"/>
      <c r="C55" s="42"/>
      <c r="D55" s="42"/>
      <c r="E55" s="43" t="s">
        <v>5980</v>
      </c>
      <c r="F55" s="43"/>
      <c r="G55" s="44"/>
      <c r="H55" s="45"/>
      <c r="I55" s="11"/>
      <c r="J55" s="11"/>
      <c r="K55" s="11"/>
      <c r="L55" s="46">
        <v>48090.35</v>
      </c>
      <c r="M55" s="47"/>
      <c r="N55" s="47"/>
      <c r="O55" s="48"/>
      <c r="BG55" s="27"/>
      <c r="BH55" s="28"/>
      <c r="BI55" s="35"/>
    </row>
    <row r="56" spans="1:61" s="3" customFormat="1" ht="15" x14ac:dyDescent="0.25">
      <c r="A56" s="41"/>
      <c r="B56" s="42"/>
      <c r="C56" s="42"/>
      <c r="D56" s="42"/>
      <c r="E56" s="43" t="s">
        <v>42</v>
      </c>
      <c r="F56" s="43"/>
      <c r="G56" s="44"/>
      <c r="H56" s="45"/>
      <c r="I56" s="11"/>
      <c r="J56" s="11"/>
      <c r="K56" s="11"/>
      <c r="L56" s="46">
        <v>305639.2</v>
      </c>
      <c r="M56" s="47"/>
      <c r="N56" s="47"/>
      <c r="O56" s="48"/>
      <c r="BG56" s="27"/>
      <c r="BH56" s="28"/>
      <c r="BI56" s="35"/>
    </row>
    <row r="57" spans="1:61" s="3" customFormat="1" ht="15" x14ac:dyDescent="0.25">
      <c r="A57" s="91" t="s">
        <v>5936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3"/>
      <c r="BG57" s="27"/>
      <c r="BH57" s="28" t="s">
        <v>5936</v>
      </c>
      <c r="BI57" s="35"/>
    </row>
    <row r="58" spans="1:61" s="3" customFormat="1" ht="180" x14ac:dyDescent="0.25">
      <c r="A58" s="29" t="s">
        <v>75</v>
      </c>
      <c r="B58" s="30" t="s">
        <v>81</v>
      </c>
      <c r="C58" s="94" t="s">
        <v>82</v>
      </c>
      <c r="D58" s="94"/>
      <c r="E58" s="94"/>
      <c r="F58" s="29" t="s">
        <v>35</v>
      </c>
      <c r="G58" s="53">
        <v>3.7999999999999999E-2</v>
      </c>
      <c r="H58" s="33">
        <v>505.05</v>
      </c>
      <c r="I58" s="33" t="s">
        <v>83</v>
      </c>
      <c r="J58" s="33"/>
      <c r="K58" s="31" t="s">
        <v>37</v>
      </c>
      <c r="L58" s="33">
        <v>261.97000000000003</v>
      </c>
      <c r="M58" s="33"/>
      <c r="N58" s="34" t="s">
        <v>5981</v>
      </c>
      <c r="O58" s="33"/>
      <c r="BG58" s="27"/>
      <c r="BH58" s="28"/>
      <c r="BI58" s="35" t="s">
        <v>82</v>
      </c>
    </row>
    <row r="59" spans="1:61" s="3" customFormat="1" ht="15" x14ac:dyDescent="0.25">
      <c r="A59" s="36"/>
      <c r="B59" s="37"/>
      <c r="C59" s="38" t="s">
        <v>5982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</row>
    <row r="60" spans="1:61" s="3" customFormat="1" ht="15" x14ac:dyDescent="0.25">
      <c r="A60" s="41"/>
      <c r="B60" s="42"/>
      <c r="C60" s="42"/>
      <c r="D60" s="42"/>
      <c r="E60" s="43" t="s">
        <v>5983</v>
      </c>
      <c r="F60" s="43"/>
      <c r="G60" s="44"/>
      <c r="H60" s="45"/>
      <c r="I60" s="11"/>
      <c r="J60" s="11"/>
      <c r="K60" s="11"/>
      <c r="L60" s="46">
        <v>108.23</v>
      </c>
      <c r="M60" s="47"/>
      <c r="N60" s="47"/>
      <c r="O60" s="48"/>
      <c r="BG60" s="27"/>
      <c r="BH60" s="28"/>
      <c r="BI60" s="35"/>
    </row>
    <row r="61" spans="1:61" s="3" customFormat="1" ht="15" x14ac:dyDescent="0.25">
      <c r="A61" s="41"/>
      <c r="B61" s="42"/>
      <c r="C61" s="42"/>
      <c r="D61" s="42"/>
      <c r="E61" s="43" t="s">
        <v>5984</v>
      </c>
      <c r="F61" s="43"/>
      <c r="G61" s="44"/>
      <c r="H61" s="45"/>
      <c r="I61" s="11"/>
      <c r="J61" s="11"/>
      <c r="K61" s="11"/>
      <c r="L61" s="46">
        <v>54.11</v>
      </c>
      <c r="M61" s="47"/>
      <c r="N61" s="47"/>
      <c r="O61" s="48"/>
      <c r="BG61" s="27"/>
      <c r="BH61" s="28"/>
      <c r="BI61" s="35"/>
    </row>
    <row r="62" spans="1:61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424.31</v>
      </c>
      <c r="M62" s="47"/>
      <c r="N62" s="47"/>
      <c r="O62" s="48"/>
      <c r="BG62" s="27"/>
      <c r="BH62" s="28"/>
      <c r="BI62" s="35"/>
    </row>
    <row r="63" spans="1:61" s="3" customFormat="1" ht="180" x14ac:dyDescent="0.25">
      <c r="A63" s="29" t="s">
        <v>80</v>
      </c>
      <c r="B63" s="30" t="s">
        <v>59</v>
      </c>
      <c r="C63" s="94" t="s">
        <v>60</v>
      </c>
      <c r="D63" s="94"/>
      <c r="E63" s="94"/>
      <c r="F63" s="29" t="s">
        <v>46</v>
      </c>
      <c r="G63" s="51">
        <v>159.4</v>
      </c>
      <c r="H63" s="33">
        <v>3.28</v>
      </c>
      <c r="I63" s="33">
        <v>3.28</v>
      </c>
      <c r="J63" s="33"/>
      <c r="K63" s="31" t="s">
        <v>37</v>
      </c>
      <c r="L63" s="33">
        <v>7136.66</v>
      </c>
      <c r="M63" s="33"/>
      <c r="N63" s="34">
        <v>7136.66</v>
      </c>
      <c r="O63" s="33"/>
      <c r="BG63" s="27"/>
      <c r="BH63" s="28"/>
      <c r="BI63" s="35" t="s">
        <v>60</v>
      </c>
    </row>
    <row r="64" spans="1:61" s="3" customFormat="1" ht="15" x14ac:dyDescent="0.25">
      <c r="A64" s="36"/>
      <c r="B64" s="37"/>
      <c r="C64" s="38" t="s">
        <v>5985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BG64" s="27"/>
      <c r="BH64" s="28"/>
      <c r="BI64" s="35"/>
    </row>
    <row r="65" spans="1:63" s="3" customFormat="1" ht="157.5" x14ac:dyDescent="0.25">
      <c r="A65" s="29" t="s">
        <v>88</v>
      </c>
      <c r="B65" s="30" t="s">
        <v>44</v>
      </c>
      <c r="C65" s="94" t="s">
        <v>45</v>
      </c>
      <c r="D65" s="94"/>
      <c r="E65" s="94"/>
      <c r="F65" s="29" t="s">
        <v>46</v>
      </c>
      <c r="G65" s="51">
        <v>159.4</v>
      </c>
      <c r="H65" s="33">
        <v>38.58</v>
      </c>
      <c r="I65" s="33">
        <v>38.58</v>
      </c>
      <c r="J65" s="33"/>
      <c r="K65" s="31" t="s">
        <v>47</v>
      </c>
      <c r="L65" s="33">
        <v>95381.1</v>
      </c>
      <c r="M65" s="33"/>
      <c r="N65" s="34">
        <v>95381.1</v>
      </c>
      <c r="O65" s="33"/>
      <c r="BG65" s="27"/>
      <c r="BH65" s="28"/>
      <c r="BI65" s="35" t="s">
        <v>45</v>
      </c>
    </row>
    <row r="66" spans="1:63" s="3" customFormat="1" ht="22.5" x14ac:dyDescent="0.25">
      <c r="A66" s="99" t="s">
        <v>217</v>
      </c>
      <c r="B66" s="100"/>
      <c r="C66" s="100"/>
      <c r="D66" s="100"/>
      <c r="E66" s="100"/>
      <c r="F66" s="100"/>
      <c r="G66" s="100"/>
      <c r="H66" s="100"/>
      <c r="I66" s="100"/>
      <c r="J66" s="100"/>
      <c r="K66" s="101"/>
      <c r="L66" s="33">
        <v>2103808.14</v>
      </c>
      <c r="M66" s="33">
        <v>635533.51</v>
      </c>
      <c r="N66" s="33" t="s">
        <v>5986</v>
      </c>
      <c r="O66" s="33">
        <v>9139.8799999999992</v>
      </c>
      <c r="BJ66" s="35" t="s">
        <v>217</v>
      </c>
    </row>
    <row r="67" spans="1:63" s="3" customFormat="1" ht="15" x14ac:dyDescent="0.25">
      <c r="A67" s="99" t="s">
        <v>95</v>
      </c>
      <c r="B67" s="100"/>
      <c r="C67" s="100"/>
      <c r="D67" s="100"/>
      <c r="E67" s="100"/>
      <c r="F67" s="100"/>
      <c r="G67" s="100"/>
      <c r="H67" s="100"/>
      <c r="I67" s="100"/>
      <c r="J67" s="100"/>
      <c r="K67" s="101"/>
      <c r="L67" s="33">
        <v>806314.31</v>
      </c>
      <c r="M67" s="33"/>
      <c r="N67" s="33"/>
      <c r="O67" s="33"/>
      <c r="BJ67" s="35" t="s">
        <v>95</v>
      </c>
    </row>
    <row r="68" spans="1:63" s="3" customFormat="1" ht="15" x14ac:dyDescent="0.25">
      <c r="A68" s="103" t="s">
        <v>219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5"/>
      <c r="L68" s="60"/>
      <c r="M68" s="60"/>
      <c r="N68" s="60"/>
      <c r="O68" s="60"/>
      <c r="BJ68" s="35"/>
      <c r="BK68" s="2" t="s">
        <v>219</v>
      </c>
    </row>
    <row r="69" spans="1:63" s="3" customFormat="1" ht="15" x14ac:dyDescent="0.25">
      <c r="A69" s="103" t="s">
        <v>5944</v>
      </c>
      <c r="B69" s="104"/>
      <c r="C69" s="104"/>
      <c r="D69" s="104"/>
      <c r="E69" s="104"/>
      <c r="F69" s="104"/>
      <c r="G69" s="104"/>
      <c r="H69" s="104"/>
      <c r="I69" s="104"/>
      <c r="J69" s="104"/>
      <c r="K69" s="105"/>
      <c r="L69" s="60">
        <v>1815.25</v>
      </c>
      <c r="M69" s="60"/>
      <c r="N69" s="60"/>
      <c r="O69" s="60"/>
      <c r="BJ69" s="35"/>
      <c r="BK69" s="2" t="s">
        <v>5944</v>
      </c>
    </row>
    <row r="70" spans="1:63" s="3" customFormat="1" ht="15" x14ac:dyDescent="0.25">
      <c r="A70" s="103" t="s">
        <v>5987</v>
      </c>
      <c r="B70" s="104"/>
      <c r="C70" s="104"/>
      <c r="D70" s="104"/>
      <c r="E70" s="104"/>
      <c r="F70" s="104"/>
      <c r="G70" s="104"/>
      <c r="H70" s="104"/>
      <c r="I70" s="104"/>
      <c r="J70" s="104"/>
      <c r="K70" s="105"/>
      <c r="L70" s="60">
        <v>153565.51</v>
      </c>
      <c r="M70" s="60"/>
      <c r="N70" s="60"/>
      <c r="O70" s="60"/>
      <c r="BJ70" s="35"/>
      <c r="BK70" s="2" t="s">
        <v>5987</v>
      </c>
    </row>
    <row r="71" spans="1:63" s="3" customFormat="1" ht="15" x14ac:dyDescent="0.25">
      <c r="A71" s="103" t="s">
        <v>5988</v>
      </c>
      <c r="B71" s="104"/>
      <c r="C71" s="104"/>
      <c r="D71" s="104"/>
      <c r="E71" s="104"/>
      <c r="F71" s="104"/>
      <c r="G71" s="104"/>
      <c r="H71" s="104"/>
      <c r="I71" s="104"/>
      <c r="J71" s="104"/>
      <c r="K71" s="105"/>
      <c r="L71" s="60">
        <v>434.7</v>
      </c>
      <c r="M71" s="60"/>
      <c r="N71" s="60"/>
      <c r="O71" s="60"/>
      <c r="BJ71" s="35"/>
      <c r="BK71" s="2" t="s">
        <v>5988</v>
      </c>
    </row>
    <row r="72" spans="1:63" s="3" customFormat="1" ht="15" x14ac:dyDescent="0.25">
      <c r="A72" s="103" t="s">
        <v>5989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5"/>
      <c r="L72" s="60">
        <v>650498.85</v>
      </c>
      <c r="M72" s="60"/>
      <c r="N72" s="60"/>
      <c r="O72" s="60"/>
      <c r="BJ72" s="35"/>
      <c r="BK72" s="2" t="s">
        <v>5989</v>
      </c>
    </row>
    <row r="73" spans="1:63" s="3" customFormat="1" ht="15" x14ac:dyDescent="0.25">
      <c r="A73" s="99" t="s">
        <v>96</v>
      </c>
      <c r="B73" s="100"/>
      <c r="C73" s="100"/>
      <c r="D73" s="100"/>
      <c r="E73" s="100"/>
      <c r="F73" s="100"/>
      <c r="G73" s="100"/>
      <c r="H73" s="100"/>
      <c r="I73" s="100"/>
      <c r="J73" s="100"/>
      <c r="K73" s="101"/>
      <c r="L73" s="33">
        <v>522450.81</v>
      </c>
      <c r="M73" s="33"/>
      <c r="N73" s="33"/>
      <c r="O73" s="33"/>
      <c r="BJ73" s="35" t="s">
        <v>96</v>
      </c>
    </row>
    <row r="74" spans="1:63" s="3" customFormat="1" ht="15" x14ac:dyDescent="0.25">
      <c r="A74" s="103" t="s">
        <v>219</v>
      </c>
      <c r="B74" s="104"/>
      <c r="C74" s="104"/>
      <c r="D74" s="104"/>
      <c r="E74" s="104"/>
      <c r="F74" s="104"/>
      <c r="G74" s="104"/>
      <c r="H74" s="104"/>
      <c r="I74" s="104"/>
      <c r="J74" s="104"/>
      <c r="K74" s="105"/>
      <c r="L74" s="60"/>
      <c r="M74" s="60"/>
      <c r="N74" s="60"/>
      <c r="O74" s="60"/>
      <c r="BJ74" s="35"/>
      <c r="BK74" s="2" t="s">
        <v>219</v>
      </c>
    </row>
    <row r="75" spans="1:63" s="3" customFormat="1" ht="15" x14ac:dyDescent="0.25">
      <c r="A75" s="103" t="s">
        <v>5948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5"/>
      <c r="L75" s="60">
        <v>815.84</v>
      </c>
      <c r="M75" s="60"/>
      <c r="N75" s="60"/>
      <c r="O75" s="60"/>
      <c r="BJ75" s="35"/>
      <c r="BK75" s="2" t="s">
        <v>5948</v>
      </c>
    </row>
    <row r="76" spans="1:63" s="3" customFormat="1" ht="15" x14ac:dyDescent="0.25">
      <c r="A76" s="103" t="s">
        <v>5990</v>
      </c>
      <c r="B76" s="104"/>
      <c r="C76" s="104"/>
      <c r="D76" s="104"/>
      <c r="E76" s="104"/>
      <c r="F76" s="104"/>
      <c r="G76" s="104"/>
      <c r="H76" s="104"/>
      <c r="I76" s="104"/>
      <c r="J76" s="104"/>
      <c r="K76" s="105"/>
      <c r="L76" s="60">
        <v>217.35</v>
      </c>
      <c r="M76" s="60"/>
      <c r="N76" s="60"/>
      <c r="O76" s="60"/>
      <c r="BJ76" s="35"/>
      <c r="BK76" s="2" t="s">
        <v>5990</v>
      </c>
    </row>
    <row r="77" spans="1:63" s="3" customFormat="1" ht="15" x14ac:dyDescent="0.25">
      <c r="A77" s="103" t="s">
        <v>5991</v>
      </c>
      <c r="B77" s="104"/>
      <c r="C77" s="104"/>
      <c r="D77" s="104"/>
      <c r="E77" s="104"/>
      <c r="F77" s="104"/>
      <c r="G77" s="104"/>
      <c r="H77" s="104"/>
      <c r="I77" s="104"/>
      <c r="J77" s="104"/>
      <c r="K77" s="105"/>
      <c r="L77" s="60">
        <v>87751.72</v>
      </c>
      <c r="M77" s="60"/>
      <c r="N77" s="60"/>
      <c r="O77" s="60"/>
      <c r="BJ77" s="35"/>
      <c r="BK77" s="2" t="s">
        <v>5991</v>
      </c>
    </row>
    <row r="78" spans="1:63" s="3" customFormat="1" ht="15" x14ac:dyDescent="0.25">
      <c r="A78" s="103" t="s">
        <v>5992</v>
      </c>
      <c r="B78" s="104"/>
      <c r="C78" s="104"/>
      <c r="D78" s="104"/>
      <c r="E78" s="104"/>
      <c r="F78" s="104"/>
      <c r="G78" s="104"/>
      <c r="H78" s="104"/>
      <c r="I78" s="104"/>
      <c r="J78" s="104"/>
      <c r="K78" s="105"/>
      <c r="L78" s="60">
        <v>433665.9</v>
      </c>
      <c r="M78" s="60"/>
      <c r="N78" s="60"/>
      <c r="O78" s="60"/>
      <c r="BJ78" s="35"/>
      <c r="BK78" s="2" t="s">
        <v>5992</v>
      </c>
    </row>
    <row r="79" spans="1:63" s="3" customFormat="1" ht="15" x14ac:dyDescent="0.25">
      <c r="A79" s="99" t="s">
        <v>237</v>
      </c>
      <c r="B79" s="100"/>
      <c r="C79" s="100"/>
      <c r="D79" s="100"/>
      <c r="E79" s="100"/>
      <c r="F79" s="100"/>
      <c r="G79" s="100"/>
      <c r="H79" s="100"/>
      <c r="I79" s="100"/>
      <c r="J79" s="100"/>
      <c r="K79" s="101"/>
      <c r="L79" s="33"/>
      <c r="M79" s="33"/>
      <c r="N79" s="33"/>
      <c r="O79" s="33"/>
      <c r="BJ79" s="35" t="s">
        <v>237</v>
      </c>
    </row>
    <row r="80" spans="1:63" s="3" customFormat="1" ht="15" x14ac:dyDescent="0.25">
      <c r="A80" s="103" t="s">
        <v>2965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5"/>
      <c r="L80" s="60"/>
      <c r="M80" s="60"/>
      <c r="N80" s="60"/>
      <c r="O80" s="60"/>
      <c r="BJ80" s="35"/>
      <c r="BK80" s="2" t="s">
        <v>2965</v>
      </c>
    </row>
    <row r="81" spans="1:63" s="3" customFormat="1" ht="22.5" x14ac:dyDescent="0.25">
      <c r="A81" s="103" t="s">
        <v>3717</v>
      </c>
      <c r="B81" s="104"/>
      <c r="C81" s="104"/>
      <c r="D81" s="104"/>
      <c r="E81" s="104"/>
      <c r="F81" s="104"/>
      <c r="G81" s="104"/>
      <c r="H81" s="104"/>
      <c r="I81" s="104"/>
      <c r="J81" s="104"/>
      <c r="K81" s="105"/>
      <c r="L81" s="60">
        <v>1026190.77</v>
      </c>
      <c r="M81" s="60">
        <v>526459.48</v>
      </c>
      <c r="N81" s="60" t="s">
        <v>5993</v>
      </c>
      <c r="O81" s="60"/>
      <c r="BJ81" s="35"/>
      <c r="BK81" s="2" t="s">
        <v>3717</v>
      </c>
    </row>
    <row r="82" spans="1:63" s="3" customFormat="1" ht="15" x14ac:dyDescent="0.25">
      <c r="A82" s="103" t="s">
        <v>5994</v>
      </c>
      <c r="B82" s="104"/>
      <c r="C82" s="104"/>
      <c r="D82" s="104"/>
      <c r="E82" s="104"/>
      <c r="F82" s="104"/>
      <c r="G82" s="104"/>
      <c r="H82" s="104"/>
      <c r="I82" s="104"/>
      <c r="J82" s="104"/>
      <c r="K82" s="105"/>
      <c r="L82" s="60">
        <v>650498.85</v>
      </c>
      <c r="M82" s="60"/>
      <c r="N82" s="60"/>
      <c r="O82" s="60"/>
      <c r="BJ82" s="35"/>
      <c r="BK82" s="2" t="s">
        <v>5994</v>
      </c>
    </row>
    <row r="83" spans="1:63" s="3" customFormat="1" ht="15" x14ac:dyDescent="0.25">
      <c r="A83" s="103" t="s">
        <v>5995</v>
      </c>
      <c r="B83" s="104"/>
      <c r="C83" s="104"/>
      <c r="D83" s="104"/>
      <c r="E83" s="104"/>
      <c r="F83" s="104"/>
      <c r="G83" s="104"/>
      <c r="H83" s="104"/>
      <c r="I83" s="104"/>
      <c r="J83" s="104"/>
      <c r="K83" s="105"/>
      <c r="L83" s="60">
        <v>433665.9</v>
      </c>
      <c r="M83" s="60"/>
      <c r="N83" s="60"/>
      <c r="O83" s="60"/>
      <c r="BJ83" s="35"/>
      <c r="BK83" s="2" t="s">
        <v>5995</v>
      </c>
    </row>
    <row r="84" spans="1:63" s="3" customFormat="1" ht="15" x14ac:dyDescent="0.25">
      <c r="A84" s="103" t="s">
        <v>243</v>
      </c>
      <c r="B84" s="104"/>
      <c r="C84" s="104"/>
      <c r="D84" s="104"/>
      <c r="E84" s="104"/>
      <c r="F84" s="104"/>
      <c r="G84" s="104"/>
      <c r="H84" s="104"/>
      <c r="I84" s="104"/>
      <c r="J84" s="104"/>
      <c r="K84" s="105"/>
      <c r="L84" s="60">
        <v>2110355.52</v>
      </c>
      <c r="M84" s="60"/>
      <c r="N84" s="60"/>
      <c r="O84" s="60"/>
      <c r="BJ84" s="35"/>
      <c r="BK84" s="2" t="s">
        <v>243</v>
      </c>
    </row>
    <row r="85" spans="1:63" s="3" customFormat="1" ht="15" x14ac:dyDescent="0.25">
      <c r="A85" s="103" t="s">
        <v>238</v>
      </c>
      <c r="B85" s="104"/>
      <c r="C85" s="104"/>
      <c r="D85" s="104"/>
      <c r="E85" s="104"/>
      <c r="F85" s="104"/>
      <c r="G85" s="104"/>
      <c r="H85" s="104"/>
      <c r="I85" s="104"/>
      <c r="J85" s="104"/>
      <c r="K85" s="105"/>
      <c r="L85" s="60"/>
      <c r="M85" s="60"/>
      <c r="N85" s="60"/>
      <c r="O85" s="60"/>
      <c r="BJ85" s="35"/>
      <c r="BK85" s="2" t="s">
        <v>238</v>
      </c>
    </row>
    <row r="86" spans="1:63" s="3" customFormat="1" ht="22.5" x14ac:dyDescent="0.25">
      <c r="A86" s="103" t="s">
        <v>5955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5"/>
      <c r="L86" s="60">
        <v>1230.58</v>
      </c>
      <c r="M86" s="60"/>
      <c r="N86" s="60" t="s">
        <v>5996</v>
      </c>
      <c r="O86" s="60"/>
      <c r="BJ86" s="35"/>
      <c r="BK86" s="2" t="s">
        <v>5955</v>
      </c>
    </row>
    <row r="87" spans="1:63" s="3" customFormat="1" ht="15" x14ac:dyDescent="0.25">
      <c r="A87" s="103" t="s">
        <v>5997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5"/>
      <c r="L87" s="60">
        <v>434.7</v>
      </c>
      <c r="M87" s="60"/>
      <c r="N87" s="60"/>
      <c r="O87" s="60"/>
      <c r="BJ87" s="35"/>
      <c r="BK87" s="2" t="s">
        <v>5997</v>
      </c>
    </row>
    <row r="88" spans="1:63" s="3" customFormat="1" ht="15" x14ac:dyDescent="0.25">
      <c r="A88" s="103" t="s">
        <v>5998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5"/>
      <c r="L88" s="60">
        <v>217.35</v>
      </c>
      <c r="M88" s="60"/>
      <c r="N88" s="60"/>
      <c r="O88" s="60"/>
      <c r="BJ88" s="35"/>
      <c r="BK88" s="2" t="s">
        <v>5998</v>
      </c>
    </row>
    <row r="89" spans="1:63" s="3" customFormat="1" ht="15" x14ac:dyDescent="0.25">
      <c r="A89" s="103" t="s">
        <v>243</v>
      </c>
      <c r="B89" s="104"/>
      <c r="C89" s="104"/>
      <c r="D89" s="104"/>
      <c r="E89" s="104"/>
      <c r="F89" s="104"/>
      <c r="G89" s="104"/>
      <c r="H89" s="104"/>
      <c r="I89" s="104"/>
      <c r="J89" s="104"/>
      <c r="K89" s="105"/>
      <c r="L89" s="60">
        <v>1882.63</v>
      </c>
      <c r="M89" s="60"/>
      <c r="N89" s="60"/>
      <c r="O89" s="60"/>
      <c r="BJ89" s="35"/>
      <c r="BK89" s="2" t="s">
        <v>243</v>
      </c>
    </row>
    <row r="90" spans="1:63" s="3" customFormat="1" ht="15" x14ac:dyDescent="0.25">
      <c r="A90" s="103" t="s">
        <v>246</v>
      </c>
      <c r="B90" s="104"/>
      <c r="C90" s="104"/>
      <c r="D90" s="104"/>
      <c r="E90" s="104"/>
      <c r="F90" s="104"/>
      <c r="G90" s="104"/>
      <c r="H90" s="104"/>
      <c r="I90" s="104"/>
      <c r="J90" s="104"/>
      <c r="K90" s="105"/>
      <c r="L90" s="60"/>
      <c r="M90" s="60"/>
      <c r="N90" s="60"/>
      <c r="O90" s="60"/>
      <c r="BJ90" s="35"/>
      <c r="BK90" s="2" t="s">
        <v>246</v>
      </c>
    </row>
    <row r="91" spans="1:63" s="3" customFormat="1" ht="15" x14ac:dyDescent="0.25">
      <c r="A91" s="103" t="s">
        <v>251</v>
      </c>
      <c r="B91" s="104"/>
      <c r="C91" s="104"/>
      <c r="D91" s="104"/>
      <c r="E91" s="104"/>
      <c r="F91" s="104"/>
      <c r="G91" s="104"/>
      <c r="H91" s="104"/>
      <c r="I91" s="104"/>
      <c r="J91" s="104"/>
      <c r="K91" s="105"/>
      <c r="L91" s="60">
        <v>2039.61</v>
      </c>
      <c r="M91" s="60">
        <v>2039.61</v>
      </c>
      <c r="N91" s="60"/>
      <c r="O91" s="60"/>
      <c r="BJ91" s="35"/>
      <c r="BK91" s="2" t="s">
        <v>251</v>
      </c>
    </row>
    <row r="92" spans="1:63" s="3" customFormat="1" ht="15" x14ac:dyDescent="0.25">
      <c r="A92" s="103" t="s">
        <v>5959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5"/>
      <c r="L92" s="60">
        <v>1815.25</v>
      </c>
      <c r="M92" s="60"/>
      <c r="N92" s="60"/>
      <c r="O92" s="60"/>
      <c r="BJ92" s="35"/>
      <c r="BK92" s="2" t="s">
        <v>5959</v>
      </c>
    </row>
    <row r="93" spans="1:63" s="3" customFormat="1" ht="15" x14ac:dyDescent="0.25">
      <c r="A93" s="103" t="s">
        <v>5960</v>
      </c>
      <c r="B93" s="104"/>
      <c r="C93" s="104"/>
      <c r="D93" s="104"/>
      <c r="E93" s="104"/>
      <c r="F93" s="104"/>
      <c r="G93" s="104"/>
      <c r="H93" s="104"/>
      <c r="I93" s="104"/>
      <c r="J93" s="104"/>
      <c r="K93" s="105"/>
      <c r="L93" s="60">
        <v>815.84</v>
      </c>
      <c r="M93" s="60"/>
      <c r="N93" s="60"/>
      <c r="O93" s="60"/>
      <c r="BJ93" s="35"/>
      <c r="BK93" s="2" t="s">
        <v>5960</v>
      </c>
    </row>
    <row r="94" spans="1:63" s="3" customFormat="1" ht="15" x14ac:dyDescent="0.25">
      <c r="A94" s="103" t="s">
        <v>243</v>
      </c>
      <c r="B94" s="104"/>
      <c r="C94" s="104"/>
      <c r="D94" s="104"/>
      <c r="E94" s="104"/>
      <c r="F94" s="104"/>
      <c r="G94" s="104"/>
      <c r="H94" s="104"/>
      <c r="I94" s="104"/>
      <c r="J94" s="104"/>
      <c r="K94" s="105"/>
      <c r="L94" s="60">
        <v>4670.7</v>
      </c>
      <c r="M94" s="60"/>
      <c r="N94" s="60"/>
      <c r="O94" s="60"/>
      <c r="BJ94" s="35"/>
      <c r="BK94" s="2" t="s">
        <v>243</v>
      </c>
    </row>
    <row r="95" spans="1:63" s="3" customFormat="1" ht="15" x14ac:dyDescent="0.25">
      <c r="A95" s="103" t="s">
        <v>5885</v>
      </c>
      <c r="B95" s="104"/>
      <c r="C95" s="104"/>
      <c r="D95" s="104"/>
      <c r="E95" s="104"/>
      <c r="F95" s="104"/>
      <c r="G95" s="104"/>
      <c r="H95" s="104"/>
      <c r="I95" s="104"/>
      <c r="J95" s="104"/>
      <c r="K95" s="105"/>
      <c r="L95" s="60"/>
      <c r="M95" s="60"/>
      <c r="N95" s="60"/>
      <c r="O95" s="60"/>
      <c r="BJ95" s="35"/>
      <c r="BK95" s="2" t="s">
        <v>5885</v>
      </c>
    </row>
    <row r="96" spans="1:63" s="3" customFormat="1" ht="22.5" x14ac:dyDescent="0.25">
      <c r="A96" s="103" t="s">
        <v>461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5"/>
      <c r="L96" s="60">
        <v>971829.42</v>
      </c>
      <c r="M96" s="60">
        <v>107034.42</v>
      </c>
      <c r="N96" s="60" t="s">
        <v>5999</v>
      </c>
      <c r="O96" s="60">
        <v>9139.8799999999992</v>
      </c>
      <c r="BJ96" s="35"/>
      <c r="BK96" s="2" t="s">
        <v>461</v>
      </c>
    </row>
    <row r="97" spans="1:64" s="3" customFormat="1" ht="15" x14ac:dyDescent="0.25">
      <c r="A97" s="103" t="s">
        <v>6000</v>
      </c>
      <c r="B97" s="104"/>
      <c r="C97" s="104"/>
      <c r="D97" s="104"/>
      <c r="E97" s="104"/>
      <c r="F97" s="104"/>
      <c r="G97" s="104"/>
      <c r="H97" s="104"/>
      <c r="I97" s="104"/>
      <c r="J97" s="104"/>
      <c r="K97" s="105"/>
      <c r="L97" s="60">
        <v>153565.51</v>
      </c>
      <c r="M97" s="60"/>
      <c r="N97" s="60"/>
      <c r="O97" s="60"/>
      <c r="BJ97" s="35"/>
      <c r="BK97" s="2" t="s">
        <v>6000</v>
      </c>
    </row>
    <row r="98" spans="1:64" s="3" customFormat="1" ht="15" x14ac:dyDescent="0.25">
      <c r="A98" s="103" t="s">
        <v>6001</v>
      </c>
      <c r="B98" s="104"/>
      <c r="C98" s="104"/>
      <c r="D98" s="104"/>
      <c r="E98" s="104"/>
      <c r="F98" s="104"/>
      <c r="G98" s="104"/>
      <c r="H98" s="104"/>
      <c r="I98" s="104"/>
      <c r="J98" s="104"/>
      <c r="K98" s="105"/>
      <c r="L98" s="60">
        <v>87751.72</v>
      </c>
      <c r="M98" s="60"/>
      <c r="N98" s="60"/>
      <c r="O98" s="60"/>
      <c r="BJ98" s="35"/>
      <c r="BK98" s="2" t="s">
        <v>6001</v>
      </c>
    </row>
    <row r="99" spans="1:64" s="3" customFormat="1" ht="15" x14ac:dyDescent="0.25">
      <c r="A99" s="103" t="s">
        <v>243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5"/>
      <c r="L99" s="60">
        <v>1213146.6499999999</v>
      </c>
      <c r="M99" s="60"/>
      <c r="N99" s="60"/>
      <c r="O99" s="60"/>
      <c r="BJ99" s="35"/>
      <c r="BK99" s="2" t="s">
        <v>243</v>
      </c>
    </row>
    <row r="100" spans="1:64" s="3" customFormat="1" ht="15" x14ac:dyDescent="0.25">
      <c r="A100" s="103" t="s">
        <v>250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5"/>
      <c r="L100" s="60"/>
      <c r="M100" s="60"/>
      <c r="N100" s="60"/>
      <c r="O100" s="60"/>
      <c r="BJ100" s="35"/>
      <c r="BK100" s="2" t="s">
        <v>250</v>
      </c>
    </row>
    <row r="101" spans="1:64" s="3" customFormat="1" ht="15" x14ac:dyDescent="0.25">
      <c r="A101" s="103" t="s">
        <v>4065</v>
      </c>
      <c r="B101" s="104"/>
      <c r="C101" s="104"/>
      <c r="D101" s="104"/>
      <c r="E101" s="104"/>
      <c r="F101" s="104"/>
      <c r="G101" s="104"/>
      <c r="H101" s="104"/>
      <c r="I101" s="104"/>
      <c r="J101" s="104"/>
      <c r="K101" s="105"/>
      <c r="L101" s="60">
        <v>7136.66</v>
      </c>
      <c r="M101" s="60"/>
      <c r="N101" s="60">
        <v>7136.66</v>
      </c>
      <c r="O101" s="60"/>
      <c r="BJ101" s="35"/>
      <c r="BK101" s="2" t="s">
        <v>4065</v>
      </c>
    </row>
    <row r="102" spans="1:64" s="3" customFormat="1" ht="15" x14ac:dyDescent="0.25">
      <c r="A102" s="103" t="s">
        <v>244</v>
      </c>
      <c r="B102" s="104"/>
      <c r="C102" s="104"/>
      <c r="D102" s="104"/>
      <c r="E102" s="104"/>
      <c r="F102" s="104"/>
      <c r="G102" s="104"/>
      <c r="H102" s="104"/>
      <c r="I102" s="104"/>
      <c r="J102" s="104"/>
      <c r="K102" s="105"/>
      <c r="L102" s="60"/>
      <c r="M102" s="60"/>
      <c r="N102" s="60"/>
      <c r="O102" s="60"/>
      <c r="BJ102" s="35"/>
      <c r="BK102" s="2" t="s">
        <v>244</v>
      </c>
    </row>
    <row r="103" spans="1:64" s="3" customFormat="1" ht="15" x14ac:dyDescent="0.25">
      <c r="A103" s="103" t="s">
        <v>5964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5"/>
      <c r="L103" s="60">
        <v>95381.1</v>
      </c>
      <c r="M103" s="60"/>
      <c r="N103" s="60">
        <v>95381.1</v>
      </c>
      <c r="O103" s="60"/>
      <c r="BJ103" s="35"/>
      <c r="BK103" s="2" t="s">
        <v>5964</v>
      </c>
    </row>
    <row r="104" spans="1:64" s="3" customFormat="1" ht="15" x14ac:dyDescent="0.25">
      <c r="A104" s="103" t="s">
        <v>283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5"/>
      <c r="L104" s="60">
        <v>3432573.26</v>
      </c>
      <c r="M104" s="60"/>
      <c r="N104" s="60"/>
      <c r="O104" s="60"/>
      <c r="BJ104" s="35"/>
      <c r="BK104" s="2" t="s">
        <v>283</v>
      </c>
    </row>
    <row r="105" spans="1:64" s="3" customFormat="1" ht="15" x14ac:dyDescent="0.25">
      <c r="A105" s="103" t="s">
        <v>284</v>
      </c>
      <c r="B105" s="104"/>
      <c r="C105" s="104"/>
      <c r="D105" s="104"/>
      <c r="E105" s="104"/>
      <c r="F105" s="104"/>
      <c r="G105" s="104"/>
      <c r="H105" s="104"/>
      <c r="I105" s="104"/>
      <c r="J105" s="104"/>
      <c r="K105" s="105"/>
      <c r="L105" s="60"/>
      <c r="M105" s="60"/>
      <c r="N105" s="60"/>
      <c r="O105" s="60"/>
      <c r="BJ105" s="35"/>
      <c r="BK105" s="2" t="s">
        <v>284</v>
      </c>
    </row>
    <row r="106" spans="1:64" s="3" customFormat="1" ht="15" x14ac:dyDescent="0.25">
      <c r="A106" s="103" t="s">
        <v>285</v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5"/>
      <c r="L106" s="60">
        <v>9139.8799999999992</v>
      </c>
      <c r="M106" s="60"/>
      <c r="N106" s="60"/>
      <c r="O106" s="60"/>
      <c r="BJ106" s="35"/>
      <c r="BK106" s="2" t="s">
        <v>285</v>
      </c>
    </row>
    <row r="107" spans="1:64" s="3" customFormat="1" ht="15" x14ac:dyDescent="0.25">
      <c r="A107" s="103" t="s">
        <v>286</v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5"/>
      <c r="L107" s="60">
        <v>1459134.75</v>
      </c>
      <c r="M107" s="60"/>
      <c r="N107" s="60"/>
      <c r="O107" s="60"/>
      <c r="BJ107" s="35"/>
      <c r="BK107" s="2" t="s">
        <v>286</v>
      </c>
    </row>
    <row r="108" spans="1:64" s="3" customFormat="1" ht="15" x14ac:dyDescent="0.25">
      <c r="A108" s="103" t="s">
        <v>287</v>
      </c>
      <c r="B108" s="104"/>
      <c r="C108" s="104"/>
      <c r="D108" s="104"/>
      <c r="E108" s="104"/>
      <c r="F108" s="104"/>
      <c r="G108" s="104"/>
      <c r="H108" s="104"/>
      <c r="I108" s="104"/>
      <c r="J108" s="104"/>
      <c r="K108" s="105"/>
      <c r="L108" s="60">
        <v>870726.55</v>
      </c>
      <c r="M108" s="60"/>
      <c r="N108" s="60"/>
      <c r="O108" s="60"/>
      <c r="BJ108" s="35"/>
      <c r="BK108" s="2" t="s">
        <v>287</v>
      </c>
    </row>
    <row r="109" spans="1:64" s="3" customFormat="1" ht="15" x14ac:dyDescent="0.25">
      <c r="A109" s="103" t="s">
        <v>288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5"/>
      <c r="L109" s="60">
        <v>806314.31</v>
      </c>
      <c r="M109" s="60"/>
      <c r="N109" s="60"/>
      <c r="O109" s="60"/>
      <c r="BJ109" s="35"/>
      <c r="BK109" s="2" t="s">
        <v>288</v>
      </c>
    </row>
    <row r="110" spans="1:64" s="3" customFormat="1" ht="15" x14ac:dyDescent="0.25">
      <c r="A110" s="103" t="s">
        <v>289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5"/>
      <c r="L110" s="60">
        <v>522450.81</v>
      </c>
      <c r="M110" s="60"/>
      <c r="N110" s="60"/>
      <c r="O110" s="60"/>
      <c r="BJ110" s="35"/>
      <c r="BK110" s="2" t="s">
        <v>289</v>
      </c>
    </row>
    <row r="111" spans="1:64" s="3" customFormat="1" ht="15" x14ac:dyDescent="0.25">
      <c r="A111" s="103" t="s">
        <v>290</v>
      </c>
      <c r="B111" s="104"/>
      <c r="C111" s="104"/>
      <c r="D111" s="104"/>
      <c r="E111" s="104"/>
      <c r="F111" s="104"/>
      <c r="G111" s="104"/>
      <c r="H111" s="104"/>
      <c r="I111" s="104"/>
      <c r="J111" s="104"/>
      <c r="K111" s="105"/>
      <c r="L111" s="60">
        <v>102977.2</v>
      </c>
      <c r="M111" s="60"/>
      <c r="N111" s="60"/>
      <c r="O111" s="60"/>
      <c r="BJ111" s="35"/>
      <c r="BK111" s="2" t="s">
        <v>290</v>
      </c>
    </row>
    <row r="112" spans="1:64" s="3" customFormat="1" ht="15" x14ac:dyDescent="0.25">
      <c r="A112" s="99" t="s">
        <v>291</v>
      </c>
      <c r="B112" s="100"/>
      <c r="C112" s="100"/>
      <c r="D112" s="100"/>
      <c r="E112" s="100"/>
      <c r="F112" s="100"/>
      <c r="G112" s="100"/>
      <c r="H112" s="100"/>
      <c r="I112" s="100"/>
      <c r="J112" s="100"/>
      <c r="K112" s="101"/>
      <c r="L112" s="33">
        <v>3535550.46</v>
      </c>
      <c r="M112" s="33"/>
      <c r="N112" s="33"/>
      <c r="O112" s="33"/>
      <c r="BJ112" s="35"/>
      <c r="BL112" s="35" t="s">
        <v>291</v>
      </c>
    </row>
    <row r="113" spans="1:65" s="3" customFormat="1" ht="30.75" customHeight="1" x14ac:dyDescent="0.25">
      <c r="A113" s="103" t="s">
        <v>7589</v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5"/>
      <c r="L113" s="60">
        <v>6934758.3399999999</v>
      </c>
      <c r="M113" s="60"/>
      <c r="N113" s="60"/>
      <c r="O113" s="60"/>
      <c r="BJ113" s="35"/>
      <c r="BK113" s="2" t="s">
        <v>292</v>
      </c>
      <c r="BL113" s="35"/>
    </row>
    <row r="114" spans="1:65" s="3" customFormat="1" ht="15" x14ac:dyDescent="0.25">
      <c r="A114" s="99" t="s">
        <v>293</v>
      </c>
      <c r="B114" s="100"/>
      <c r="C114" s="100"/>
      <c r="D114" s="100"/>
      <c r="E114" s="100"/>
      <c r="F114" s="100"/>
      <c r="G114" s="100"/>
      <c r="H114" s="100"/>
      <c r="I114" s="100"/>
      <c r="J114" s="100"/>
      <c r="K114" s="101"/>
      <c r="L114" s="33">
        <v>10470308.800000001</v>
      </c>
      <c r="M114" s="33"/>
      <c r="N114" s="33"/>
      <c r="O114" s="33"/>
      <c r="BJ114" s="35"/>
      <c r="BL114" s="35" t="s">
        <v>293</v>
      </c>
    </row>
    <row r="115" spans="1:65" s="3" customFormat="1" ht="15" x14ac:dyDescent="0.25">
      <c r="A115" s="103" t="s">
        <v>294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05"/>
      <c r="L115" s="60">
        <v>2094061.76</v>
      </c>
      <c r="M115" s="60"/>
      <c r="N115" s="60"/>
      <c r="O115" s="60"/>
      <c r="BJ115" s="35"/>
      <c r="BK115" s="2" t="s">
        <v>294</v>
      </c>
      <c r="BL115" s="35"/>
    </row>
    <row r="116" spans="1:65" s="3" customFormat="1" ht="15" x14ac:dyDescent="0.25">
      <c r="A116" s="99" t="s">
        <v>295</v>
      </c>
      <c r="B116" s="100"/>
      <c r="C116" s="100"/>
      <c r="D116" s="100"/>
      <c r="E116" s="100"/>
      <c r="F116" s="100"/>
      <c r="G116" s="100"/>
      <c r="H116" s="100"/>
      <c r="I116" s="100"/>
      <c r="J116" s="100"/>
      <c r="K116" s="101"/>
      <c r="L116" s="33">
        <v>12564370.560000001</v>
      </c>
      <c r="M116" s="33"/>
      <c r="N116" s="33"/>
      <c r="O116" s="33"/>
      <c r="BJ116" s="35"/>
      <c r="BL116" s="35"/>
      <c r="BM116" s="35" t="s">
        <v>295</v>
      </c>
    </row>
    <row r="117" spans="1:65" s="3" customFormat="1" ht="53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1:65" s="3" customFormat="1" ht="15" x14ac:dyDescent="0.25">
      <c r="A118" s="4"/>
      <c r="B118" s="4"/>
      <c r="C118" s="4"/>
      <c r="D118" s="4"/>
      <c r="E118" s="4"/>
      <c r="F118" s="4"/>
      <c r="G118" s="4"/>
      <c r="H118" s="8"/>
      <c r="I118" s="61"/>
      <c r="J118" s="61"/>
      <c r="K118" s="61"/>
      <c r="L118" s="61"/>
      <c r="M118" s="4"/>
      <c r="N118" s="4"/>
      <c r="O118" s="4"/>
    </row>
  </sheetData>
  <mergeCells count="90">
    <mergeCell ref="A113:K113"/>
    <mergeCell ref="A114:K114"/>
    <mergeCell ref="A115:K115"/>
    <mergeCell ref="A116:K116"/>
    <mergeCell ref="A108:K108"/>
    <mergeCell ref="A109:K109"/>
    <mergeCell ref="A110:K110"/>
    <mergeCell ref="A111:K111"/>
    <mergeCell ref="A112:K112"/>
    <mergeCell ref="A103:K103"/>
    <mergeCell ref="A104:K104"/>
    <mergeCell ref="A105:K105"/>
    <mergeCell ref="A106:K106"/>
    <mergeCell ref="A107:K107"/>
    <mergeCell ref="A98:K98"/>
    <mergeCell ref="A99:K99"/>
    <mergeCell ref="A100:K100"/>
    <mergeCell ref="A101:K101"/>
    <mergeCell ref="A102:K102"/>
    <mergeCell ref="A93:K93"/>
    <mergeCell ref="A94:K94"/>
    <mergeCell ref="A95:K95"/>
    <mergeCell ref="A96:K96"/>
    <mergeCell ref="A97:K97"/>
    <mergeCell ref="A88:K88"/>
    <mergeCell ref="A89:K89"/>
    <mergeCell ref="A90:K90"/>
    <mergeCell ref="A91:K91"/>
    <mergeCell ref="A92:K92"/>
    <mergeCell ref="A83:K83"/>
    <mergeCell ref="A84:K84"/>
    <mergeCell ref="A85:K85"/>
    <mergeCell ref="A86:K86"/>
    <mergeCell ref="A87:K87"/>
    <mergeCell ref="A78:K78"/>
    <mergeCell ref="A79:K79"/>
    <mergeCell ref="A80:K80"/>
    <mergeCell ref="A81:K81"/>
    <mergeCell ref="A82:K82"/>
    <mergeCell ref="A73:K73"/>
    <mergeCell ref="A74:K74"/>
    <mergeCell ref="A75:K75"/>
    <mergeCell ref="A76:K76"/>
    <mergeCell ref="A77:K77"/>
    <mergeCell ref="A68:K68"/>
    <mergeCell ref="A69:K69"/>
    <mergeCell ref="A70:K70"/>
    <mergeCell ref="A71:K71"/>
    <mergeCell ref="A72:K72"/>
    <mergeCell ref="C58:E58"/>
    <mergeCell ref="C63:E63"/>
    <mergeCell ref="C65:E65"/>
    <mergeCell ref="A66:K66"/>
    <mergeCell ref="A67:K67"/>
    <mergeCell ref="C41:E41"/>
    <mergeCell ref="A46:O46"/>
    <mergeCell ref="C47:E47"/>
    <mergeCell ref="C52:E52"/>
    <mergeCell ref="A57:O57"/>
    <mergeCell ref="A28:O28"/>
    <mergeCell ref="A29:O29"/>
    <mergeCell ref="C30:E30"/>
    <mergeCell ref="A35:O35"/>
    <mergeCell ref="C36:E36"/>
    <mergeCell ref="C20:E20"/>
    <mergeCell ref="A21:O21"/>
    <mergeCell ref="A22:O22"/>
    <mergeCell ref="C23:E23"/>
    <mergeCell ref="A27:O2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BO184"/>
  <sheetViews>
    <sheetView topLeftCell="A157" workbookViewId="0">
      <selection activeCell="A179" sqref="A179:K17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6002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6003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6003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6004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19272.572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7428.9319999999998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211.79400000000001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85.72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30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30</v>
      </c>
    </row>
    <row r="22" spans="1:61" s="3" customFormat="1" ht="15" x14ac:dyDescent="0.25">
      <c r="A22" s="91" t="s">
        <v>6005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6005</v>
      </c>
    </row>
    <row r="23" spans="1:61" s="3" customFormat="1" ht="180" x14ac:dyDescent="0.25">
      <c r="A23" s="29" t="s">
        <v>32</v>
      </c>
      <c r="B23" s="30" t="s">
        <v>6006</v>
      </c>
      <c r="C23" s="94" t="s">
        <v>6007</v>
      </c>
      <c r="D23" s="94"/>
      <c r="E23" s="94"/>
      <c r="F23" s="29" t="s">
        <v>35</v>
      </c>
      <c r="G23" s="53">
        <v>0.46700000000000003</v>
      </c>
      <c r="H23" s="33">
        <v>428.4</v>
      </c>
      <c r="I23" s="33" t="s">
        <v>6008</v>
      </c>
      <c r="J23" s="33"/>
      <c r="K23" s="31" t="s">
        <v>37</v>
      </c>
      <c r="L23" s="33">
        <v>2730.86</v>
      </c>
      <c r="M23" s="33"/>
      <c r="N23" s="34" t="s">
        <v>6009</v>
      </c>
      <c r="O23" s="33"/>
      <c r="BG23" s="27"/>
      <c r="BH23" s="28"/>
      <c r="BI23" s="35" t="s">
        <v>6007</v>
      </c>
    </row>
    <row r="24" spans="1:61" s="3" customFormat="1" ht="15" x14ac:dyDescent="0.25">
      <c r="A24" s="36"/>
      <c r="B24" s="37"/>
      <c r="C24" s="38" t="s">
        <v>6010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6011</v>
      </c>
      <c r="F25" s="43"/>
      <c r="G25" s="44"/>
      <c r="H25" s="45"/>
      <c r="I25" s="11"/>
      <c r="J25" s="11"/>
      <c r="K25" s="11"/>
      <c r="L25" s="46">
        <v>866.83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6012</v>
      </c>
      <c r="F26" s="43"/>
      <c r="G26" s="44"/>
      <c r="H26" s="45"/>
      <c r="I26" s="11"/>
      <c r="J26" s="11"/>
      <c r="K26" s="11"/>
      <c r="L26" s="46">
        <v>433.42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4031.11</v>
      </c>
      <c r="M27" s="47"/>
      <c r="N27" s="47"/>
      <c r="O27" s="48"/>
      <c r="BG27" s="27"/>
      <c r="BH27" s="28"/>
      <c r="BI27" s="35"/>
    </row>
    <row r="28" spans="1:61" s="3" customFormat="1" ht="180" x14ac:dyDescent="0.25">
      <c r="A28" s="29" t="s">
        <v>43</v>
      </c>
      <c r="B28" s="30" t="s">
        <v>2623</v>
      </c>
      <c r="C28" s="94" t="s">
        <v>2624</v>
      </c>
      <c r="D28" s="94"/>
      <c r="E28" s="94"/>
      <c r="F28" s="29" t="s">
        <v>35</v>
      </c>
      <c r="G28" s="53">
        <v>0.46700000000000003</v>
      </c>
      <c r="H28" s="33">
        <v>2766.48</v>
      </c>
      <c r="I28" s="33" t="s">
        <v>2625</v>
      </c>
      <c r="J28" s="33"/>
      <c r="K28" s="31" t="s">
        <v>37</v>
      </c>
      <c r="L28" s="33">
        <v>17635.07</v>
      </c>
      <c r="M28" s="33"/>
      <c r="N28" s="34" t="s">
        <v>6013</v>
      </c>
      <c r="O28" s="33"/>
      <c r="BG28" s="27"/>
      <c r="BH28" s="28"/>
      <c r="BI28" s="35" t="s">
        <v>2624</v>
      </c>
    </row>
    <row r="29" spans="1:61" s="3" customFormat="1" ht="15" x14ac:dyDescent="0.25">
      <c r="A29" s="41"/>
      <c r="B29" s="42"/>
      <c r="C29" s="42"/>
      <c r="D29" s="42"/>
      <c r="E29" s="43" t="s">
        <v>6014</v>
      </c>
      <c r="F29" s="43"/>
      <c r="G29" s="44"/>
      <c r="H29" s="45"/>
      <c r="I29" s="11"/>
      <c r="J29" s="11"/>
      <c r="K29" s="11"/>
      <c r="L29" s="46">
        <v>5943.98</v>
      </c>
      <c r="M29" s="47"/>
      <c r="N29" s="47"/>
      <c r="O29" s="48"/>
      <c r="BG29" s="27"/>
      <c r="BH29" s="28"/>
      <c r="BI29" s="35"/>
    </row>
    <row r="30" spans="1:61" s="3" customFormat="1" ht="15" x14ac:dyDescent="0.25">
      <c r="A30" s="41"/>
      <c r="B30" s="42"/>
      <c r="C30" s="42"/>
      <c r="D30" s="42"/>
      <c r="E30" s="43" t="s">
        <v>6015</v>
      </c>
      <c r="F30" s="43"/>
      <c r="G30" s="44"/>
      <c r="H30" s="45"/>
      <c r="I30" s="11"/>
      <c r="J30" s="11"/>
      <c r="K30" s="11"/>
      <c r="L30" s="46">
        <v>2971.99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42</v>
      </c>
      <c r="F31" s="43"/>
      <c r="G31" s="44"/>
      <c r="H31" s="45"/>
      <c r="I31" s="11"/>
      <c r="J31" s="11"/>
      <c r="K31" s="11"/>
      <c r="L31" s="46">
        <v>26551.040000000001</v>
      </c>
      <c r="M31" s="47"/>
      <c r="N31" s="47"/>
      <c r="O31" s="48"/>
      <c r="BG31" s="27"/>
      <c r="BH31" s="28"/>
      <c r="BI31" s="35"/>
    </row>
    <row r="32" spans="1:61" s="3" customFormat="1" ht="157.5" x14ac:dyDescent="0.25">
      <c r="A32" s="29" t="s">
        <v>50</v>
      </c>
      <c r="B32" s="30" t="s">
        <v>44</v>
      </c>
      <c r="C32" s="94" t="s">
        <v>45</v>
      </c>
      <c r="D32" s="94"/>
      <c r="E32" s="94"/>
      <c r="F32" s="29" t="s">
        <v>46</v>
      </c>
      <c r="G32" s="51">
        <v>560.4</v>
      </c>
      <c r="H32" s="33">
        <v>38.58</v>
      </c>
      <c r="I32" s="33">
        <v>38.58</v>
      </c>
      <c r="J32" s="33"/>
      <c r="K32" s="31" t="s">
        <v>47</v>
      </c>
      <c r="L32" s="33">
        <v>335329.8</v>
      </c>
      <c r="M32" s="33"/>
      <c r="N32" s="34">
        <v>335329.8</v>
      </c>
      <c r="O32" s="33"/>
      <c r="BG32" s="27"/>
      <c r="BH32" s="28"/>
      <c r="BI32" s="35" t="s">
        <v>45</v>
      </c>
    </row>
    <row r="33" spans="1:61" s="3" customFormat="1" ht="15" x14ac:dyDescent="0.25">
      <c r="A33" s="36"/>
      <c r="B33" s="37"/>
      <c r="C33" s="38" t="s">
        <v>6016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  <c r="BG33" s="27"/>
      <c r="BH33" s="28"/>
      <c r="BI33" s="35"/>
    </row>
    <row r="34" spans="1:61" s="3" customFormat="1" ht="15" x14ac:dyDescent="0.25">
      <c r="A34" s="91" t="s">
        <v>6017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BG34" s="27"/>
      <c r="BH34" s="28" t="s">
        <v>6017</v>
      </c>
      <c r="BI34" s="35"/>
    </row>
    <row r="35" spans="1:61" s="3" customFormat="1" ht="180" x14ac:dyDescent="0.25">
      <c r="A35" s="29" t="s">
        <v>58</v>
      </c>
      <c r="B35" s="30" t="s">
        <v>6006</v>
      </c>
      <c r="C35" s="94" t="s">
        <v>6007</v>
      </c>
      <c r="D35" s="94"/>
      <c r="E35" s="94"/>
      <c r="F35" s="29" t="s">
        <v>35</v>
      </c>
      <c r="G35" s="50">
        <v>0.97709999999999997</v>
      </c>
      <c r="H35" s="33">
        <v>428.4</v>
      </c>
      <c r="I35" s="33" t="s">
        <v>6008</v>
      </c>
      <c r="J35" s="33"/>
      <c r="K35" s="31" t="s">
        <v>37</v>
      </c>
      <c r="L35" s="33">
        <v>5713.75</v>
      </c>
      <c r="M35" s="33"/>
      <c r="N35" s="34" t="s">
        <v>6018</v>
      </c>
      <c r="O35" s="33"/>
      <c r="BG35" s="27"/>
      <c r="BH35" s="28"/>
      <c r="BI35" s="35" t="s">
        <v>6007</v>
      </c>
    </row>
    <row r="36" spans="1:61" s="3" customFormat="1" ht="15" x14ac:dyDescent="0.25">
      <c r="A36" s="36"/>
      <c r="B36" s="37"/>
      <c r="C36" s="38" t="s">
        <v>6019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</row>
    <row r="37" spans="1:61" s="3" customFormat="1" ht="15" x14ac:dyDescent="0.25">
      <c r="A37" s="41"/>
      <c r="B37" s="42"/>
      <c r="C37" s="42"/>
      <c r="D37" s="42"/>
      <c r="E37" s="43" t="s">
        <v>6020</v>
      </c>
      <c r="F37" s="43"/>
      <c r="G37" s="44"/>
      <c r="H37" s="45"/>
      <c r="I37" s="11"/>
      <c r="J37" s="11"/>
      <c r="K37" s="11"/>
      <c r="L37" s="46">
        <v>1813.66</v>
      </c>
      <c r="M37" s="47"/>
      <c r="N37" s="47"/>
      <c r="O37" s="48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6021</v>
      </c>
      <c r="F38" s="43"/>
      <c r="G38" s="44"/>
      <c r="H38" s="45"/>
      <c r="I38" s="11"/>
      <c r="J38" s="11"/>
      <c r="K38" s="11"/>
      <c r="L38" s="46">
        <v>906.83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8434.24</v>
      </c>
      <c r="M39" s="47"/>
      <c r="N39" s="47"/>
      <c r="O39" s="48"/>
      <c r="BG39" s="27"/>
      <c r="BH39" s="28"/>
      <c r="BI39" s="35"/>
    </row>
    <row r="40" spans="1:61" s="3" customFormat="1" ht="180" x14ac:dyDescent="0.25">
      <c r="A40" s="29" t="s">
        <v>62</v>
      </c>
      <c r="B40" s="30" t="s">
        <v>2623</v>
      </c>
      <c r="C40" s="94" t="s">
        <v>2624</v>
      </c>
      <c r="D40" s="94"/>
      <c r="E40" s="94"/>
      <c r="F40" s="29" t="s">
        <v>35</v>
      </c>
      <c r="G40" s="50">
        <v>0.97709999999999997</v>
      </c>
      <c r="H40" s="33">
        <v>2766.48</v>
      </c>
      <c r="I40" s="33" t="s">
        <v>2625</v>
      </c>
      <c r="J40" s="33"/>
      <c r="K40" s="31" t="s">
        <v>37</v>
      </c>
      <c r="L40" s="33">
        <v>36897.69</v>
      </c>
      <c r="M40" s="33"/>
      <c r="N40" s="34" t="s">
        <v>6022</v>
      </c>
      <c r="O40" s="33"/>
      <c r="BG40" s="27"/>
      <c r="BH40" s="28"/>
      <c r="BI40" s="35" t="s">
        <v>2624</v>
      </c>
    </row>
    <row r="41" spans="1:61" s="3" customFormat="1" ht="15" x14ac:dyDescent="0.25">
      <c r="A41" s="41"/>
      <c r="B41" s="42"/>
      <c r="C41" s="42"/>
      <c r="D41" s="42"/>
      <c r="E41" s="43" t="s">
        <v>6023</v>
      </c>
      <c r="F41" s="43"/>
      <c r="G41" s="44"/>
      <c r="H41" s="45"/>
      <c r="I41" s="11"/>
      <c r="J41" s="11"/>
      <c r="K41" s="11"/>
      <c r="L41" s="46">
        <v>12436.54</v>
      </c>
      <c r="M41" s="47"/>
      <c r="N41" s="47"/>
      <c r="O41" s="48"/>
      <c r="BG41" s="27"/>
      <c r="BH41" s="28"/>
      <c r="BI41" s="35"/>
    </row>
    <row r="42" spans="1:61" s="3" customFormat="1" ht="15" x14ac:dyDescent="0.25">
      <c r="A42" s="41"/>
      <c r="B42" s="42"/>
      <c r="C42" s="42"/>
      <c r="D42" s="42"/>
      <c r="E42" s="43" t="s">
        <v>6024</v>
      </c>
      <c r="F42" s="43"/>
      <c r="G42" s="44"/>
      <c r="H42" s="45"/>
      <c r="I42" s="11"/>
      <c r="J42" s="11"/>
      <c r="K42" s="11"/>
      <c r="L42" s="46">
        <v>6218.27</v>
      </c>
      <c r="M42" s="47"/>
      <c r="N42" s="47"/>
      <c r="O42" s="48"/>
      <c r="BG42" s="27"/>
      <c r="BH42" s="28"/>
      <c r="BI42" s="35"/>
    </row>
    <row r="43" spans="1:61" s="3" customFormat="1" ht="15" x14ac:dyDescent="0.25">
      <c r="A43" s="41"/>
      <c r="B43" s="42"/>
      <c r="C43" s="42"/>
      <c r="D43" s="42"/>
      <c r="E43" s="43" t="s">
        <v>42</v>
      </c>
      <c r="F43" s="43"/>
      <c r="G43" s="44"/>
      <c r="H43" s="45"/>
      <c r="I43" s="11"/>
      <c r="J43" s="11"/>
      <c r="K43" s="11"/>
      <c r="L43" s="46">
        <v>55552.5</v>
      </c>
      <c r="M43" s="47"/>
      <c r="N43" s="47"/>
      <c r="O43" s="48"/>
      <c r="BG43" s="27"/>
      <c r="BH43" s="28"/>
      <c r="BI43" s="35"/>
    </row>
    <row r="44" spans="1:61" s="3" customFormat="1" ht="157.5" x14ac:dyDescent="0.25">
      <c r="A44" s="29" t="s">
        <v>65</v>
      </c>
      <c r="B44" s="30" t="s">
        <v>6025</v>
      </c>
      <c r="C44" s="94" t="s">
        <v>6026</v>
      </c>
      <c r="D44" s="94"/>
      <c r="E44" s="94"/>
      <c r="F44" s="29" t="s">
        <v>46</v>
      </c>
      <c r="G44" s="49">
        <v>1758.78</v>
      </c>
      <c r="H44" s="33">
        <v>68.099999999999994</v>
      </c>
      <c r="I44" s="33">
        <v>68.099999999999994</v>
      </c>
      <c r="J44" s="33"/>
      <c r="K44" s="31" t="s">
        <v>47</v>
      </c>
      <c r="L44" s="33">
        <v>1857677.96</v>
      </c>
      <c r="M44" s="33"/>
      <c r="N44" s="34">
        <v>1857677.96</v>
      </c>
      <c r="O44" s="33"/>
      <c r="BG44" s="27"/>
      <c r="BH44" s="28"/>
      <c r="BI44" s="35" t="s">
        <v>6026</v>
      </c>
    </row>
    <row r="45" spans="1:61" s="3" customFormat="1" ht="15" x14ac:dyDescent="0.25">
      <c r="A45" s="36"/>
      <c r="B45" s="37"/>
      <c r="C45" s="38" t="s">
        <v>1574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  <c r="BG45" s="27"/>
      <c r="BH45" s="28"/>
      <c r="BI45" s="35"/>
    </row>
    <row r="46" spans="1:61" s="3" customFormat="1" ht="15" x14ac:dyDescent="0.25">
      <c r="A46" s="91" t="s">
        <v>6027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3"/>
      <c r="BG46" s="27"/>
      <c r="BH46" s="28" t="s">
        <v>6027</v>
      </c>
      <c r="BI46" s="35"/>
    </row>
    <row r="47" spans="1:61" s="3" customFormat="1" ht="180" x14ac:dyDescent="0.25">
      <c r="A47" s="29" t="s">
        <v>75</v>
      </c>
      <c r="B47" s="30" t="s">
        <v>6028</v>
      </c>
      <c r="C47" s="94" t="s">
        <v>6029</v>
      </c>
      <c r="D47" s="94"/>
      <c r="E47" s="94"/>
      <c r="F47" s="29" t="s">
        <v>35</v>
      </c>
      <c r="G47" s="50">
        <v>1.0279</v>
      </c>
      <c r="H47" s="33">
        <v>575.28</v>
      </c>
      <c r="I47" s="33" t="s">
        <v>6030</v>
      </c>
      <c r="J47" s="33"/>
      <c r="K47" s="31" t="s">
        <v>37</v>
      </c>
      <c r="L47" s="33">
        <v>8071.66</v>
      </c>
      <c r="M47" s="33"/>
      <c r="N47" s="34" t="s">
        <v>6031</v>
      </c>
      <c r="O47" s="33"/>
      <c r="BG47" s="27"/>
      <c r="BH47" s="28"/>
      <c r="BI47" s="35" t="s">
        <v>6029</v>
      </c>
    </row>
    <row r="48" spans="1:61" s="3" customFormat="1" ht="15" x14ac:dyDescent="0.25">
      <c r="A48" s="36"/>
      <c r="B48" s="37"/>
      <c r="C48" s="38" t="s">
        <v>6032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40"/>
      <c r="BG48" s="27"/>
      <c r="BH48" s="28"/>
      <c r="BI48" s="35"/>
    </row>
    <row r="49" spans="1:61" s="3" customFormat="1" ht="15" x14ac:dyDescent="0.25">
      <c r="A49" s="41"/>
      <c r="B49" s="42"/>
      <c r="C49" s="42"/>
      <c r="D49" s="42"/>
      <c r="E49" s="43" t="s">
        <v>6033</v>
      </c>
      <c r="F49" s="43"/>
      <c r="G49" s="44"/>
      <c r="H49" s="45"/>
      <c r="I49" s="11"/>
      <c r="J49" s="11"/>
      <c r="K49" s="11"/>
      <c r="L49" s="46">
        <v>2562.11</v>
      </c>
      <c r="M49" s="47"/>
      <c r="N49" s="47"/>
      <c r="O49" s="48"/>
      <c r="BG49" s="27"/>
      <c r="BH49" s="28"/>
      <c r="BI49" s="35"/>
    </row>
    <row r="50" spans="1:61" s="3" customFormat="1" ht="15" x14ac:dyDescent="0.25">
      <c r="A50" s="41"/>
      <c r="B50" s="42"/>
      <c r="C50" s="42"/>
      <c r="D50" s="42"/>
      <c r="E50" s="43" t="s">
        <v>6034</v>
      </c>
      <c r="F50" s="43"/>
      <c r="G50" s="44"/>
      <c r="H50" s="45"/>
      <c r="I50" s="11"/>
      <c r="J50" s="11"/>
      <c r="K50" s="11"/>
      <c r="L50" s="46">
        <v>1281.05</v>
      </c>
      <c r="M50" s="47"/>
      <c r="N50" s="47"/>
      <c r="O50" s="48"/>
      <c r="BG50" s="27"/>
      <c r="BH50" s="28"/>
      <c r="BI50" s="35"/>
    </row>
    <row r="51" spans="1:61" s="3" customFormat="1" ht="15" x14ac:dyDescent="0.25">
      <c r="A51" s="41"/>
      <c r="B51" s="42"/>
      <c r="C51" s="42"/>
      <c r="D51" s="42"/>
      <c r="E51" s="43" t="s">
        <v>42</v>
      </c>
      <c r="F51" s="43"/>
      <c r="G51" s="44"/>
      <c r="H51" s="45"/>
      <c r="I51" s="11"/>
      <c r="J51" s="11"/>
      <c r="K51" s="11"/>
      <c r="L51" s="46">
        <v>11914.82</v>
      </c>
      <c r="M51" s="47"/>
      <c r="N51" s="47"/>
      <c r="O51" s="48"/>
      <c r="BG51" s="27"/>
      <c r="BH51" s="28"/>
      <c r="BI51" s="35"/>
    </row>
    <row r="52" spans="1:61" s="3" customFormat="1" ht="180" x14ac:dyDescent="0.25">
      <c r="A52" s="29" t="s">
        <v>80</v>
      </c>
      <c r="B52" s="30" t="s">
        <v>6035</v>
      </c>
      <c r="C52" s="94" t="s">
        <v>6036</v>
      </c>
      <c r="D52" s="94"/>
      <c r="E52" s="94"/>
      <c r="F52" s="29" t="s">
        <v>35</v>
      </c>
      <c r="G52" s="50">
        <v>1.0279</v>
      </c>
      <c r="H52" s="33">
        <v>3342.83</v>
      </c>
      <c r="I52" s="33" t="s">
        <v>6037</v>
      </c>
      <c r="J52" s="33"/>
      <c r="K52" s="31" t="s">
        <v>37</v>
      </c>
      <c r="L52" s="33">
        <v>46902.7</v>
      </c>
      <c r="M52" s="33"/>
      <c r="N52" s="34" t="s">
        <v>6038</v>
      </c>
      <c r="O52" s="33"/>
      <c r="BG52" s="27"/>
      <c r="BH52" s="28"/>
      <c r="BI52" s="35" t="s">
        <v>6036</v>
      </c>
    </row>
    <row r="53" spans="1:61" s="3" customFormat="1" ht="15" x14ac:dyDescent="0.25">
      <c r="A53" s="41"/>
      <c r="B53" s="42"/>
      <c r="C53" s="42"/>
      <c r="D53" s="42"/>
      <c r="E53" s="43" t="s">
        <v>6039</v>
      </c>
      <c r="F53" s="43"/>
      <c r="G53" s="44"/>
      <c r="H53" s="45"/>
      <c r="I53" s="11"/>
      <c r="J53" s="11"/>
      <c r="K53" s="11"/>
      <c r="L53" s="46">
        <v>15808.78</v>
      </c>
      <c r="M53" s="47"/>
      <c r="N53" s="47"/>
      <c r="O53" s="48"/>
      <c r="BG53" s="27"/>
      <c r="BH53" s="28"/>
      <c r="BI53" s="35"/>
    </row>
    <row r="54" spans="1:61" s="3" customFormat="1" ht="15" x14ac:dyDescent="0.25">
      <c r="A54" s="41"/>
      <c r="B54" s="42"/>
      <c r="C54" s="42"/>
      <c r="D54" s="42"/>
      <c r="E54" s="43" t="s">
        <v>6040</v>
      </c>
      <c r="F54" s="43"/>
      <c r="G54" s="44"/>
      <c r="H54" s="45"/>
      <c r="I54" s="11"/>
      <c r="J54" s="11"/>
      <c r="K54" s="11"/>
      <c r="L54" s="46">
        <v>7904.39</v>
      </c>
      <c r="M54" s="47"/>
      <c r="N54" s="47"/>
      <c r="O54" s="48"/>
      <c r="BG54" s="27"/>
      <c r="BH54" s="28"/>
      <c r="BI54" s="35"/>
    </row>
    <row r="55" spans="1:61" s="3" customFormat="1" ht="15" x14ac:dyDescent="0.25">
      <c r="A55" s="41"/>
      <c r="B55" s="42"/>
      <c r="C55" s="42"/>
      <c r="D55" s="42"/>
      <c r="E55" s="43" t="s">
        <v>42</v>
      </c>
      <c r="F55" s="43"/>
      <c r="G55" s="44"/>
      <c r="H55" s="45"/>
      <c r="I55" s="11"/>
      <c r="J55" s="11"/>
      <c r="K55" s="11"/>
      <c r="L55" s="46">
        <v>70615.87</v>
      </c>
      <c r="M55" s="47"/>
      <c r="N55" s="47"/>
      <c r="O55" s="48"/>
      <c r="BG55" s="27"/>
      <c r="BH55" s="28"/>
      <c r="BI55" s="35"/>
    </row>
    <row r="56" spans="1:61" s="3" customFormat="1" ht="157.5" x14ac:dyDescent="0.25">
      <c r="A56" s="29" t="s">
        <v>88</v>
      </c>
      <c r="B56" s="30" t="s">
        <v>44</v>
      </c>
      <c r="C56" s="94" t="s">
        <v>45</v>
      </c>
      <c r="D56" s="94"/>
      <c r="E56" s="94"/>
      <c r="F56" s="29" t="s">
        <v>46</v>
      </c>
      <c r="G56" s="49">
        <v>1850.22</v>
      </c>
      <c r="H56" s="33">
        <v>38.58</v>
      </c>
      <c r="I56" s="33">
        <v>38.58</v>
      </c>
      <c r="J56" s="33"/>
      <c r="K56" s="31" t="s">
        <v>47</v>
      </c>
      <c r="L56" s="33">
        <v>1107126.8700000001</v>
      </c>
      <c r="M56" s="33"/>
      <c r="N56" s="34">
        <v>1107126.8700000001</v>
      </c>
      <c r="O56" s="33"/>
      <c r="BG56" s="27"/>
      <c r="BH56" s="28"/>
      <c r="BI56" s="35" t="s">
        <v>45</v>
      </c>
    </row>
    <row r="57" spans="1:61" s="3" customFormat="1" ht="15" x14ac:dyDescent="0.25">
      <c r="A57" s="36"/>
      <c r="B57" s="37"/>
      <c r="C57" s="38" t="s">
        <v>1574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  <c r="BG57" s="27"/>
      <c r="BH57" s="28"/>
      <c r="BI57" s="35"/>
    </row>
    <row r="58" spans="1:61" s="3" customFormat="1" ht="15" x14ac:dyDescent="0.25">
      <c r="A58" s="91" t="s">
        <v>6041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3"/>
      <c r="BG58" s="27"/>
      <c r="BH58" s="28" t="s">
        <v>6041</v>
      </c>
      <c r="BI58" s="35"/>
    </row>
    <row r="59" spans="1:61" s="3" customFormat="1" ht="180" x14ac:dyDescent="0.25">
      <c r="A59" s="29" t="s">
        <v>100</v>
      </c>
      <c r="B59" s="30" t="s">
        <v>6028</v>
      </c>
      <c r="C59" s="94" t="s">
        <v>6029</v>
      </c>
      <c r="D59" s="94"/>
      <c r="E59" s="94"/>
      <c r="F59" s="29" t="s">
        <v>35</v>
      </c>
      <c r="G59" s="53">
        <v>7.9000000000000001E-2</v>
      </c>
      <c r="H59" s="33">
        <v>575.28</v>
      </c>
      <c r="I59" s="33" t="s">
        <v>6030</v>
      </c>
      <c r="J59" s="33"/>
      <c r="K59" s="31" t="s">
        <v>37</v>
      </c>
      <c r="L59" s="33">
        <v>620.35</v>
      </c>
      <c r="M59" s="33"/>
      <c r="N59" s="34" t="s">
        <v>6042</v>
      </c>
      <c r="O59" s="33"/>
      <c r="BG59" s="27"/>
      <c r="BH59" s="28"/>
      <c r="BI59" s="35" t="s">
        <v>6029</v>
      </c>
    </row>
    <row r="60" spans="1:61" s="3" customFormat="1" ht="15" x14ac:dyDescent="0.25">
      <c r="A60" s="36"/>
      <c r="B60" s="37"/>
      <c r="C60" s="38" t="s">
        <v>6043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40"/>
      <c r="BG60" s="27"/>
      <c r="BH60" s="28"/>
      <c r="BI60" s="35"/>
    </row>
    <row r="61" spans="1:61" s="3" customFormat="1" ht="15" x14ac:dyDescent="0.25">
      <c r="A61" s="41"/>
      <c r="B61" s="42"/>
      <c r="C61" s="42"/>
      <c r="D61" s="42"/>
      <c r="E61" s="43" t="s">
        <v>6044</v>
      </c>
      <c r="F61" s="43"/>
      <c r="G61" s="44"/>
      <c r="H61" s="45"/>
      <c r="I61" s="11"/>
      <c r="J61" s="11"/>
      <c r="K61" s="11"/>
      <c r="L61" s="46">
        <v>196.92</v>
      </c>
      <c r="M61" s="47"/>
      <c r="N61" s="47"/>
      <c r="O61" s="48"/>
      <c r="BG61" s="27"/>
      <c r="BH61" s="28"/>
      <c r="BI61" s="35"/>
    </row>
    <row r="62" spans="1:61" s="3" customFormat="1" ht="15" x14ac:dyDescent="0.25">
      <c r="A62" s="41"/>
      <c r="B62" s="42"/>
      <c r="C62" s="42"/>
      <c r="D62" s="42"/>
      <c r="E62" s="43" t="s">
        <v>6045</v>
      </c>
      <c r="F62" s="43"/>
      <c r="G62" s="44"/>
      <c r="H62" s="45"/>
      <c r="I62" s="11"/>
      <c r="J62" s="11"/>
      <c r="K62" s="11"/>
      <c r="L62" s="46">
        <v>98.46</v>
      </c>
      <c r="M62" s="47"/>
      <c r="N62" s="47"/>
      <c r="O62" s="48"/>
      <c r="BG62" s="27"/>
      <c r="BH62" s="28"/>
      <c r="BI62" s="35"/>
    </row>
    <row r="63" spans="1:61" s="3" customFormat="1" ht="15" x14ac:dyDescent="0.25">
      <c r="A63" s="41"/>
      <c r="B63" s="42"/>
      <c r="C63" s="42"/>
      <c r="D63" s="42"/>
      <c r="E63" s="43" t="s">
        <v>42</v>
      </c>
      <c r="F63" s="43"/>
      <c r="G63" s="44"/>
      <c r="H63" s="45"/>
      <c r="I63" s="11"/>
      <c r="J63" s="11"/>
      <c r="K63" s="11"/>
      <c r="L63" s="46">
        <v>915.73</v>
      </c>
      <c r="M63" s="47"/>
      <c r="N63" s="47"/>
      <c r="O63" s="48"/>
      <c r="BG63" s="27"/>
      <c r="BH63" s="28"/>
      <c r="BI63" s="35"/>
    </row>
    <row r="64" spans="1:61" s="3" customFormat="1" ht="15" x14ac:dyDescent="0.25">
      <c r="A64" s="91" t="s">
        <v>6046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3"/>
      <c r="BG64" s="27"/>
      <c r="BH64" s="28" t="s">
        <v>6046</v>
      </c>
      <c r="BI64" s="35"/>
    </row>
    <row r="65" spans="1:61" s="3" customFormat="1" ht="180" x14ac:dyDescent="0.25">
      <c r="A65" s="29" t="s">
        <v>116</v>
      </c>
      <c r="B65" s="30" t="s">
        <v>528</v>
      </c>
      <c r="C65" s="94" t="s">
        <v>529</v>
      </c>
      <c r="D65" s="94"/>
      <c r="E65" s="94"/>
      <c r="F65" s="29" t="s">
        <v>35</v>
      </c>
      <c r="G65" s="50">
        <v>5.0582000000000003</v>
      </c>
      <c r="H65" s="33">
        <v>1130.7</v>
      </c>
      <c r="I65" s="33" t="s">
        <v>530</v>
      </c>
      <c r="J65" s="33"/>
      <c r="K65" s="31" t="s">
        <v>37</v>
      </c>
      <c r="L65" s="33">
        <v>78068.539999999994</v>
      </c>
      <c r="M65" s="33"/>
      <c r="N65" s="34" t="s">
        <v>6047</v>
      </c>
      <c r="O65" s="33"/>
      <c r="BG65" s="27"/>
      <c r="BH65" s="28"/>
      <c r="BI65" s="35" t="s">
        <v>529</v>
      </c>
    </row>
    <row r="66" spans="1:61" s="3" customFormat="1" ht="15" x14ac:dyDescent="0.25">
      <c r="A66" s="36"/>
      <c r="B66" s="37"/>
      <c r="C66" s="38" t="s">
        <v>6048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40"/>
      <c r="BG66" s="27"/>
      <c r="BH66" s="28"/>
      <c r="BI66" s="35"/>
    </row>
    <row r="67" spans="1:61" s="3" customFormat="1" ht="15" x14ac:dyDescent="0.25">
      <c r="A67" s="41"/>
      <c r="B67" s="42"/>
      <c r="C67" s="42"/>
      <c r="D67" s="42"/>
      <c r="E67" s="43" t="s">
        <v>6049</v>
      </c>
      <c r="F67" s="43"/>
      <c r="G67" s="44"/>
      <c r="H67" s="45"/>
      <c r="I67" s="11"/>
      <c r="J67" s="11"/>
      <c r="K67" s="11"/>
      <c r="L67" s="46">
        <v>38360.26</v>
      </c>
      <c r="M67" s="47"/>
      <c r="N67" s="47"/>
      <c r="O67" s="48"/>
      <c r="BG67" s="27"/>
      <c r="BH67" s="28"/>
      <c r="BI67" s="35"/>
    </row>
    <row r="68" spans="1:61" s="3" customFormat="1" ht="15" x14ac:dyDescent="0.25">
      <c r="A68" s="41"/>
      <c r="B68" s="42"/>
      <c r="C68" s="42"/>
      <c r="D68" s="42"/>
      <c r="E68" s="43" t="s">
        <v>6050</v>
      </c>
      <c r="F68" s="43"/>
      <c r="G68" s="44"/>
      <c r="H68" s="45"/>
      <c r="I68" s="11"/>
      <c r="J68" s="11"/>
      <c r="K68" s="11"/>
      <c r="L68" s="46">
        <v>19180.13</v>
      </c>
      <c r="M68" s="47"/>
      <c r="N68" s="47"/>
      <c r="O68" s="48"/>
      <c r="BG68" s="27"/>
      <c r="BH68" s="28"/>
      <c r="BI68" s="35"/>
    </row>
    <row r="69" spans="1:61" s="3" customFormat="1" ht="15" x14ac:dyDescent="0.25">
      <c r="A69" s="41"/>
      <c r="B69" s="42"/>
      <c r="C69" s="42"/>
      <c r="D69" s="42"/>
      <c r="E69" s="43" t="s">
        <v>42</v>
      </c>
      <c r="F69" s="43"/>
      <c r="G69" s="44"/>
      <c r="H69" s="45"/>
      <c r="I69" s="11"/>
      <c r="J69" s="11"/>
      <c r="K69" s="11"/>
      <c r="L69" s="46">
        <v>135608.93</v>
      </c>
      <c r="M69" s="47"/>
      <c r="N69" s="47"/>
      <c r="O69" s="48"/>
      <c r="BG69" s="27"/>
      <c r="BH69" s="28"/>
      <c r="BI69" s="35"/>
    </row>
    <row r="70" spans="1:61" s="3" customFormat="1" ht="180" x14ac:dyDescent="0.25">
      <c r="A70" s="29" t="s">
        <v>129</v>
      </c>
      <c r="B70" s="30" t="s">
        <v>89</v>
      </c>
      <c r="C70" s="94" t="s">
        <v>90</v>
      </c>
      <c r="D70" s="94"/>
      <c r="E70" s="94"/>
      <c r="F70" s="29" t="s">
        <v>91</v>
      </c>
      <c r="G70" s="53">
        <v>5968.6760000000004</v>
      </c>
      <c r="H70" s="33">
        <v>59.99</v>
      </c>
      <c r="I70" s="33"/>
      <c r="J70" s="33">
        <v>59.99</v>
      </c>
      <c r="K70" s="31" t="s">
        <v>37</v>
      </c>
      <c r="L70" s="33">
        <v>3168838.73</v>
      </c>
      <c r="M70" s="33"/>
      <c r="N70" s="34"/>
      <c r="O70" s="33">
        <v>3168838.73</v>
      </c>
      <c r="BG70" s="27"/>
      <c r="BH70" s="28"/>
      <c r="BI70" s="35" t="s">
        <v>90</v>
      </c>
    </row>
    <row r="71" spans="1:61" s="3" customFormat="1" ht="15" x14ac:dyDescent="0.25">
      <c r="A71" s="36"/>
      <c r="B71" s="37"/>
      <c r="C71" s="38" t="s">
        <v>535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40"/>
      <c r="BG71" s="27"/>
      <c r="BH71" s="28"/>
      <c r="BI71" s="35"/>
    </row>
    <row r="72" spans="1:61" s="3" customFormat="1" ht="15" x14ac:dyDescent="0.25">
      <c r="A72" s="91" t="s">
        <v>6051</v>
      </c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3"/>
      <c r="BG72" s="27"/>
      <c r="BH72" s="28" t="s">
        <v>6051</v>
      </c>
      <c r="BI72" s="35"/>
    </row>
    <row r="73" spans="1:61" s="3" customFormat="1" ht="180" x14ac:dyDescent="0.25">
      <c r="A73" s="29" t="s">
        <v>156</v>
      </c>
      <c r="B73" s="30" t="s">
        <v>6052</v>
      </c>
      <c r="C73" s="94" t="s">
        <v>6053</v>
      </c>
      <c r="D73" s="94"/>
      <c r="E73" s="94"/>
      <c r="F73" s="29" t="s">
        <v>35</v>
      </c>
      <c r="G73" s="53">
        <v>7.9000000000000001E-2</v>
      </c>
      <c r="H73" s="33">
        <v>879.37</v>
      </c>
      <c r="I73" s="33" t="s">
        <v>6054</v>
      </c>
      <c r="J73" s="33"/>
      <c r="K73" s="31" t="s">
        <v>37</v>
      </c>
      <c r="L73" s="33">
        <v>948.27</v>
      </c>
      <c r="M73" s="33"/>
      <c r="N73" s="34" t="s">
        <v>6055</v>
      </c>
      <c r="O73" s="33"/>
      <c r="BG73" s="27"/>
      <c r="BH73" s="28"/>
      <c r="BI73" s="35" t="s">
        <v>6053</v>
      </c>
    </row>
    <row r="74" spans="1:61" s="3" customFormat="1" ht="15" x14ac:dyDescent="0.25">
      <c r="A74" s="36"/>
      <c r="B74" s="37"/>
      <c r="C74" s="38" t="s">
        <v>6043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40"/>
      <c r="BG74" s="27"/>
      <c r="BH74" s="28"/>
      <c r="BI74" s="35"/>
    </row>
    <row r="75" spans="1:61" s="3" customFormat="1" ht="15" x14ac:dyDescent="0.25">
      <c r="A75" s="41"/>
      <c r="B75" s="42"/>
      <c r="C75" s="42"/>
      <c r="D75" s="42"/>
      <c r="E75" s="43" t="s">
        <v>6056</v>
      </c>
      <c r="F75" s="43"/>
      <c r="G75" s="44"/>
      <c r="H75" s="45"/>
      <c r="I75" s="11"/>
      <c r="J75" s="11"/>
      <c r="K75" s="11"/>
      <c r="L75" s="46">
        <v>391.73</v>
      </c>
      <c r="M75" s="47"/>
      <c r="N75" s="47"/>
      <c r="O75" s="48"/>
      <c r="BG75" s="27"/>
      <c r="BH75" s="28"/>
      <c r="BI75" s="35"/>
    </row>
    <row r="76" spans="1:61" s="3" customFormat="1" ht="15" x14ac:dyDescent="0.25">
      <c r="A76" s="41"/>
      <c r="B76" s="42"/>
      <c r="C76" s="42"/>
      <c r="D76" s="42"/>
      <c r="E76" s="43" t="s">
        <v>6057</v>
      </c>
      <c r="F76" s="43"/>
      <c r="G76" s="44"/>
      <c r="H76" s="45"/>
      <c r="I76" s="11"/>
      <c r="J76" s="11"/>
      <c r="K76" s="11"/>
      <c r="L76" s="46">
        <v>195.86</v>
      </c>
      <c r="M76" s="47"/>
      <c r="N76" s="47"/>
      <c r="O76" s="48"/>
      <c r="BG76" s="27"/>
      <c r="BH76" s="28"/>
      <c r="BI76" s="35"/>
    </row>
    <row r="77" spans="1:61" s="3" customFormat="1" ht="15" x14ac:dyDescent="0.25">
      <c r="A77" s="41"/>
      <c r="B77" s="42"/>
      <c r="C77" s="42"/>
      <c r="D77" s="42"/>
      <c r="E77" s="43" t="s">
        <v>42</v>
      </c>
      <c r="F77" s="43"/>
      <c r="G77" s="44"/>
      <c r="H77" s="45"/>
      <c r="I77" s="11"/>
      <c r="J77" s="11"/>
      <c r="K77" s="11"/>
      <c r="L77" s="46">
        <v>1535.86</v>
      </c>
      <c r="M77" s="47"/>
      <c r="N77" s="47"/>
      <c r="O77" s="48"/>
      <c r="BG77" s="27"/>
      <c r="BH77" s="28"/>
      <c r="BI77" s="35"/>
    </row>
    <row r="78" spans="1:61" s="3" customFormat="1" ht="180" x14ac:dyDescent="0.25">
      <c r="A78" s="29" t="s">
        <v>161</v>
      </c>
      <c r="B78" s="30" t="s">
        <v>6058</v>
      </c>
      <c r="C78" s="94" t="s">
        <v>6059</v>
      </c>
      <c r="D78" s="94"/>
      <c r="E78" s="94"/>
      <c r="F78" s="29" t="s">
        <v>53</v>
      </c>
      <c r="G78" s="49">
        <v>0.79</v>
      </c>
      <c r="H78" s="33" t="s">
        <v>6060</v>
      </c>
      <c r="I78" s="33"/>
      <c r="J78" s="33"/>
      <c r="K78" s="31" t="s">
        <v>37</v>
      </c>
      <c r="L78" s="33">
        <v>24591.360000000001</v>
      </c>
      <c r="M78" s="33">
        <v>24591.360000000001</v>
      </c>
      <c r="N78" s="34"/>
      <c r="O78" s="33"/>
      <c r="BG78" s="27"/>
      <c r="BH78" s="28"/>
      <c r="BI78" s="35" t="s">
        <v>6059</v>
      </c>
    </row>
    <row r="79" spans="1:61" s="3" customFormat="1" ht="15" x14ac:dyDescent="0.25">
      <c r="A79" s="36"/>
      <c r="B79" s="37"/>
      <c r="C79" s="38" t="s">
        <v>6061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40"/>
      <c r="BG79" s="27"/>
      <c r="BH79" s="28"/>
      <c r="BI79" s="35"/>
    </row>
    <row r="80" spans="1:61" s="3" customFormat="1" ht="15" x14ac:dyDescent="0.25">
      <c r="A80" s="41"/>
      <c r="B80" s="42"/>
      <c r="C80" s="42"/>
      <c r="D80" s="42"/>
      <c r="E80" s="43" t="s">
        <v>6062</v>
      </c>
      <c r="F80" s="43"/>
      <c r="G80" s="44"/>
      <c r="H80" s="45"/>
      <c r="I80" s="11"/>
      <c r="J80" s="11"/>
      <c r="K80" s="11"/>
      <c r="L80" s="46">
        <v>21886.31</v>
      </c>
      <c r="M80" s="47"/>
      <c r="N80" s="47"/>
      <c r="O80" s="48"/>
      <c r="BG80" s="27"/>
      <c r="BH80" s="28"/>
      <c r="BI80" s="35"/>
    </row>
    <row r="81" spans="1:61" s="3" customFormat="1" ht="15" x14ac:dyDescent="0.25">
      <c r="A81" s="41"/>
      <c r="B81" s="42"/>
      <c r="C81" s="42"/>
      <c r="D81" s="42"/>
      <c r="E81" s="43" t="s">
        <v>6063</v>
      </c>
      <c r="F81" s="43"/>
      <c r="G81" s="44"/>
      <c r="H81" s="45"/>
      <c r="I81" s="11"/>
      <c r="J81" s="11"/>
      <c r="K81" s="11"/>
      <c r="L81" s="46">
        <v>9836.5400000000009</v>
      </c>
      <c r="M81" s="47"/>
      <c r="N81" s="47"/>
      <c r="O81" s="48"/>
      <c r="BG81" s="27"/>
      <c r="BH81" s="28"/>
      <c r="BI81" s="35"/>
    </row>
    <row r="82" spans="1:61" s="3" customFormat="1" ht="15" x14ac:dyDescent="0.25">
      <c r="A82" s="41"/>
      <c r="B82" s="42"/>
      <c r="C82" s="42"/>
      <c r="D82" s="42"/>
      <c r="E82" s="43" t="s">
        <v>42</v>
      </c>
      <c r="F82" s="43"/>
      <c r="G82" s="44"/>
      <c r="H82" s="45"/>
      <c r="I82" s="11"/>
      <c r="J82" s="11"/>
      <c r="K82" s="11"/>
      <c r="L82" s="46">
        <v>56314.21</v>
      </c>
      <c r="M82" s="47"/>
      <c r="N82" s="47"/>
      <c r="O82" s="48"/>
      <c r="BG82" s="27"/>
      <c r="BH82" s="28"/>
      <c r="BI82" s="35"/>
    </row>
    <row r="83" spans="1:61" s="3" customFormat="1" ht="15" x14ac:dyDescent="0.25">
      <c r="A83" s="91" t="s">
        <v>6064</v>
      </c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3"/>
      <c r="BG83" s="27"/>
      <c r="BH83" s="28" t="s">
        <v>6064</v>
      </c>
      <c r="BI83" s="35"/>
    </row>
    <row r="84" spans="1:61" s="3" customFormat="1" ht="180" x14ac:dyDescent="0.25">
      <c r="A84" s="29" t="s">
        <v>165</v>
      </c>
      <c r="B84" s="30" t="s">
        <v>6065</v>
      </c>
      <c r="C84" s="94" t="s">
        <v>6066</v>
      </c>
      <c r="D84" s="94"/>
      <c r="E84" s="94"/>
      <c r="F84" s="29" t="s">
        <v>35</v>
      </c>
      <c r="G84" s="50">
        <v>5.1372</v>
      </c>
      <c r="H84" s="33">
        <v>1160.98</v>
      </c>
      <c r="I84" s="33" t="s">
        <v>6067</v>
      </c>
      <c r="J84" s="33"/>
      <c r="K84" s="31" t="s">
        <v>37</v>
      </c>
      <c r="L84" s="33">
        <v>81411.149999999994</v>
      </c>
      <c r="M84" s="33"/>
      <c r="N84" s="34" t="s">
        <v>6068</v>
      </c>
      <c r="O84" s="33"/>
      <c r="BG84" s="27"/>
      <c r="BH84" s="28"/>
      <c r="BI84" s="35" t="s">
        <v>6066</v>
      </c>
    </row>
    <row r="85" spans="1:61" s="3" customFormat="1" ht="15" x14ac:dyDescent="0.25">
      <c r="A85" s="36"/>
      <c r="B85" s="37"/>
      <c r="C85" s="38" t="s">
        <v>6069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40"/>
      <c r="BG85" s="27"/>
      <c r="BH85" s="28"/>
      <c r="BI85" s="35"/>
    </row>
    <row r="86" spans="1:61" s="3" customFormat="1" ht="15" x14ac:dyDescent="0.25">
      <c r="A86" s="41"/>
      <c r="B86" s="42"/>
      <c r="C86" s="42"/>
      <c r="D86" s="42"/>
      <c r="E86" s="43" t="s">
        <v>6070</v>
      </c>
      <c r="F86" s="43"/>
      <c r="G86" s="44"/>
      <c r="H86" s="45"/>
      <c r="I86" s="11"/>
      <c r="J86" s="11"/>
      <c r="K86" s="11"/>
      <c r="L86" s="46">
        <v>38341.839999999997</v>
      </c>
      <c r="M86" s="47"/>
      <c r="N86" s="47"/>
      <c r="O86" s="48"/>
      <c r="BG86" s="27"/>
      <c r="BH86" s="28"/>
      <c r="BI86" s="35"/>
    </row>
    <row r="87" spans="1:61" s="3" customFormat="1" ht="15" x14ac:dyDescent="0.25">
      <c r="A87" s="41"/>
      <c r="B87" s="42"/>
      <c r="C87" s="42"/>
      <c r="D87" s="42"/>
      <c r="E87" s="43" t="s">
        <v>6071</v>
      </c>
      <c r="F87" s="43"/>
      <c r="G87" s="44"/>
      <c r="H87" s="45"/>
      <c r="I87" s="11"/>
      <c r="J87" s="11"/>
      <c r="K87" s="11"/>
      <c r="L87" s="46">
        <v>19170.919999999998</v>
      </c>
      <c r="M87" s="47"/>
      <c r="N87" s="47"/>
      <c r="O87" s="48"/>
      <c r="BG87" s="27"/>
      <c r="BH87" s="28"/>
      <c r="BI87" s="35"/>
    </row>
    <row r="88" spans="1:61" s="3" customFormat="1" ht="15" x14ac:dyDescent="0.25">
      <c r="A88" s="41"/>
      <c r="B88" s="42"/>
      <c r="C88" s="42"/>
      <c r="D88" s="42"/>
      <c r="E88" s="43" t="s">
        <v>42</v>
      </c>
      <c r="F88" s="43"/>
      <c r="G88" s="44"/>
      <c r="H88" s="45"/>
      <c r="I88" s="11"/>
      <c r="J88" s="11"/>
      <c r="K88" s="11"/>
      <c r="L88" s="46">
        <v>138923.91</v>
      </c>
      <c r="M88" s="47"/>
      <c r="N88" s="47"/>
      <c r="O88" s="48"/>
      <c r="BG88" s="27"/>
      <c r="BH88" s="28"/>
      <c r="BI88" s="35"/>
    </row>
    <row r="89" spans="1:61" s="3" customFormat="1" ht="180" x14ac:dyDescent="0.25">
      <c r="A89" s="29" t="s">
        <v>175</v>
      </c>
      <c r="B89" s="30" t="s">
        <v>6072</v>
      </c>
      <c r="C89" s="94" t="s">
        <v>6073</v>
      </c>
      <c r="D89" s="94"/>
      <c r="E89" s="94"/>
      <c r="F89" s="29" t="s">
        <v>35</v>
      </c>
      <c r="G89" s="50">
        <v>5.1372</v>
      </c>
      <c r="H89" s="33">
        <v>1382.67</v>
      </c>
      <c r="I89" s="33" t="s">
        <v>6074</v>
      </c>
      <c r="J89" s="33"/>
      <c r="K89" s="31" t="s">
        <v>37</v>
      </c>
      <c r="L89" s="33">
        <v>96956.66</v>
      </c>
      <c r="M89" s="33"/>
      <c r="N89" s="34" t="s">
        <v>6075</v>
      </c>
      <c r="O89" s="33"/>
      <c r="BG89" s="27"/>
      <c r="BH89" s="28"/>
      <c r="BI89" s="35" t="s">
        <v>6073</v>
      </c>
    </row>
    <row r="90" spans="1:61" s="3" customFormat="1" ht="15" x14ac:dyDescent="0.25">
      <c r="A90" s="41"/>
      <c r="B90" s="42"/>
      <c r="C90" s="42"/>
      <c r="D90" s="42"/>
      <c r="E90" s="43" t="s">
        <v>6076</v>
      </c>
      <c r="F90" s="43"/>
      <c r="G90" s="44"/>
      <c r="H90" s="45"/>
      <c r="I90" s="11"/>
      <c r="J90" s="11"/>
      <c r="K90" s="11"/>
      <c r="L90" s="46">
        <v>32693.18</v>
      </c>
      <c r="M90" s="47"/>
      <c r="N90" s="47"/>
      <c r="O90" s="48"/>
      <c r="BG90" s="27"/>
      <c r="BH90" s="28"/>
      <c r="BI90" s="35"/>
    </row>
    <row r="91" spans="1:61" s="3" customFormat="1" ht="15" x14ac:dyDescent="0.25">
      <c r="A91" s="41"/>
      <c r="B91" s="42"/>
      <c r="C91" s="42"/>
      <c r="D91" s="42"/>
      <c r="E91" s="43" t="s">
        <v>6077</v>
      </c>
      <c r="F91" s="43"/>
      <c r="G91" s="44"/>
      <c r="H91" s="45"/>
      <c r="I91" s="11"/>
      <c r="J91" s="11"/>
      <c r="K91" s="11"/>
      <c r="L91" s="46">
        <v>16346.59</v>
      </c>
      <c r="M91" s="47"/>
      <c r="N91" s="47"/>
      <c r="O91" s="48"/>
      <c r="BG91" s="27"/>
      <c r="BH91" s="28"/>
      <c r="BI91" s="35"/>
    </row>
    <row r="92" spans="1:61" s="3" customFormat="1" ht="15" x14ac:dyDescent="0.25">
      <c r="A92" s="41"/>
      <c r="B92" s="42"/>
      <c r="C92" s="42"/>
      <c r="D92" s="42"/>
      <c r="E92" s="43" t="s">
        <v>42</v>
      </c>
      <c r="F92" s="43"/>
      <c r="G92" s="44"/>
      <c r="H92" s="45"/>
      <c r="I92" s="11"/>
      <c r="J92" s="11"/>
      <c r="K92" s="11"/>
      <c r="L92" s="46">
        <v>145996.43</v>
      </c>
      <c r="M92" s="47"/>
      <c r="N92" s="47"/>
      <c r="O92" s="48"/>
      <c r="BG92" s="27"/>
      <c r="BH92" s="28"/>
      <c r="BI92" s="35"/>
    </row>
    <row r="93" spans="1:61" s="3" customFormat="1" ht="15" x14ac:dyDescent="0.25">
      <c r="A93" s="91" t="s">
        <v>6078</v>
      </c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3"/>
      <c r="BG93" s="27"/>
      <c r="BH93" s="28" t="s">
        <v>6078</v>
      </c>
      <c r="BI93" s="35"/>
    </row>
    <row r="94" spans="1:61" s="3" customFormat="1" ht="180" x14ac:dyDescent="0.25">
      <c r="A94" s="29" t="s">
        <v>182</v>
      </c>
      <c r="B94" s="30" t="s">
        <v>101</v>
      </c>
      <c r="C94" s="94" t="s">
        <v>102</v>
      </c>
      <c r="D94" s="94"/>
      <c r="E94" s="94"/>
      <c r="F94" s="29" t="s">
        <v>103</v>
      </c>
      <c r="G94" s="50">
        <v>0.32229999999999998</v>
      </c>
      <c r="H94" s="33" t="s">
        <v>6079</v>
      </c>
      <c r="I94" s="33" t="s">
        <v>105</v>
      </c>
      <c r="J94" s="33">
        <v>9323.58</v>
      </c>
      <c r="K94" s="31" t="s">
        <v>37</v>
      </c>
      <c r="L94" s="33">
        <v>32074.080000000002</v>
      </c>
      <c r="M94" s="33">
        <v>3026.86</v>
      </c>
      <c r="N94" s="34" t="s">
        <v>6080</v>
      </c>
      <c r="O94" s="33">
        <v>26594.16</v>
      </c>
      <c r="BG94" s="27"/>
      <c r="BH94" s="28"/>
      <c r="BI94" s="35" t="s">
        <v>102</v>
      </c>
    </row>
    <row r="95" spans="1:61" s="3" customFormat="1" ht="15" x14ac:dyDescent="0.25">
      <c r="A95" s="36"/>
      <c r="B95" s="37"/>
      <c r="C95" s="38" t="s">
        <v>6081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40"/>
      <c r="BG95" s="27"/>
      <c r="BH95" s="28"/>
      <c r="BI95" s="35"/>
    </row>
    <row r="96" spans="1:61" s="3" customFormat="1" ht="15" x14ac:dyDescent="0.25">
      <c r="A96" s="41"/>
      <c r="B96" s="42"/>
      <c r="C96" s="42"/>
      <c r="D96" s="42"/>
      <c r="E96" s="43" t="s">
        <v>6082</v>
      </c>
      <c r="F96" s="43"/>
      <c r="G96" s="44"/>
      <c r="H96" s="45"/>
      <c r="I96" s="11"/>
      <c r="J96" s="11"/>
      <c r="K96" s="11"/>
      <c r="L96" s="46">
        <v>5486.7</v>
      </c>
      <c r="M96" s="47"/>
      <c r="N96" s="47"/>
      <c r="O96" s="48"/>
      <c r="BG96" s="27"/>
      <c r="BH96" s="28"/>
      <c r="BI96" s="35"/>
    </row>
    <row r="97" spans="1:63" s="3" customFormat="1" ht="15" x14ac:dyDescent="0.25">
      <c r="A97" s="41"/>
      <c r="B97" s="42"/>
      <c r="C97" s="42"/>
      <c r="D97" s="42"/>
      <c r="E97" s="43" t="s">
        <v>6083</v>
      </c>
      <c r="F97" s="43"/>
      <c r="G97" s="44"/>
      <c r="H97" s="45"/>
      <c r="I97" s="11"/>
      <c r="J97" s="11"/>
      <c r="K97" s="11"/>
      <c r="L97" s="46">
        <v>5001.4799999999996</v>
      </c>
      <c r="M97" s="47"/>
      <c r="N97" s="47"/>
      <c r="O97" s="48"/>
      <c r="BG97" s="27"/>
      <c r="BH97" s="28"/>
      <c r="BI97" s="35"/>
    </row>
    <row r="98" spans="1:63" s="3" customFormat="1" ht="15" x14ac:dyDescent="0.25">
      <c r="A98" s="41"/>
      <c r="B98" s="42"/>
      <c r="C98" s="42"/>
      <c r="D98" s="42"/>
      <c r="E98" s="43" t="s">
        <v>42</v>
      </c>
      <c r="F98" s="43"/>
      <c r="G98" s="44"/>
      <c r="H98" s="45"/>
      <c r="I98" s="11"/>
      <c r="J98" s="11"/>
      <c r="K98" s="11"/>
      <c r="L98" s="46">
        <v>42562.26</v>
      </c>
      <c r="M98" s="47"/>
      <c r="N98" s="47"/>
      <c r="O98" s="48"/>
      <c r="BG98" s="27"/>
      <c r="BH98" s="28"/>
      <c r="BI98" s="35"/>
    </row>
    <row r="99" spans="1:63" s="3" customFormat="1" ht="23.25" x14ac:dyDescent="0.25">
      <c r="A99" s="54" t="s">
        <v>110</v>
      </c>
      <c r="B99" s="55" t="s">
        <v>6084</v>
      </c>
      <c r="C99" s="102" t="s">
        <v>6085</v>
      </c>
      <c r="D99" s="102"/>
      <c r="E99" s="102"/>
      <c r="F99" s="56" t="s">
        <v>113</v>
      </c>
      <c r="G99" s="44" t="s">
        <v>6086</v>
      </c>
      <c r="H99" s="57">
        <v>9.14</v>
      </c>
      <c r="I99" s="57"/>
      <c r="J99" s="57">
        <v>9.14</v>
      </c>
      <c r="K99" s="58"/>
      <c r="L99" s="57">
        <v>3004.74</v>
      </c>
      <c r="M99" s="57"/>
      <c r="N99" s="57"/>
      <c r="O99" s="59">
        <v>3004.74</v>
      </c>
      <c r="BG99" s="27"/>
      <c r="BH99" s="28"/>
      <c r="BI99" s="35"/>
      <c r="BJ99" s="19" t="s">
        <v>6085</v>
      </c>
    </row>
    <row r="100" spans="1:63" s="3" customFormat="1" ht="22.5" x14ac:dyDescent="0.25">
      <c r="A100" s="99" t="s">
        <v>93</v>
      </c>
      <c r="B100" s="100"/>
      <c r="C100" s="100"/>
      <c r="D100" s="100"/>
      <c r="E100" s="100"/>
      <c r="F100" s="100"/>
      <c r="G100" s="100"/>
      <c r="H100" s="100"/>
      <c r="I100" s="100"/>
      <c r="J100" s="100"/>
      <c r="K100" s="101"/>
      <c r="L100" s="33">
        <v>6901595.5</v>
      </c>
      <c r="M100" s="33">
        <v>27618.22</v>
      </c>
      <c r="N100" s="33" t="s">
        <v>6087</v>
      </c>
      <c r="O100" s="33">
        <v>3195432.89</v>
      </c>
      <c r="BG100" s="27"/>
      <c r="BH100" s="28"/>
      <c r="BI100" s="35"/>
      <c r="BJ100" s="19"/>
      <c r="BK100" s="35" t="s">
        <v>93</v>
      </c>
    </row>
    <row r="101" spans="1:63" s="3" customFormat="1" ht="15" x14ac:dyDescent="0.25">
      <c r="A101" s="99" t="s">
        <v>95</v>
      </c>
      <c r="B101" s="100"/>
      <c r="C101" s="100"/>
      <c r="D101" s="100"/>
      <c r="E101" s="100"/>
      <c r="F101" s="100"/>
      <c r="G101" s="100"/>
      <c r="H101" s="100"/>
      <c r="I101" s="100"/>
      <c r="J101" s="100"/>
      <c r="K101" s="101"/>
      <c r="L101" s="33">
        <v>176788.84</v>
      </c>
      <c r="M101" s="33"/>
      <c r="N101" s="33"/>
      <c r="O101" s="33"/>
      <c r="BG101" s="27"/>
      <c r="BH101" s="28"/>
      <c r="BI101" s="35"/>
      <c r="BJ101" s="19"/>
      <c r="BK101" s="35" t="s">
        <v>95</v>
      </c>
    </row>
    <row r="102" spans="1:63" s="3" customFormat="1" ht="15" x14ac:dyDescent="0.25">
      <c r="A102" s="99" t="s">
        <v>96</v>
      </c>
      <c r="B102" s="100"/>
      <c r="C102" s="100"/>
      <c r="D102" s="100"/>
      <c r="E102" s="100"/>
      <c r="F102" s="100"/>
      <c r="G102" s="100"/>
      <c r="H102" s="100"/>
      <c r="I102" s="100"/>
      <c r="J102" s="100"/>
      <c r="K102" s="101"/>
      <c r="L102" s="33">
        <v>89545.93</v>
      </c>
      <c r="M102" s="33"/>
      <c r="N102" s="33"/>
      <c r="O102" s="33"/>
      <c r="BG102" s="27"/>
      <c r="BH102" s="28"/>
      <c r="BI102" s="35"/>
      <c r="BJ102" s="19"/>
      <c r="BK102" s="35" t="s">
        <v>96</v>
      </c>
    </row>
    <row r="103" spans="1:63" s="3" customFormat="1" ht="15" x14ac:dyDescent="0.25">
      <c r="A103" s="99" t="s">
        <v>97</v>
      </c>
      <c r="B103" s="100"/>
      <c r="C103" s="100"/>
      <c r="D103" s="100"/>
      <c r="E103" s="100"/>
      <c r="F103" s="100"/>
      <c r="G103" s="100"/>
      <c r="H103" s="100"/>
      <c r="I103" s="100"/>
      <c r="J103" s="100"/>
      <c r="K103" s="101"/>
      <c r="L103" s="33">
        <v>7167930.2699999996</v>
      </c>
      <c r="M103" s="33"/>
      <c r="N103" s="33"/>
      <c r="O103" s="33"/>
      <c r="BG103" s="27"/>
      <c r="BH103" s="28"/>
      <c r="BI103" s="35"/>
      <c r="BJ103" s="19"/>
      <c r="BK103" s="35" t="s">
        <v>97</v>
      </c>
    </row>
    <row r="104" spans="1:63" s="3" customFormat="1" ht="15" x14ac:dyDescent="0.25">
      <c r="A104" s="96" t="s">
        <v>6088</v>
      </c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8"/>
      <c r="BG104" s="27" t="s">
        <v>6088</v>
      </c>
      <c r="BH104" s="28"/>
      <c r="BI104" s="35"/>
      <c r="BJ104" s="19"/>
      <c r="BK104" s="35"/>
    </row>
    <row r="105" spans="1:63" s="3" customFormat="1" ht="15" x14ac:dyDescent="0.25">
      <c r="A105" s="91" t="s">
        <v>6089</v>
      </c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3"/>
      <c r="BG105" s="27"/>
      <c r="BH105" s="28" t="s">
        <v>6089</v>
      </c>
      <c r="BI105" s="35"/>
      <c r="BJ105" s="19"/>
      <c r="BK105" s="35"/>
    </row>
    <row r="106" spans="1:63" s="3" customFormat="1" ht="180" x14ac:dyDescent="0.25">
      <c r="A106" s="29" t="s">
        <v>200</v>
      </c>
      <c r="B106" s="30" t="s">
        <v>6090</v>
      </c>
      <c r="C106" s="94" t="s">
        <v>6091</v>
      </c>
      <c r="D106" s="94"/>
      <c r="E106" s="94"/>
      <c r="F106" s="29" t="s">
        <v>103</v>
      </c>
      <c r="G106" s="50">
        <v>18.194500000000001</v>
      </c>
      <c r="H106" s="33">
        <v>94.97</v>
      </c>
      <c r="I106" s="33" t="s">
        <v>6092</v>
      </c>
      <c r="J106" s="33"/>
      <c r="K106" s="31" t="s">
        <v>37</v>
      </c>
      <c r="L106" s="33">
        <v>23586.27</v>
      </c>
      <c r="M106" s="33"/>
      <c r="N106" s="34" t="s">
        <v>6093</v>
      </c>
      <c r="O106" s="33"/>
      <c r="BG106" s="27"/>
      <c r="BH106" s="28"/>
      <c r="BI106" s="35" t="s">
        <v>6091</v>
      </c>
      <c r="BJ106" s="19"/>
      <c r="BK106" s="35"/>
    </row>
    <row r="107" spans="1:63" s="3" customFormat="1" ht="15" x14ac:dyDescent="0.25">
      <c r="A107" s="36"/>
      <c r="B107" s="37"/>
      <c r="C107" s="38" t="s">
        <v>6094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40"/>
      <c r="BG107" s="27"/>
      <c r="BH107" s="28"/>
      <c r="BI107" s="35"/>
      <c r="BJ107" s="19"/>
      <c r="BK107" s="35"/>
    </row>
    <row r="108" spans="1:63" s="3" customFormat="1" ht="15" x14ac:dyDescent="0.25">
      <c r="A108" s="41"/>
      <c r="B108" s="42"/>
      <c r="C108" s="42"/>
      <c r="D108" s="42"/>
      <c r="E108" s="43" t="s">
        <v>6095</v>
      </c>
      <c r="F108" s="43"/>
      <c r="G108" s="44"/>
      <c r="H108" s="45"/>
      <c r="I108" s="11"/>
      <c r="J108" s="11"/>
      <c r="K108" s="11"/>
      <c r="L108" s="46">
        <v>9244.6299999999992</v>
      </c>
      <c r="M108" s="47"/>
      <c r="N108" s="47"/>
      <c r="O108" s="48"/>
      <c r="BG108" s="27"/>
      <c r="BH108" s="28"/>
      <c r="BI108" s="35"/>
      <c r="BJ108" s="19"/>
      <c r="BK108" s="35"/>
    </row>
    <row r="109" spans="1:63" s="3" customFormat="1" ht="15" x14ac:dyDescent="0.25">
      <c r="A109" s="41"/>
      <c r="B109" s="42"/>
      <c r="C109" s="42"/>
      <c r="D109" s="42"/>
      <c r="E109" s="43" t="s">
        <v>6096</v>
      </c>
      <c r="F109" s="43"/>
      <c r="G109" s="44"/>
      <c r="H109" s="45"/>
      <c r="I109" s="11"/>
      <c r="J109" s="11"/>
      <c r="K109" s="11"/>
      <c r="L109" s="46">
        <v>4258.76</v>
      </c>
      <c r="M109" s="47"/>
      <c r="N109" s="47"/>
      <c r="O109" s="48"/>
      <c r="BG109" s="27"/>
      <c r="BH109" s="28"/>
      <c r="BI109" s="35"/>
      <c r="BJ109" s="19"/>
      <c r="BK109" s="35"/>
    </row>
    <row r="110" spans="1:63" s="3" customFormat="1" ht="15" x14ac:dyDescent="0.25">
      <c r="A110" s="41"/>
      <c r="B110" s="42"/>
      <c r="C110" s="42"/>
      <c r="D110" s="42"/>
      <c r="E110" s="43" t="s">
        <v>42</v>
      </c>
      <c r="F110" s="43"/>
      <c r="G110" s="44"/>
      <c r="H110" s="45"/>
      <c r="I110" s="11"/>
      <c r="J110" s="11"/>
      <c r="K110" s="11"/>
      <c r="L110" s="46">
        <v>37089.660000000003</v>
      </c>
      <c r="M110" s="47"/>
      <c r="N110" s="47"/>
      <c r="O110" s="48"/>
      <c r="BG110" s="27"/>
      <c r="BH110" s="28"/>
      <c r="BI110" s="35"/>
      <c r="BJ110" s="19"/>
      <c r="BK110" s="35"/>
    </row>
    <row r="111" spans="1:63" s="3" customFormat="1" ht="15" x14ac:dyDescent="0.25">
      <c r="A111" s="91" t="s">
        <v>6097</v>
      </c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3"/>
      <c r="BG111" s="27"/>
      <c r="BH111" s="28" t="s">
        <v>6097</v>
      </c>
      <c r="BI111" s="35"/>
      <c r="BJ111" s="19"/>
      <c r="BK111" s="35"/>
    </row>
    <row r="112" spans="1:63" s="3" customFormat="1" ht="180" x14ac:dyDescent="0.25">
      <c r="A112" s="29" t="s">
        <v>374</v>
      </c>
      <c r="B112" s="30" t="s">
        <v>6090</v>
      </c>
      <c r="C112" s="94" t="s">
        <v>6091</v>
      </c>
      <c r="D112" s="94"/>
      <c r="E112" s="94"/>
      <c r="F112" s="29" t="s">
        <v>103</v>
      </c>
      <c r="G112" s="53">
        <v>1.272</v>
      </c>
      <c r="H112" s="33">
        <v>94.97</v>
      </c>
      <c r="I112" s="33" t="s">
        <v>6092</v>
      </c>
      <c r="J112" s="33"/>
      <c r="K112" s="31" t="s">
        <v>37</v>
      </c>
      <c r="L112" s="33">
        <v>1648.95</v>
      </c>
      <c r="M112" s="33"/>
      <c r="N112" s="34" t="s">
        <v>6098</v>
      </c>
      <c r="O112" s="33"/>
      <c r="BG112" s="27"/>
      <c r="BH112" s="28"/>
      <c r="BI112" s="35" t="s">
        <v>6091</v>
      </c>
      <c r="BJ112" s="19"/>
      <c r="BK112" s="35"/>
    </row>
    <row r="113" spans="1:63" s="3" customFormat="1" ht="15" x14ac:dyDescent="0.25">
      <c r="A113" s="36"/>
      <c r="B113" s="37"/>
      <c r="C113" s="38" t="s">
        <v>6099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40"/>
      <c r="BG113" s="27"/>
      <c r="BH113" s="28"/>
      <c r="BI113" s="35"/>
      <c r="BJ113" s="19"/>
      <c r="BK113" s="35"/>
    </row>
    <row r="114" spans="1:63" s="3" customFormat="1" ht="15" x14ac:dyDescent="0.25">
      <c r="A114" s="41"/>
      <c r="B114" s="42"/>
      <c r="C114" s="42"/>
      <c r="D114" s="42"/>
      <c r="E114" s="43" t="s">
        <v>6100</v>
      </c>
      <c r="F114" s="43"/>
      <c r="G114" s="44"/>
      <c r="H114" s="45"/>
      <c r="I114" s="11"/>
      <c r="J114" s="11"/>
      <c r="K114" s="11"/>
      <c r="L114" s="46">
        <v>646.29999999999995</v>
      </c>
      <c r="M114" s="47"/>
      <c r="N114" s="47"/>
      <c r="O114" s="48"/>
      <c r="BG114" s="27"/>
      <c r="BH114" s="28"/>
      <c r="BI114" s="35"/>
      <c r="BJ114" s="19"/>
      <c r="BK114" s="35"/>
    </row>
    <row r="115" spans="1:63" s="3" customFormat="1" ht="15" x14ac:dyDescent="0.25">
      <c r="A115" s="41"/>
      <c r="B115" s="42"/>
      <c r="C115" s="42"/>
      <c r="D115" s="42"/>
      <c r="E115" s="43" t="s">
        <v>6101</v>
      </c>
      <c r="F115" s="43"/>
      <c r="G115" s="44"/>
      <c r="H115" s="45"/>
      <c r="I115" s="11"/>
      <c r="J115" s="11"/>
      <c r="K115" s="11"/>
      <c r="L115" s="46">
        <v>297.73</v>
      </c>
      <c r="M115" s="47"/>
      <c r="N115" s="47"/>
      <c r="O115" s="48"/>
      <c r="BG115" s="27"/>
      <c r="BH115" s="28"/>
      <c r="BI115" s="35"/>
      <c r="BJ115" s="19"/>
      <c r="BK115" s="35"/>
    </row>
    <row r="116" spans="1:63" s="3" customFormat="1" ht="15" x14ac:dyDescent="0.25">
      <c r="A116" s="41"/>
      <c r="B116" s="42"/>
      <c r="C116" s="42"/>
      <c r="D116" s="42"/>
      <c r="E116" s="43" t="s">
        <v>42</v>
      </c>
      <c r="F116" s="43"/>
      <c r="G116" s="44"/>
      <c r="H116" s="45"/>
      <c r="I116" s="11"/>
      <c r="J116" s="11"/>
      <c r="K116" s="11"/>
      <c r="L116" s="46">
        <v>2592.98</v>
      </c>
      <c r="M116" s="47"/>
      <c r="N116" s="47"/>
      <c r="O116" s="48"/>
      <c r="BG116" s="27"/>
      <c r="BH116" s="28"/>
      <c r="BI116" s="35"/>
      <c r="BJ116" s="19"/>
      <c r="BK116" s="35"/>
    </row>
    <row r="117" spans="1:63" s="3" customFormat="1" ht="15" x14ac:dyDescent="0.25">
      <c r="A117" s="91" t="s">
        <v>6102</v>
      </c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3"/>
      <c r="BG117" s="27"/>
      <c r="BH117" s="28" t="s">
        <v>6102</v>
      </c>
      <c r="BI117" s="35"/>
      <c r="BJ117" s="19"/>
      <c r="BK117" s="35"/>
    </row>
    <row r="118" spans="1:63" s="3" customFormat="1" ht="15" x14ac:dyDescent="0.25">
      <c r="A118" s="91" t="s">
        <v>6103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3"/>
      <c r="BG118" s="27"/>
      <c r="BH118" s="28" t="s">
        <v>6103</v>
      </c>
      <c r="BI118" s="35"/>
      <c r="BJ118" s="19"/>
      <c r="BK118" s="35"/>
    </row>
    <row r="119" spans="1:63" s="3" customFormat="1" ht="22.5" x14ac:dyDescent="0.25">
      <c r="A119" s="99" t="s">
        <v>93</v>
      </c>
      <c r="B119" s="100"/>
      <c r="C119" s="100"/>
      <c r="D119" s="100"/>
      <c r="E119" s="100"/>
      <c r="F119" s="100"/>
      <c r="G119" s="100"/>
      <c r="H119" s="100"/>
      <c r="I119" s="100"/>
      <c r="J119" s="100"/>
      <c r="K119" s="101"/>
      <c r="L119" s="33">
        <v>25235.22</v>
      </c>
      <c r="M119" s="33"/>
      <c r="N119" s="33" t="s">
        <v>6104</v>
      </c>
      <c r="O119" s="33"/>
      <c r="BG119" s="27"/>
      <c r="BH119" s="28"/>
      <c r="BI119" s="35"/>
      <c r="BJ119" s="19"/>
      <c r="BK119" s="35" t="s">
        <v>93</v>
      </c>
    </row>
    <row r="120" spans="1:63" s="3" customFormat="1" ht="15" x14ac:dyDescent="0.25">
      <c r="A120" s="99" t="s">
        <v>95</v>
      </c>
      <c r="B120" s="100"/>
      <c r="C120" s="100"/>
      <c r="D120" s="100"/>
      <c r="E120" s="100"/>
      <c r="F120" s="100"/>
      <c r="G120" s="100"/>
      <c r="H120" s="100"/>
      <c r="I120" s="100"/>
      <c r="J120" s="100"/>
      <c r="K120" s="101"/>
      <c r="L120" s="33">
        <v>9890.93</v>
      </c>
      <c r="M120" s="33"/>
      <c r="N120" s="33"/>
      <c r="O120" s="33"/>
      <c r="BG120" s="27"/>
      <c r="BH120" s="28"/>
      <c r="BI120" s="35"/>
      <c r="BJ120" s="19"/>
      <c r="BK120" s="35" t="s">
        <v>95</v>
      </c>
    </row>
    <row r="121" spans="1:63" s="3" customFormat="1" ht="15" x14ac:dyDescent="0.25">
      <c r="A121" s="99" t="s">
        <v>96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1"/>
      <c r="L121" s="33">
        <v>4556.49</v>
      </c>
      <c r="M121" s="33"/>
      <c r="N121" s="33"/>
      <c r="O121" s="33"/>
      <c r="BG121" s="27"/>
      <c r="BH121" s="28"/>
      <c r="BI121" s="35"/>
      <c r="BJ121" s="19"/>
      <c r="BK121" s="35" t="s">
        <v>96</v>
      </c>
    </row>
    <row r="122" spans="1:63" s="3" customFormat="1" ht="15" x14ac:dyDescent="0.25">
      <c r="A122" s="99" t="s">
        <v>6105</v>
      </c>
      <c r="B122" s="100"/>
      <c r="C122" s="100"/>
      <c r="D122" s="100"/>
      <c r="E122" s="100"/>
      <c r="F122" s="100"/>
      <c r="G122" s="100"/>
      <c r="H122" s="100"/>
      <c r="I122" s="100"/>
      <c r="J122" s="100"/>
      <c r="K122" s="101"/>
      <c r="L122" s="33">
        <v>39682.639999999999</v>
      </c>
      <c r="M122" s="33"/>
      <c r="N122" s="33"/>
      <c r="O122" s="33"/>
      <c r="BG122" s="27"/>
      <c r="BH122" s="28"/>
      <c r="BI122" s="35"/>
      <c r="BJ122" s="19"/>
      <c r="BK122" s="35" t="s">
        <v>6105</v>
      </c>
    </row>
    <row r="123" spans="1:63" s="3" customFormat="1" ht="15" x14ac:dyDescent="0.25">
      <c r="A123" s="96" t="s">
        <v>6106</v>
      </c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8"/>
      <c r="BG123" s="27" t="s">
        <v>6106</v>
      </c>
      <c r="BH123" s="28"/>
      <c r="BI123" s="35"/>
      <c r="BJ123" s="19"/>
      <c r="BK123" s="35"/>
    </row>
    <row r="124" spans="1:63" s="3" customFormat="1" ht="180" x14ac:dyDescent="0.25">
      <c r="A124" s="29" t="s">
        <v>382</v>
      </c>
      <c r="B124" s="30" t="s">
        <v>6107</v>
      </c>
      <c r="C124" s="94" t="s">
        <v>6108</v>
      </c>
      <c r="D124" s="94"/>
      <c r="E124" s="94"/>
      <c r="F124" s="29" t="s">
        <v>185</v>
      </c>
      <c r="G124" s="49">
        <v>8.02</v>
      </c>
      <c r="H124" s="33">
        <v>2797.57</v>
      </c>
      <c r="I124" s="33" t="s">
        <v>6109</v>
      </c>
      <c r="J124" s="33">
        <v>2542.39</v>
      </c>
      <c r="K124" s="31" t="s">
        <v>37</v>
      </c>
      <c r="L124" s="33">
        <v>208386.54</v>
      </c>
      <c r="M124" s="33"/>
      <c r="N124" s="34" t="s">
        <v>6110</v>
      </c>
      <c r="O124" s="33">
        <v>180451.22</v>
      </c>
      <c r="BG124" s="27"/>
      <c r="BH124" s="28"/>
      <c r="BI124" s="35" t="s">
        <v>6108</v>
      </c>
      <c r="BJ124" s="19"/>
      <c r="BK124" s="35"/>
    </row>
    <row r="125" spans="1:63" s="3" customFormat="1" ht="15" x14ac:dyDescent="0.25">
      <c r="A125" s="36"/>
      <c r="B125" s="37"/>
      <c r="C125" s="38" t="s">
        <v>6111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40"/>
      <c r="BG125" s="27"/>
      <c r="BH125" s="28"/>
      <c r="BI125" s="35"/>
      <c r="BJ125" s="19"/>
      <c r="BK125" s="35"/>
    </row>
    <row r="126" spans="1:63" s="3" customFormat="1" ht="15" x14ac:dyDescent="0.25">
      <c r="A126" s="41"/>
      <c r="B126" s="42"/>
      <c r="C126" s="42"/>
      <c r="D126" s="42"/>
      <c r="E126" s="43" t="s">
        <v>6112</v>
      </c>
      <c r="F126" s="43"/>
      <c r="G126" s="44"/>
      <c r="H126" s="45"/>
      <c r="I126" s="11"/>
      <c r="J126" s="11"/>
      <c r="K126" s="11"/>
      <c r="L126" s="46">
        <v>8853.98</v>
      </c>
      <c r="M126" s="47"/>
      <c r="N126" s="47"/>
      <c r="O126" s="48"/>
      <c r="BG126" s="27"/>
      <c r="BH126" s="28"/>
      <c r="BI126" s="35"/>
      <c r="BJ126" s="19"/>
      <c r="BK126" s="35"/>
    </row>
    <row r="127" spans="1:63" s="3" customFormat="1" ht="15" x14ac:dyDescent="0.25">
      <c r="A127" s="41"/>
      <c r="B127" s="42"/>
      <c r="C127" s="42"/>
      <c r="D127" s="42"/>
      <c r="E127" s="43" t="s">
        <v>6113</v>
      </c>
      <c r="F127" s="43"/>
      <c r="G127" s="44"/>
      <c r="H127" s="45"/>
      <c r="I127" s="11"/>
      <c r="J127" s="11"/>
      <c r="K127" s="11"/>
      <c r="L127" s="46">
        <v>4078.8</v>
      </c>
      <c r="M127" s="47"/>
      <c r="N127" s="47"/>
      <c r="O127" s="48"/>
      <c r="BG127" s="27"/>
      <c r="BH127" s="28"/>
      <c r="BI127" s="35"/>
      <c r="BJ127" s="19"/>
      <c r="BK127" s="35"/>
    </row>
    <row r="128" spans="1:63" s="3" customFormat="1" ht="15" x14ac:dyDescent="0.25">
      <c r="A128" s="41"/>
      <c r="B128" s="42"/>
      <c r="C128" s="42"/>
      <c r="D128" s="42"/>
      <c r="E128" s="43" t="s">
        <v>42</v>
      </c>
      <c r="F128" s="43"/>
      <c r="G128" s="44"/>
      <c r="H128" s="45"/>
      <c r="I128" s="11"/>
      <c r="J128" s="11"/>
      <c r="K128" s="11"/>
      <c r="L128" s="46">
        <v>221319.32</v>
      </c>
      <c r="M128" s="47"/>
      <c r="N128" s="47"/>
      <c r="O128" s="48"/>
      <c r="BG128" s="27"/>
      <c r="BH128" s="28"/>
      <c r="BI128" s="35"/>
      <c r="BJ128" s="19"/>
      <c r="BK128" s="35"/>
    </row>
    <row r="129" spans="1:65" s="3" customFormat="1" ht="22.5" x14ac:dyDescent="0.25">
      <c r="A129" s="54" t="s">
        <v>110</v>
      </c>
      <c r="B129" s="55" t="s">
        <v>774</v>
      </c>
      <c r="C129" s="102" t="s">
        <v>775</v>
      </c>
      <c r="D129" s="102"/>
      <c r="E129" s="102"/>
      <c r="F129" s="56" t="s">
        <v>91</v>
      </c>
      <c r="G129" s="44" t="s">
        <v>6114</v>
      </c>
      <c r="H129" s="57">
        <v>135.6</v>
      </c>
      <c r="I129" s="57"/>
      <c r="J129" s="57">
        <v>135.6</v>
      </c>
      <c r="K129" s="58"/>
      <c r="L129" s="57">
        <v>17182.689999999999</v>
      </c>
      <c r="M129" s="57"/>
      <c r="N129" s="57"/>
      <c r="O129" s="59">
        <v>17182.689999999999</v>
      </c>
      <c r="BG129" s="27"/>
      <c r="BH129" s="28"/>
      <c r="BI129" s="35"/>
      <c r="BJ129" s="19" t="s">
        <v>775</v>
      </c>
      <c r="BK129" s="35"/>
    </row>
    <row r="130" spans="1:65" s="3" customFormat="1" ht="22.5" x14ac:dyDescent="0.25">
      <c r="A130" s="54" t="s">
        <v>110</v>
      </c>
      <c r="B130" s="55" t="s">
        <v>763</v>
      </c>
      <c r="C130" s="102" t="s">
        <v>764</v>
      </c>
      <c r="D130" s="102"/>
      <c r="E130" s="102"/>
      <c r="F130" s="56" t="s">
        <v>194</v>
      </c>
      <c r="G130" s="44" t="s">
        <v>6115</v>
      </c>
      <c r="H130" s="57">
        <v>146.25</v>
      </c>
      <c r="I130" s="57"/>
      <c r="J130" s="57">
        <v>146.25</v>
      </c>
      <c r="K130" s="58"/>
      <c r="L130" s="57">
        <v>3166.9</v>
      </c>
      <c r="M130" s="57"/>
      <c r="N130" s="57"/>
      <c r="O130" s="59">
        <v>3166.9</v>
      </c>
      <c r="BG130" s="27"/>
      <c r="BH130" s="28"/>
      <c r="BI130" s="35"/>
      <c r="BJ130" s="19" t="s">
        <v>764</v>
      </c>
      <c r="BK130" s="35"/>
    </row>
    <row r="131" spans="1:65" s="3" customFormat="1" ht="22.5" x14ac:dyDescent="0.25">
      <c r="A131" s="99" t="s">
        <v>93</v>
      </c>
      <c r="B131" s="100"/>
      <c r="C131" s="100"/>
      <c r="D131" s="100"/>
      <c r="E131" s="100"/>
      <c r="F131" s="100"/>
      <c r="G131" s="100"/>
      <c r="H131" s="100"/>
      <c r="I131" s="100"/>
      <c r="J131" s="100"/>
      <c r="K131" s="101"/>
      <c r="L131" s="33">
        <v>208386.54</v>
      </c>
      <c r="M131" s="33"/>
      <c r="N131" s="33" t="s">
        <v>6110</v>
      </c>
      <c r="O131" s="33">
        <v>180451.22</v>
      </c>
      <c r="BG131" s="27"/>
      <c r="BH131" s="28"/>
      <c r="BI131" s="35"/>
      <c r="BJ131" s="19"/>
      <c r="BK131" s="35" t="s">
        <v>93</v>
      </c>
    </row>
    <row r="132" spans="1:65" s="3" customFormat="1" ht="15" x14ac:dyDescent="0.25">
      <c r="A132" s="99" t="s">
        <v>95</v>
      </c>
      <c r="B132" s="100"/>
      <c r="C132" s="100"/>
      <c r="D132" s="100"/>
      <c r="E132" s="100"/>
      <c r="F132" s="100"/>
      <c r="G132" s="100"/>
      <c r="H132" s="100"/>
      <c r="I132" s="100"/>
      <c r="J132" s="100"/>
      <c r="K132" s="101"/>
      <c r="L132" s="33">
        <v>8853.98</v>
      </c>
      <c r="M132" s="33"/>
      <c r="N132" s="33"/>
      <c r="O132" s="33"/>
      <c r="BG132" s="27"/>
      <c r="BH132" s="28"/>
      <c r="BI132" s="35"/>
      <c r="BJ132" s="19"/>
      <c r="BK132" s="35" t="s">
        <v>95</v>
      </c>
    </row>
    <row r="133" spans="1:65" s="3" customFormat="1" ht="15" x14ac:dyDescent="0.25">
      <c r="A133" s="99" t="s">
        <v>96</v>
      </c>
      <c r="B133" s="100"/>
      <c r="C133" s="100"/>
      <c r="D133" s="100"/>
      <c r="E133" s="100"/>
      <c r="F133" s="100"/>
      <c r="G133" s="100"/>
      <c r="H133" s="100"/>
      <c r="I133" s="100"/>
      <c r="J133" s="100"/>
      <c r="K133" s="101"/>
      <c r="L133" s="33">
        <v>4078.8</v>
      </c>
      <c r="M133" s="33"/>
      <c r="N133" s="33"/>
      <c r="O133" s="33"/>
      <c r="BG133" s="27"/>
      <c r="BH133" s="28"/>
      <c r="BI133" s="35"/>
      <c r="BJ133" s="19"/>
      <c r="BK133" s="35" t="s">
        <v>96</v>
      </c>
    </row>
    <row r="134" spans="1:65" s="3" customFormat="1" ht="15" x14ac:dyDescent="0.25">
      <c r="A134" s="99" t="s">
        <v>6116</v>
      </c>
      <c r="B134" s="100"/>
      <c r="C134" s="100"/>
      <c r="D134" s="100"/>
      <c r="E134" s="100"/>
      <c r="F134" s="100"/>
      <c r="G134" s="100"/>
      <c r="H134" s="100"/>
      <c r="I134" s="100"/>
      <c r="J134" s="100"/>
      <c r="K134" s="101"/>
      <c r="L134" s="33">
        <v>221319.32</v>
      </c>
      <c r="M134" s="33"/>
      <c r="N134" s="33"/>
      <c r="O134" s="33"/>
      <c r="BG134" s="27"/>
      <c r="BH134" s="28"/>
      <c r="BI134" s="35"/>
      <c r="BJ134" s="19"/>
      <c r="BK134" s="35" t="s">
        <v>6116</v>
      </c>
    </row>
    <row r="135" spans="1:65" s="3" customFormat="1" ht="22.5" x14ac:dyDescent="0.25">
      <c r="A135" s="99" t="s">
        <v>217</v>
      </c>
      <c r="B135" s="100"/>
      <c r="C135" s="100"/>
      <c r="D135" s="100"/>
      <c r="E135" s="100"/>
      <c r="F135" s="100"/>
      <c r="G135" s="100"/>
      <c r="H135" s="100"/>
      <c r="I135" s="100"/>
      <c r="J135" s="100"/>
      <c r="K135" s="101"/>
      <c r="L135" s="33">
        <v>7135217.2599999998</v>
      </c>
      <c r="M135" s="33">
        <v>27618.22</v>
      </c>
      <c r="N135" s="33" t="s">
        <v>6117</v>
      </c>
      <c r="O135" s="33">
        <v>3375884.11</v>
      </c>
      <c r="BL135" s="35" t="s">
        <v>217</v>
      </c>
    </row>
    <row r="136" spans="1:65" s="3" customFormat="1" ht="15" x14ac:dyDescent="0.25">
      <c r="A136" s="99" t="s">
        <v>95</v>
      </c>
      <c r="B136" s="100"/>
      <c r="C136" s="100"/>
      <c r="D136" s="100"/>
      <c r="E136" s="100"/>
      <c r="F136" s="100"/>
      <c r="G136" s="100"/>
      <c r="H136" s="100"/>
      <c r="I136" s="100"/>
      <c r="J136" s="100"/>
      <c r="K136" s="101"/>
      <c r="L136" s="33">
        <v>195533.74</v>
      </c>
      <c r="M136" s="33"/>
      <c r="N136" s="33"/>
      <c r="O136" s="33"/>
      <c r="BL136" s="35" t="s">
        <v>95</v>
      </c>
    </row>
    <row r="137" spans="1:65" s="3" customFormat="1" ht="15" x14ac:dyDescent="0.25">
      <c r="A137" s="103" t="s">
        <v>219</v>
      </c>
      <c r="B137" s="104"/>
      <c r="C137" s="104"/>
      <c r="D137" s="104"/>
      <c r="E137" s="104"/>
      <c r="F137" s="104"/>
      <c r="G137" s="104"/>
      <c r="H137" s="104"/>
      <c r="I137" s="104"/>
      <c r="J137" s="104"/>
      <c r="K137" s="105"/>
      <c r="L137" s="60"/>
      <c r="M137" s="60"/>
      <c r="N137" s="60"/>
      <c r="O137" s="60"/>
      <c r="BL137" s="35"/>
      <c r="BM137" s="2" t="s">
        <v>219</v>
      </c>
    </row>
    <row r="138" spans="1:65" s="3" customFormat="1" ht="15" x14ac:dyDescent="0.25">
      <c r="A138" s="103" t="s">
        <v>6118</v>
      </c>
      <c r="B138" s="104"/>
      <c r="C138" s="104"/>
      <c r="D138" s="104"/>
      <c r="E138" s="104"/>
      <c r="F138" s="104"/>
      <c r="G138" s="104"/>
      <c r="H138" s="104"/>
      <c r="I138" s="104"/>
      <c r="J138" s="104"/>
      <c r="K138" s="105"/>
      <c r="L138" s="60">
        <v>40631.21</v>
      </c>
      <c r="M138" s="60"/>
      <c r="N138" s="60"/>
      <c r="O138" s="60"/>
      <c r="BL138" s="35"/>
      <c r="BM138" s="2" t="s">
        <v>6118</v>
      </c>
    </row>
    <row r="139" spans="1:65" s="3" customFormat="1" ht="15" x14ac:dyDescent="0.25">
      <c r="A139" s="103" t="s">
        <v>6119</v>
      </c>
      <c r="B139" s="104"/>
      <c r="C139" s="104"/>
      <c r="D139" s="104"/>
      <c r="E139" s="104"/>
      <c r="F139" s="104"/>
      <c r="G139" s="104"/>
      <c r="H139" s="104"/>
      <c r="I139" s="104"/>
      <c r="J139" s="104"/>
      <c r="K139" s="105"/>
      <c r="L139" s="60">
        <v>149415.82999999999</v>
      </c>
      <c r="M139" s="60"/>
      <c r="N139" s="60"/>
      <c r="O139" s="60"/>
      <c r="BL139" s="35"/>
      <c r="BM139" s="2" t="s">
        <v>6119</v>
      </c>
    </row>
    <row r="140" spans="1:65" s="3" customFormat="1" ht="15" x14ac:dyDescent="0.25">
      <c r="A140" s="103" t="s">
        <v>6120</v>
      </c>
      <c r="B140" s="104"/>
      <c r="C140" s="104"/>
      <c r="D140" s="104"/>
      <c r="E140" s="104"/>
      <c r="F140" s="104"/>
      <c r="G140" s="104"/>
      <c r="H140" s="104"/>
      <c r="I140" s="104"/>
      <c r="J140" s="104"/>
      <c r="K140" s="105"/>
      <c r="L140" s="60">
        <v>5486.7</v>
      </c>
      <c r="M140" s="60"/>
      <c r="N140" s="60"/>
      <c r="O140" s="60"/>
      <c r="BL140" s="35"/>
      <c r="BM140" s="2" t="s">
        <v>6120</v>
      </c>
    </row>
    <row r="141" spans="1:65" s="3" customFormat="1" ht="15" x14ac:dyDescent="0.25">
      <c r="A141" s="99" t="s">
        <v>96</v>
      </c>
      <c r="B141" s="100"/>
      <c r="C141" s="100"/>
      <c r="D141" s="100"/>
      <c r="E141" s="100"/>
      <c r="F141" s="100"/>
      <c r="G141" s="100"/>
      <c r="H141" s="100"/>
      <c r="I141" s="100"/>
      <c r="J141" s="100"/>
      <c r="K141" s="101"/>
      <c r="L141" s="33">
        <v>98181.22</v>
      </c>
      <c r="M141" s="33"/>
      <c r="N141" s="33"/>
      <c r="O141" s="33"/>
      <c r="BL141" s="35" t="s">
        <v>96</v>
      </c>
    </row>
    <row r="142" spans="1:65" s="3" customFormat="1" ht="15" x14ac:dyDescent="0.25">
      <c r="A142" s="103" t="s">
        <v>219</v>
      </c>
      <c r="B142" s="104"/>
      <c r="C142" s="104"/>
      <c r="D142" s="104"/>
      <c r="E142" s="104"/>
      <c r="F142" s="104"/>
      <c r="G142" s="104"/>
      <c r="H142" s="104"/>
      <c r="I142" s="104"/>
      <c r="J142" s="104"/>
      <c r="K142" s="105"/>
      <c r="L142" s="60"/>
      <c r="M142" s="60"/>
      <c r="N142" s="60"/>
      <c r="O142" s="60"/>
      <c r="BL142" s="35"/>
      <c r="BM142" s="2" t="s">
        <v>219</v>
      </c>
    </row>
    <row r="143" spans="1:65" s="3" customFormat="1" ht="15" x14ac:dyDescent="0.25">
      <c r="A143" s="103" t="s">
        <v>6121</v>
      </c>
      <c r="B143" s="104"/>
      <c r="C143" s="104"/>
      <c r="D143" s="104"/>
      <c r="E143" s="104"/>
      <c r="F143" s="104"/>
      <c r="G143" s="104"/>
      <c r="H143" s="104"/>
      <c r="I143" s="104"/>
      <c r="J143" s="104"/>
      <c r="K143" s="105"/>
      <c r="L143" s="60">
        <v>9836.5400000000009</v>
      </c>
      <c r="M143" s="60"/>
      <c r="N143" s="60"/>
      <c r="O143" s="60"/>
      <c r="BL143" s="35"/>
      <c r="BM143" s="2" t="s">
        <v>6121</v>
      </c>
    </row>
    <row r="144" spans="1:65" s="3" customFormat="1" ht="15" x14ac:dyDescent="0.25">
      <c r="A144" s="103" t="s">
        <v>6122</v>
      </c>
      <c r="B144" s="104"/>
      <c r="C144" s="104"/>
      <c r="D144" s="104"/>
      <c r="E144" s="104"/>
      <c r="F144" s="104"/>
      <c r="G144" s="104"/>
      <c r="H144" s="104"/>
      <c r="I144" s="104"/>
      <c r="J144" s="104"/>
      <c r="K144" s="105"/>
      <c r="L144" s="60">
        <v>8635.2900000000009</v>
      </c>
      <c r="M144" s="60"/>
      <c r="N144" s="60"/>
      <c r="O144" s="60"/>
      <c r="BL144" s="35"/>
      <c r="BM144" s="2" t="s">
        <v>6122</v>
      </c>
    </row>
    <row r="145" spans="1:65" s="3" customFormat="1" ht="15" x14ac:dyDescent="0.25">
      <c r="A145" s="103" t="s">
        <v>6123</v>
      </c>
      <c r="B145" s="104"/>
      <c r="C145" s="104"/>
      <c r="D145" s="104"/>
      <c r="E145" s="104"/>
      <c r="F145" s="104"/>
      <c r="G145" s="104"/>
      <c r="H145" s="104"/>
      <c r="I145" s="104"/>
      <c r="J145" s="104"/>
      <c r="K145" s="105"/>
      <c r="L145" s="60">
        <v>74707.91</v>
      </c>
      <c r="M145" s="60"/>
      <c r="N145" s="60"/>
      <c r="O145" s="60"/>
      <c r="BL145" s="35"/>
      <c r="BM145" s="2" t="s">
        <v>6123</v>
      </c>
    </row>
    <row r="146" spans="1:65" s="3" customFormat="1" ht="15" x14ac:dyDescent="0.25">
      <c r="A146" s="103" t="s">
        <v>6124</v>
      </c>
      <c r="B146" s="104"/>
      <c r="C146" s="104"/>
      <c r="D146" s="104"/>
      <c r="E146" s="104"/>
      <c r="F146" s="104"/>
      <c r="G146" s="104"/>
      <c r="H146" s="104"/>
      <c r="I146" s="104"/>
      <c r="J146" s="104"/>
      <c r="K146" s="105"/>
      <c r="L146" s="60">
        <v>5001.4799999999996</v>
      </c>
      <c r="M146" s="60"/>
      <c r="N146" s="60"/>
      <c r="O146" s="60"/>
      <c r="BL146" s="35"/>
      <c r="BM146" s="2" t="s">
        <v>6124</v>
      </c>
    </row>
    <row r="147" spans="1:65" s="3" customFormat="1" ht="15" x14ac:dyDescent="0.25">
      <c r="A147" s="99" t="s">
        <v>237</v>
      </c>
      <c r="B147" s="100"/>
      <c r="C147" s="100"/>
      <c r="D147" s="100"/>
      <c r="E147" s="100"/>
      <c r="F147" s="100"/>
      <c r="G147" s="100"/>
      <c r="H147" s="100"/>
      <c r="I147" s="100"/>
      <c r="J147" s="100"/>
      <c r="K147" s="101"/>
      <c r="L147" s="33"/>
      <c r="M147" s="33"/>
      <c r="N147" s="33"/>
      <c r="O147" s="33"/>
      <c r="BL147" s="35" t="s">
        <v>237</v>
      </c>
    </row>
    <row r="148" spans="1:65" s="3" customFormat="1" ht="15" x14ac:dyDescent="0.25">
      <c r="A148" s="103" t="s">
        <v>238</v>
      </c>
      <c r="B148" s="104"/>
      <c r="C148" s="104"/>
      <c r="D148" s="104"/>
      <c r="E148" s="104"/>
      <c r="F148" s="104"/>
      <c r="G148" s="104"/>
      <c r="H148" s="104"/>
      <c r="I148" s="104"/>
      <c r="J148" s="104"/>
      <c r="K148" s="105"/>
      <c r="L148" s="60"/>
      <c r="M148" s="60"/>
      <c r="N148" s="60"/>
      <c r="O148" s="60"/>
      <c r="BL148" s="35"/>
      <c r="BM148" s="2" t="s">
        <v>238</v>
      </c>
    </row>
    <row r="149" spans="1:65" s="3" customFormat="1" ht="22.5" x14ac:dyDescent="0.25">
      <c r="A149" s="103" t="s">
        <v>6125</v>
      </c>
      <c r="B149" s="104"/>
      <c r="C149" s="104"/>
      <c r="D149" s="104"/>
      <c r="E149" s="104"/>
      <c r="F149" s="104"/>
      <c r="G149" s="104"/>
      <c r="H149" s="104"/>
      <c r="I149" s="104"/>
      <c r="J149" s="104"/>
      <c r="K149" s="105"/>
      <c r="L149" s="60">
        <v>3544795.43</v>
      </c>
      <c r="M149" s="60"/>
      <c r="N149" s="60" t="s">
        <v>6126</v>
      </c>
      <c r="O149" s="60">
        <v>3168838.73</v>
      </c>
      <c r="BL149" s="35"/>
      <c r="BM149" s="2" t="s">
        <v>6125</v>
      </c>
    </row>
    <row r="150" spans="1:65" s="3" customFormat="1" ht="15" x14ac:dyDescent="0.25">
      <c r="A150" s="103" t="s">
        <v>6127</v>
      </c>
      <c r="B150" s="104"/>
      <c r="C150" s="104"/>
      <c r="D150" s="104"/>
      <c r="E150" s="104"/>
      <c r="F150" s="104"/>
      <c r="G150" s="104"/>
      <c r="H150" s="104"/>
      <c r="I150" s="104"/>
      <c r="J150" s="104"/>
      <c r="K150" s="105"/>
      <c r="L150" s="60">
        <v>149415.82999999999</v>
      </c>
      <c r="M150" s="60"/>
      <c r="N150" s="60"/>
      <c r="O150" s="60"/>
      <c r="BL150" s="35"/>
      <c r="BM150" s="2" t="s">
        <v>6127</v>
      </c>
    </row>
    <row r="151" spans="1:65" s="3" customFormat="1" ht="15" x14ac:dyDescent="0.25">
      <c r="A151" s="103" t="s">
        <v>6128</v>
      </c>
      <c r="B151" s="104"/>
      <c r="C151" s="104"/>
      <c r="D151" s="104"/>
      <c r="E151" s="104"/>
      <c r="F151" s="104"/>
      <c r="G151" s="104"/>
      <c r="H151" s="104"/>
      <c r="I151" s="104"/>
      <c r="J151" s="104"/>
      <c r="K151" s="105"/>
      <c r="L151" s="60">
        <v>74707.91</v>
      </c>
      <c r="M151" s="60"/>
      <c r="N151" s="60"/>
      <c r="O151" s="60"/>
      <c r="BL151" s="35"/>
      <c r="BM151" s="2" t="s">
        <v>6128</v>
      </c>
    </row>
    <row r="152" spans="1:65" s="3" customFormat="1" ht="15" x14ac:dyDescent="0.25">
      <c r="A152" s="103" t="s">
        <v>243</v>
      </c>
      <c r="B152" s="104"/>
      <c r="C152" s="104"/>
      <c r="D152" s="104"/>
      <c r="E152" s="104"/>
      <c r="F152" s="104"/>
      <c r="G152" s="104"/>
      <c r="H152" s="104"/>
      <c r="I152" s="104"/>
      <c r="J152" s="104"/>
      <c r="K152" s="105"/>
      <c r="L152" s="60">
        <v>3768919.17</v>
      </c>
      <c r="M152" s="60"/>
      <c r="N152" s="60"/>
      <c r="O152" s="60"/>
      <c r="BL152" s="35"/>
      <c r="BM152" s="2" t="s">
        <v>243</v>
      </c>
    </row>
    <row r="153" spans="1:65" s="3" customFormat="1" ht="15" x14ac:dyDescent="0.25">
      <c r="A153" s="103" t="s">
        <v>244</v>
      </c>
      <c r="B153" s="104"/>
      <c r="C153" s="104"/>
      <c r="D153" s="104"/>
      <c r="E153" s="104"/>
      <c r="F153" s="104"/>
      <c r="G153" s="104"/>
      <c r="H153" s="104"/>
      <c r="I153" s="104"/>
      <c r="J153" s="104"/>
      <c r="K153" s="105"/>
      <c r="L153" s="60"/>
      <c r="M153" s="60"/>
      <c r="N153" s="60"/>
      <c r="O153" s="60"/>
      <c r="BL153" s="35"/>
      <c r="BM153" s="2" t="s">
        <v>244</v>
      </c>
    </row>
    <row r="154" spans="1:65" s="3" customFormat="1" ht="15" x14ac:dyDescent="0.25">
      <c r="A154" s="103" t="s">
        <v>6129</v>
      </c>
      <c r="B154" s="104"/>
      <c r="C154" s="104"/>
      <c r="D154" s="104"/>
      <c r="E154" s="104"/>
      <c r="F154" s="104"/>
      <c r="G154" s="104"/>
      <c r="H154" s="104"/>
      <c r="I154" s="104"/>
      <c r="J154" s="104"/>
      <c r="K154" s="105"/>
      <c r="L154" s="60">
        <v>3300134.63</v>
      </c>
      <c r="M154" s="60"/>
      <c r="N154" s="60">
        <v>3300134.63</v>
      </c>
      <c r="O154" s="60"/>
      <c r="BL154" s="35"/>
      <c r="BM154" s="2" t="s">
        <v>6129</v>
      </c>
    </row>
    <row r="155" spans="1:65" s="3" customFormat="1" ht="15" x14ac:dyDescent="0.25">
      <c r="A155" s="103" t="s">
        <v>246</v>
      </c>
      <c r="B155" s="104"/>
      <c r="C155" s="104"/>
      <c r="D155" s="104"/>
      <c r="E155" s="104"/>
      <c r="F155" s="104"/>
      <c r="G155" s="104"/>
      <c r="H155" s="104"/>
      <c r="I155" s="104"/>
      <c r="J155" s="104"/>
      <c r="K155" s="105"/>
      <c r="L155" s="60"/>
      <c r="M155" s="60"/>
      <c r="N155" s="60"/>
      <c r="O155" s="60"/>
      <c r="BL155" s="35"/>
      <c r="BM155" s="2" t="s">
        <v>246</v>
      </c>
    </row>
    <row r="156" spans="1:65" s="3" customFormat="1" ht="15" x14ac:dyDescent="0.25">
      <c r="A156" s="103" t="s">
        <v>6130</v>
      </c>
      <c r="B156" s="104"/>
      <c r="C156" s="104"/>
      <c r="D156" s="104"/>
      <c r="E156" s="104"/>
      <c r="F156" s="104"/>
      <c r="G156" s="104"/>
      <c r="H156" s="104"/>
      <c r="I156" s="104"/>
      <c r="J156" s="104"/>
      <c r="K156" s="105"/>
      <c r="L156" s="60">
        <v>24591.360000000001</v>
      </c>
      <c r="M156" s="60">
        <v>24591.360000000001</v>
      </c>
      <c r="N156" s="60"/>
      <c r="O156" s="60"/>
      <c r="BL156" s="35"/>
      <c r="BM156" s="2" t="s">
        <v>6130</v>
      </c>
    </row>
    <row r="157" spans="1:65" s="3" customFormat="1" ht="15" x14ac:dyDescent="0.25">
      <c r="A157" s="103" t="s">
        <v>6131</v>
      </c>
      <c r="B157" s="104"/>
      <c r="C157" s="104"/>
      <c r="D157" s="104"/>
      <c r="E157" s="104"/>
      <c r="F157" s="104"/>
      <c r="G157" s="104"/>
      <c r="H157" s="104"/>
      <c r="I157" s="104"/>
      <c r="J157" s="104"/>
      <c r="K157" s="105"/>
      <c r="L157" s="60">
        <v>21886.31</v>
      </c>
      <c r="M157" s="60"/>
      <c r="N157" s="60"/>
      <c r="O157" s="60"/>
      <c r="BL157" s="35"/>
      <c r="BM157" s="2" t="s">
        <v>6131</v>
      </c>
    </row>
    <row r="158" spans="1:65" s="3" customFormat="1" ht="15" x14ac:dyDescent="0.25">
      <c r="A158" s="103" t="s">
        <v>6132</v>
      </c>
      <c r="B158" s="104"/>
      <c r="C158" s="104"/>
      <c r="D158" s="104"/>
      <c r="E158" s="104"/>
      <c r="F158" s="104"/>
      <c r="G158" s="104"/>
      <c r="H158" s="104"/>
      <c r="I158" s="104"/>
      <c r="J158" s="104"/>
      <c r="K158" s="105"/>
      <c r="L158" s="60">
        <v>9836.5400000000009</v>
      </c>
      <c r="M158" s="60"/>
      <c r="N158" s="60"/>
      <c r="O158" s="60"/>
      <c r="BL158" s="35"/>
      <c r="BM158" s="2" t="s">
        <v>6132</v>
      </c>
    </row>
    <row r="159" spans="1:65" s="3" customFormat="1" ht="15" x14ac:dyDescent="0.25">
      <c r="A159" s="103" t="s">
        <v>243</v>
      </c>
      <c r="B159" s="104"/>
      <c r="C159" s="104"/>
      <c r="D159" s="104"/>
      <c r="E159" s="104"/>
      <c r="F159" s="104"/>
      <c r="G159" s="104"/>
      <c r="H159" s="104"/>
      <c r="I159" s="104"/>
      <c r="J159" s="104"/>
      <c r="K159" s="105"/>
      <c r="L159" s="60">
        <v>56314.21</v>
      </c>
      <c r="M159" s="60"/>
      <c r="N159" s="60"/>
      <c r="O159" s="60"/>
      <c r="BL159" s="35"/>
      <c r="BM159" s="2" t="s">
        <v>243</v>
      </c>
    </row>
    <row r="160" spans="1:65" s="3" customFormat="1" ht="15" x14ac:dyDescent="0.25">
      <c r="A160" s="103" t="s">
        <v>256</v>
      </c>
      <c r="B160" s="104"/>
      <c r="C160" s="104"/>
      <c r="D160" s="104"/>
      <c r="E160" s="104"/>
      <c r="F160" s="104"/>
      <c r="G160" s="104"/>
      <c r="H160" s="104"/>
      <c r="I160" s="104"/>
      <c r="J160" s="104"/>
      <c r="K160" s="105"/>
      <c r="L160" s="60"/>
      <c r="M160" s="60"/>
      <c r="N160" s="60"/>
      <c r="O160" s="60"/>
      <c r="BL160" s="35"/>
      <c r="BM160" s="2" t="s">
        <v>256</v>
      </c>
    </row>
    <row r="161" spans="1:65" s="3" customFormat="1" ht="22.5" x14ac:dyDescent="0.25">
      <c r="A161" s="103" t="s">
        <v>276</v>
      </c>
      <c r="B161" s="104"/>
      <c r="C161" s="104"/>
      <c r="D161" s="104"/>
      <c r="E161" s="104"/>
      <c r="F161" s="104"/>
      <c r="G161" s="104"/>
      <c r="H161" s="104"/>
      <c r="I161" s="104"/>
      <c r="J161" s="104"/>
      <c r="K161" s="105"/>
      <c r="L161" s="60">
        <v>32074.080000000002</v>
      </c>
      <c r="M161" s="60">
        <v>3026.86</v>
      </c>
      <c r="N161" s="60" t="s">
        <v>6080</v>
      </c>
      <c r="O161" s="60">
        <v>26594.16</v>
      </c>
      <c r="BL161" s="35"/>
      <c r="BM161" s="2" t="s">
        <v>276</v>
      </c>
    </row>
    <row r="162" spans="1:65" s="3" customFormat="1" ht="15" x14ac:dyDescent="0.25">
      <c r="A162" s="103" t="s">
        <v>6133</v>
      </c>
      <c r="B162" s="104"/>
      <c r="C162" s="104"/>
      <c r="D162" s="104"/>
      <c r="E162" s="104"/>
      <c r="F162" s="104"/>
      <c r="G162" s="104"/>
      <c r="H162" s="104"/>
      <c r="I162" s="104"/>
      <c r="J162" s="104"/>
      <c r="K162" s="105"/>
      <c r="L162" s="60">
        <v>5486.7</v>
      </c>
      <c r="M162" s="60"/>
      <c r="N162" s="60"/>
      <c r="O162" s="60"/>
      <c r="BL162" s="35"/>
      <c r="BM162" s="2" t="s">
        <v>6133</v>
      </c>
    </row>
    <row r="163" spans="1:65" s="3" customFormat="1" ht="15" x14ac:dyDescent="0.25">
      <c r="A163" s="103" t="s">
        <v>6134</v>
      </c>
      <c r="B163" s="104"/>
      <c r="C163" s="104"/>
      <c r="D163" s="104"/>
      <c r="E163" s="104"/>
      <c r="F163" s="104"/>
      <c r="G163" s="104"/>
      <c r="H163" s="104"/>
      <c r="I163" s="104"/>
      <c r="J163" s="104"/>
      <c r="K163" s="105"/>
      <c r="L163" s="60">
        <v>5001.4799999999996</v>
      </c>
      <c r="M163" s="60"/>
      <c r="N163" s="60"/>
      <c r="O163" s="60"/>
      <c r="BL163" s="35"/>
      <c r="BM163" s="2" t="s">
        <v>6134</v>
      </c>
    </row>
    <row r="164" spans="1:65" s="3" customFormat="1" ht="15" x14ac:dyDescent="0.25">
      <c r="A164" s="103" t="s">
        <v>243</v>
      </c>
      <c r="B164" s="104"/>
      <c r="C164" s="104"/>
      <c r="D164" s="104"/>
      <c r="E164" s="104"/>
      <c r="F164" s="104"/>
      <c r="G164" s="104"/>
      <c r="H164" s="104"/>
      <c r="I164" s="104"/>
      <c r="J164" s="104"/>
      <c r="K164" s="105"/>
      <c r="L164" s="60">
        <v>42562.26</v>
      </c>
      <c r="M164" s="60"/>
      <c r="N164" s="60"/>
      <c r="O164" s="60"/>
      <c r="BL164" s="35"/>
      <c r="BM164" s="2" t="s">
        <v>243</v>
      </c>
    </row>
    <row r="165" spans="1:65" s="3" customFormat="1" ht="15" x14ac:dyDescent="0.25">
      <c r="A165" s="103" t="s">
        <v>796</v>
      </c>
      <c r="B165" s="104"/>
      <c r="C165" s="104"/>
      <c r="D165" s="104"/>
      <c r="E165" s="104"/>
      <c r="F165" s="104"/>
      <c r="G165" s="104"/>
      <c r="H165" s="104"/>
      <c r="I165" s="104"/>
      <c r="J165" s="104"/>
      <c r="K165" s="105"/>
      <c r="L165" s="60"/>
      <c r="M165" s="60"/>
      <c r="N165" s="60"/>
      <c r="O165" s="60"/>
      <c r="BL165" s="35"/>
      <c r="BM165" s="2" t="s">
        <v>796</v>
      </c>
    </row>
    <row r="166" spans="1:65" s="3" customFormat="1" ht="22.5" x14ac:dyDescent="0.25">
      <c r="A166" s="103" t="s">
        <v>6135</v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5"/>
      <c r="L166" s="60">
        <v>233621.76000000001</v>
      </c>
      <c r="M166" s="60"/>
      <c r="N166" s="60" t="s">
        <v>6136</v>
      </c>
      <c r="O166" s="60">
        <v>180451.22</v>
      </c>
      <c r="BL166" s="35"/>
      <c r="BM166" s="2" t="s">
        <v>6135</v>
      </c>
    </row>
    <row r="167" spans="1:65" s="3" customFormat="1" ht="15" x14ac:dyDescent="0.25">
      <c r="A167" s="103" t="s">
        <v>6137</v>
      </c>
      <c r="B167" s="104"/>
      <c r="C167" s="104"/>
      <c r="D167" s="104"/>
      <c r="E167" s="104"/>
      <c r="F167" s="104"/>
      <c r="G167" s="104"/>
      <c r="H167" s="104"/>
      <c r="I167" s="104"/>
      <c r="J167" s="104"/>
      <c r="K167" s="105"/>
      <c r="L167" s="60">
        <v>18744.900000000001</v>
      </c>
      <c r="M167" s="60"/>
      <c r="N167" s="60"/>
      <c r="O167" s="60"/>
      <c r="BL167" s="35"/>
      <c r="BM167" s="2" t="s">
        <v>6137</v>
      </c>
    </row>
    <row r="168" spans="1:65" s="3" customFormat="1" ht="15" x14ac:dyDescent="0.25">
      <c r="A168" s="103" t="s">
        <v>6138</v>
      </c>
      <c r="B168" s="104"/>
      <c r="C168" s="104"/>
      <c r="D168" s="104"/>
      <c r="E168" s="104"/>
      <c r="F168" s="104"/>
      <c r="G168" s="104"/>
      <c r="H168" s="104"/>
      <c r="I168" s="104"/>
      <c r="J168" s="104"/>
      <c r="K168" s="105"/>
      <c r="L168" s="60">
        <v>8635.2900000000009</v>
      </c>
      <c r="M168" s="60"/>
      <c r="N168" s="60"/>
      <c r="O168" s="60"/>
      <c r="BL168" s="35"/>
      <c r="BM168" s="2" t="s">
        <v>6138</v>
      </c>
    </row>
    <row r="169" spans="1:65" s="3" customFormat="1" ht="15" x14ac:dyDescent="0.25">
      <c r="A169" s="103" t="s">
        <v>243</v>
      </c>
      <c r="B169" s="104"/>
      <c r="C169" s="104"/>
      <c r="D169" s="104"/>
      <c r="E169" s="104"/>
      <c r="F169" s="104"/>
      <c r="G169" s="104"/>
      <c r="H169" s="104"/>
      <c r="I169" s="104"/>
      <c r="J169" s="104"/>
      <c r="K169" s="105"/>
      <c r="L169" s="60">
        <v>261001.95</v>
      </c>
      <c r="M169" s="60"/>
      <c r="N169" s="60"/>
      <c r="O169" s="60"/>
      <c r="BL169" s="35"/>
      <c r="BM169" s="2" t="s">
        <v>243</v>
      </c>
    </row>
    <row r="170" spans="1:65" s="3" customFormat="1" ht="15" x14ac:dyDescent="0.25">
      <c r="A170" s="103" t="s">
        <v>283</v>
      </c>
      <c r="B170" s="104"/>
      <c r="C170" s="104"/>
      <c r="D170" s="104"/>
      <c r="E170" s="104"/>
      <c r="F170" s="104"/>
      <c r="G170" s="104"/>
      <c r="H170" s="104"/>
      <c r="I170" s="104"/>
      <c r="J170" s="104"/>
      <c r="K170" s="105"/>
      <c r="L170" s="60">
        <v>7428932.2199999997</v>
      </c>
      <c r="M170" s="60"/>
      <c r="N170" s="60"/>
      <c r="O170" s="60"/>
      <c r="BL170" s="35"/>
      <c r="BM170" s="2" t="s">
        <v>283</v>
      </c>
    </row>
    <row r="171" spans="1:65" s="3" customFormat="1" ht="15" x14ac:dyDescent="0.25">
      <c r="A171" s="103" t="s">
        <v>284</v>
      </c>
      <c r="B171" s="104"/>
      <c r="C171" s="104"/>
      <c r="D171" s="104"/>
      <c r="E171" s="104"/>
      <c r="F171" s="104"/>
      <c r="G171" s="104"/>
      <c r="H171" s="104"/>
      <c r="I171" s="104"/>
      <c r="J171" s="104"/>
      <c r="K171" s="105"/>
      <c r="L171" s="60"/>
      <c r="M171" s="60"/>
      <c r="N171" s="60"/>
      <c r="O171" s="60"/>
      <c r="BL171" s="35"/>
      <c r="BM171" s="2" t="s">
        <v>284</v>
      </c>
    </row>
    <row r="172" spans="1:65" s="3" customFormat="1" ht="15" x14ac:dyDescent="0.25">
      <c r="A172" s="103" t="s">
        <v>285</v>
      </c>
      <c r="B172" s="104"/>
      <c r="C172" s="104"/>
      <c r="D172" s="104"/>
      <c r="E172" s="104"/>
      <c r="F172" s="104"/>
      <c r="G172" s="104"/>
      <c r="H172" s="104"/>
      <c r="I172" s="104"/>
      <c r="J172" s="104"/>
      <c r="K172" s="105"/>
      <c r="L172" s="60">
        <v>3375884.11</v>
      </c>
      <c r="M172" s="60"/>
      <c r="N172" s="60"/>
      <c r="O172" s="60"/>
      <c r="BL172" s="35"/>
      <c r="BM172" s="2" t="s">
        <v>285</v>
      </c>
    </row>
    <row r="173" spans="1:65" s="3" customFormat="1" ht="15" x14ac:dyDescent="0.25">
      <c r="A173" s="103" t="s">
        <v>286</v>
      </c>
      <c r="B173" s="104"/>
      <c r="C173" s="104"/>
      <c r="D173" s="104"/>
      <c r="E173" s="104"/>
      <c r="F173" s="104"/>
      <c r="G173" s="104"/>
      <c r="H173" s="104"/>
      <c r="I173" s="104"/>
      <c r="J173" s="104"/>
      <c r="K173" s="105"/>
      <c r="L173" s="60">
        <v>3731714.93</v>
      </c>
      <c r="M173" s="60"/>
      <c r="N173" s="60"/>
      <c r="O173" s="60"/>
      <c r="BL173" s="35"/>
      <c r="BM173" s="2" t="s">
        <v>286</v>
      </c>
    </row>
    <row r="174" spans="1:65" s="3" customFormat="1" ht="15" x14ac:dyDescent="0.25">
      <c r="A174" s="103" t="s">
        <v>287</v>
      </c>
      <c r="B174" s="104"/>
      <c r="C174" s="104"/>
      <c r="D174" s="104"/>
      <c r="E174" s="104"/>
      <c r="F174" s="104"/>
      <c r="G174" s="104"/>
      <c r="H174" s="104"/>
      <c r="I174" s="104"/>
      <c r="J174" s="104"/>
      <c r="K174" s="105"/>
      <c r="L174" s="60">
        <v>211794.01</v>
      </c>
      <c r="M174" s="60"/>
      <c r="N174" s="60"/>
      <c r="O174" s="60"/>
      <c r="BL174" s="35"/>
      <c r="BM174" s="2" t="s">
        <v>287</v>
      </c>
    </row>
    <row r="175" spans="1:65" s="3" customFormat="1" ht="15" x14ac:dyDescent="0.25">
      <c r="A175" s="103" t="s">
        <v>288</v>
      </c>
      <c r="B175" s="104"/>
      <c r="C175" s="104"/>
      <c r="D175" s="104"/>
      <c r="E175" s="104"/>
      <c r="F175" s="104"/>
      <c r="G175" s="104"/>
      <c r="H175" s="104"/>
      <c r="I175" s="104"/>
      <c r="J175" s="104"/>
      <c r="K175" s="105"/>
      <c r="L175" s="60">
        <v>195533.74</v>
      </c>
      <c r="M175" s="60"/>
      <c r="N175" s="60"/>
      <c r="O175" s="60"/>
      <c r="BL175" s="35"/>
      <c r="BM175" s="2" t="s">
        <v>288</v>
      </c>
    </row>
    <row r="176" spans="1:65" s="3" customFormat="1" ht="15" x14ac:dyDescent="0.25">
      <c r="A176" s="103" t="s">
        <v>289</v>
      </c>
      <c r="B176" s="104"/>
      <c r="C176" s="104"/>
      <c r="D176" s="104"/>
      <c r="E176" s="104"/>
      <c r="F176" s="104"/>
      <c r="G176" s="104"/>
      <c r="H176" s="104"/>
      <c r="I176" s="104"/>
      <c r="J176" s="104"/>
      <c r="K176" s="105"/>
      <c r="L176" s="60">
        <v>98181.22</v>
      </c>
      <c r="M176" s="60"/>
      <c r="N176" s="60"/>
      <c r="O176" s="60"/>
      <c r="BL176" s="35"/>
      <c r="BM176" s="2" t="s">
        <v>289</v>
      </c>
    </row>
    <row r="177" spans="1:67" s="3" customFormat="1" ht="15" x14ac:dyDescent="0.25">
      <c r="A177" s="103" t="s">
        <v>290</v>
      </c>
      <c r="B177" s="104"/>
      <c r="C177" s="104"/>
      <c r="D177" s="104"/>
      <c r="E177" s="104"/>
      <c r="F177" s="104"/>
      <c r="G177" s="104"/>
      <c r="H177" s="104"/>
      <c r="I177" s="104"/>
      <c r="J177" s="104"/>
      <c r="K177" s="105"/>
      <c r="L177" s="60">
        <v>222867.97</v>
      </c>
      <c r="M177" s="60"/>
      <c r="N177" s="60"/>
      <c r="O177" s="60"/>
      <c r="BL177" s="35"/>
      <c r="BM177" s="2" t="s">
        <v>290</v>
      </c>
    </row>
    <row r="178" spans="1:67" s="3" customFormat="1" ht="15" x14ac:dyDescent="0.25">
      <c r="A178" s="99" t="s">
        <v>291</v>
      </c>
      <c r="B178" s="100"/>
      <c r="C178" s="100"/>
      <c r="D178" s="100"/>
      <c r="E178" s="100"/>
      <c r="F178" s="100"/>
      <c r="G178" s="100"/>
      <c r="H178" s="100"/>
      <c r="I178" s="100"/>
      <c r="J178" s="100"/>
      <c r="K178" s="101"/>
      <c r="L178" s="33">
        <v>7651800.1900000004</v>
      </c>
      <c r="M178" s="33"/>
      <c r="N178" s="33"/>
      <c r="O178" s="33"/>
      <c r="BL178" s="35"/>
      <c r="BN178" s="35" t="s">
        <v>291</v>
      </c>
    </row>
    <row r="179" spans="1:67" s="3" customFormat="1" ht="29.25" customHeight="1" x14ac:dyDescent="0.25">
      <c r="A179" s="103" t="s">
        <v>7589</v>
      </c>
      <c r="B179" s="104"/>
      <c r="C179" s="104"/>
      <c r="D179" s="104"/>
      <c r="E179" s="104"/>
      <c r="F179" s="104"/>
      <c r="G179" s="104"/>
      <c r="H179" s="104"/>
      <c r="I179" s="104"/>
      <c r="J179" s="104"/>
      <c r="K179" s="105"/>
      <c r="L179" s="60">
        <v>8408676.1899999995</v>
      </c>
      <c r="M179" s="60"/>
      <c r="N179" s="60"/>
      <c r="O179" s="60"/>
      <c r="BL179" s="35"/>
      <c r="BM179" s="2" t="s">
        <v>292</v>
      </c>
      <c r="BN179" s="35"/>
    </row>
    <row r="180" spans="1:67" s="3" customFormat="1" ht="15" x14ac:dyDescent="0.25">
      <c r="A180" s="99" t="s">
        <v>293</v>
      </c>
      <c r="B180" s="100"/>
      <c r="C180" s="100"/>
      <c r="D180" s="100"/>
      <c r="E180" s="100"/>
      <c r="F180" s="100"/>
      <c r="G180" s="100"/>
      <c r="H180" s="100"/>
      <c r="I180" s="100"/>
      <c r="J180" s="100"/>
      <c r="K180" s="101"/>
      <c r="L180" s="33">
        <v>16060476.380000001</v>
      </c>
      <c r="M180" s="33"/>
      <c r="N180" s="33"/>
      <c r="O180" s="33"/>
      <c r="BL180" s="35"/>
      <c r="BN180" s="35" t="s">
        <v>293</v>
      </c>
    </row>
    <row r="181" spans="1:67" s="3" customFormat="1" ht="15" x14ac:dyDescent="0.25">
      <c r="A181" s="103" t="s">
        <v>294</v>
      </c>
      <c r="B181" s="104"/>
      <c r="C181" s="104"/>
      <c r="D181" s="104"/>
      <c r="E181" s="104"/>
      <c r="F181" s="104"/>
      <c r="G181" s="104"/>
      <c r="H181" s="104"/>
      <c r="I181" s="104"/>
      <c r="J181" s="104"/>
      <c r="K181" s="105"/>
      <c r="L181" s="60">
        <v>3212095.28</v>
      </c>
      <c r="M181" s="60"/>
      <c r="N181" s="60"/>
      <c r="O181" s="60"/>
      <c r="BL181" s="35"/>
      <c r="BM181" s="2" t="s">
        <v>294</v>
      </c>
      <c r="BN181" s="35"/>
    </row>
    <row r="182" spans="1:67" s="3" customFormat="1" ht="15" x14ac:dyDescent="0.25">
      <c r="A182" s="99" t="s">
        <v>295</v>
      </c>
      <c r="B182" s="100"/>
      <c r="C182" s="100"/>
      <c r="D182" s="100"/>
      <c r="E182" s="100"/>
      <c r="F182" s="100"/>
      <c r="G182" s="100"/>
      <c r="H182" s="100"/>
      <c r="I182" s="100"/>
      <c r="J182" s="100"/>
      <c r="K182" s="101"/>
      <c r="L182" s="33">
        <v>19272571.66</v>
      </c>
      <c r="M182" s="33"/>
      <c r="N182" s="33"/>
      <c r="O182" s="33"/>
      <c r="BL182" s="35"/>
      <c r="BN182" s="35"/>
      <c r="BO182" s="35" t="s">
        <v>295</v>
      </c>
    </row>
    <row r="183" spans="1:67" s="3" customFormat="1" ht="53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1:67" s="3" customFormat="1" ht="15" x14ac:dyDescent="0.25">
      <c r="A184" s="4"/>
      <c r="B184" s="4"/>
      <c r="C184" s="4"/>
      <c r="D184" s="4"/>
      <c r="E184" s="4"/>
      <c r="F184" s="4"/>
      <c r="G184" s="4"/>
      <c r="H184" s="8"/>
      <c r="I184" s="61"/>
      <c r="J184" s="61"/>
      <c r="K184" s="61"/>
      <c r="L184" s="61"/>
      <c r="M184" s="4"/>
      <c r="N184" s="4"/>
      <c r="O184" s="4"/>
    </row>
  </sheetData>
  <mergeCells count="120">
    <mergeCell ref="A179:K179"/>
    <mergeCell ref="A180:K180"/>
    <mergeCell ref="A181:K181"/>
    <mergeCell ref="A182:K182"/>
    <mergeCell ref="A174:K174"/>
    <mergeCell ref="A175:K175"/>
    <mergeCell ref="A176:K176"/>
    <mergeCell ref="A177:K177"/>
    <mergeCell ref="A178:K178"/>
    <mergeCell ref="A169:K169"/>
    <mergeCell ref="A170:K170"/>
    <mergeCell ref="A171:K171"/>
    <mergeCell ref="A172:K172"/>
    <mergeCell ref="A173:K173"/>
    <mergeCell ref="A164:K164"/>
    <mergeCell ref="A165:K165"/>
    <mergeCell ref="A166:K166"/>
    <mergeCell ref="A167:K167"/>
    <mergeCell ref="A168:K168"/>
    <mergeCell ref="A159:K159"/>
    <mergeCell ref="A160:K160"/>
    <mergeCell ref="A161:K161"/>
    <mergeCell ref="A162:K162"/>
    <mergeCell ref="A163:K163"/>
    <mergeCell ref="A154:K154"/>
    <mergeCell ref="A155:K155"/>
    <mergeCell ref="A156:K156"/>
    <mergeCell ref="A157:K157"/>
    <mergeCell ref="A158:K158"/>
    <mergeCell ref="A149:K149"/>
    <mergeCell ref="A150:K150"/>
    <mergeCell ref="A151:K151"/>
    <mergeCell ref="A152:K152"/>
    <mergeCell ref="A153:K153"/>
    <mergeCell ref="A144:K144"/>
    <mergeCell ref="A145:K145"/>
    <mergeCell ref="A146:K146"/>
    <mergeCell ref="A147:K147"/>
    <mergeCell ref="A148:K148"/>
    <mergeCell ref="A139:K139"/>
    <mergeCell ref="A140:K140"/>
    <mergeCell ref="A141:K141"/>
    <mergeCell ref="A142:K142"/>
    <mergeCell ref="A143:K143"/>
    <mergeCell ref="A134:K134"/>
    <mergeCell ref="A135:K135"/>
    <mergeCell ref="A136:K136"/>
    <mergeCell ref="A137:K137"/>
    <mergeCell ref="A138:K138"/>
    <mergeCell ref="C129:E129"/>
    <mergeCell ref="C130:E130"/>
    <mergeCell ref="A131:K131"/>
    <mergeCell ref="A132:K132"/>
    <mergeCell ref="A133:K133"/>
    <mergeCell ref="A120:K120"/>
    <mergeCell ref="A121:K121"/>
    <mergeCell ref="A122:K122"/>
    <mergeCell ref="A123:O123"/>
    <mergeCell ref="C124:E124"/>
    <mergeCell ref="A111:O111"/>
    <mergeCell ref="C112:E112"/>
    <mergeCell ref="A117:O117"/>
    <mergeCell ref="A118:O118"/>
    <mergeCell ref="A119:K119"/>
    <mergeCell ref="A102:K102"/>
    <mergeCell ref="A103:K103"/>
    <mergeCell ref="A104:O104"/>
    <mergeCell ref="A105:O105"/>
    <mergeCell ref="C106:E106"/>
    <mergeCell ref="A93:O93"/>
    <mergeCell ref="C94:E94"/>
    <mergeCell ref="C99:E99"/>
    <mergeCell ref="A100:K100"/>
    <mergeCell ref="A101:K101"/>
    <mergeCell ref="C73:E73"/>
    <mergeCell ref="C78:E78"/>
    <mergeCell ref="A83:O83"/>
    <mergeCell ref="C84:E84"/>
    <mergeCell ref="C89:E89"/>
    <mergeCell ref="C59:E59"/>
    <mergeCell ref="A64:O64"/>
    <mergeCell ref="C65:E65"/>
    <mergeCell ref="C70:E70"/>
    <mergeCell ref="A72:O72"/>
    <mergeCell ref="A46:O46"/>
    <mergeCell ref="C47:E47"/>
    <mergeCell ref="C52:E52"/>
    <mergeCell ref="C56:E56"/>
    <mergeCell ref="A58:O58"/>
    <mergeCell ref="C32:E32"/>
    <mergeCell ref="A34:O34"/>
    <mergeCell ref="C35:E35"/>
    <mergeCell ref="C40:E40"/>
    <mergeCell ref="C44:E44"/>
    <mergeCell ref="C20:E20"/>
    <mergeCell ref="A21:O21"/>
    <mergeCell ref="A22:O22"/>
    <mergeCell ref="C23:E23"/>
    <mergeCell ref="C28:E28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BO310"/>
  <sheetViews>
    <sheetView topLeftCell="A298" workbookViewId="0">
      <selection activeCell="A305" sqref="A305:K30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6139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6140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6140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6141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268107.72899999999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159423.16800000001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6071.3459999999995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12513.16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6142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6142</v>
      </c>
    </row>
    <row r="22" spans="1:61" s="3" customFormat="1" ht="15" x14ac:dyDescent="0.25">
      <c r="A22" s="91" t="s">
        <v>6143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6143</v>
      </c>
    </row>
    <row r="23" spans="1:61" s="3" customFormat="1" ht="15" x14ac:dyDescent="0.25">
      <c r="A23" s="91" t="s">
        <v>6144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3"/>
      <c r="BG23" s="27"/>
      <c r="BH23" s="28" t="s">
        <v>6144</v>
      </c>
    </row>
    <row r="24" spans="1:61" s="3" customFormat="1" ht="180" x14ac:dyDescent="0.25">
      <c r="A24" s="29" t="s">
        <v>32</v>
      </c>
      <c r="B24" s="30" t="s">
        <v>6145</v>
      </c>
      <c r="C24" s="94" t="s">
        <v>6146</v>
      </c>
      <c r="D24" s="94"/>
      <c r="E24" s="94"/>
      <c r="F24" s="29" t="s">
        <v>6147</v>
      </c>
      <c r="G24" s="53">
        <v>0.46200000000000002</v>
      </c>
      <c r="H24" s="33" t="s">
        <v>6148</v>
      </c>
      <c r="I24" s="33" t="s">
        <v>6149</v>
      </c>
      <c r="J24" s="33"/>
      <c r="K24" s="31" t="s">
        <v>37</v>
      </c>
      <c r="L24" s="33">
        <v>104406.77</v>
      </c>
      <c r="M24" s="33">
        <v>18128.89</v>
      </c>
      <c r="N24" s="34" t="s">
        <v>6150</v>
      </c>
      <c r="O24" s="33"/>
      <c r="BG24" s="27"/>
      <c r="BH24" s="28"/>
      <c r="BI24" s="35" t="s">
        <v>6146</v>
      </c>
    </row>
    <row r="25" spans="1:61" s="3" customFormat="1" ht="15" x14ac:dyDescent="0.25">
      <c r="A25" s="41"/>
      <c r="B25" s="42"/>
      <c r="C25" s="42"/>
      <c r="D25" s="42"/>
      <c r="E25" s="43" t="s">
        <v>6151</v>
      </c>
      <c r="F25" s="43"/>
      <c r="G25" s="44"/>
      <c r="H25" s="45"/>
      <c r="I25" s="11"/>
      <c r="J25" s="11"/>
      <c r="K25" s="11"/>
      <c r="L25" s="46">
        <v>27649.89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6152</v>
      </c>
      <c r="F26" s="43"/>
      <c r="G26" s="44"/>
      <c r="H26" s="45"/>
      <c r="I26" s="11"/>
      <c r="J26" s="11"/>
      <c r="K26" s="11"/>
      <c r="L26" s="46">
        <v>16488.47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148545.13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91" t="s">
        <v>6143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6143</v>
      </c>
      <c r="BI28" s="35"/>
    </row>
    <row r="29" spans="1:61" s="3" customFormat="1" ht="15" x14ac:dyDescent="0.25">
      <c r="A29" s="91" t="s">
        <v>6153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3"/>
      <c r="BG29" s="27"/>
      <c r="BH29" s="28" t="s">
        <v>6153</v>
      </c>
      <c r="BI29" s="35"/>
    </row>
    <row r="30" spans="1:61" s="3" customFormat="1" ht="15" x14ac:dyDescent="0.25">
      <c r="A30" s="91" t="s">
        <v>6154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3"/>
      <c r="BG30" s="27"/>
      <c r="BH30" s="28" t="s">
        <v>6154</v>
      </c>
      <c r="BI30" s="35"/>
    </row>
    <row r="31" spans="1:61" s="3" customFormat="1" ht="180" x14ac:dyDescent="0.25">
      <c r="A31" s="29" t="s">
        <v>43</v>
      </c>
      <c r="B31" s="30" t="s">
        <v>6145</v>
      </c>
      <c r="C31" s="94" t="s">
        <v>6146</v>
      </c>
      <c r="D31" s="94"/>
      <c r="E31" s="94"/>
      <c r="F31" s="29" t="s">
        <v>6147</v>
      </c>
      <c r="G31" s="50">
        <v>7.6200000000000004E-2</v>
      </c>
      <c r="H31" s="33" t="s">
        <v>6155</v>
      </c>
      <c r="I31" s="33" t="s">
        <v>6156</v>
      </c>
      <c r="J31" s="33">
        <v>1776351.92</v>
      </c>
      <c r="K31" s="31" t="s">
        <v>37</v>
      </c>
      <c r="L31" s="33">
        <v>1219616.06</v>
      </c>
      <c r="M31" s="33">
        <v>3767.51</v>
      </c>
      <c r="N31" s="34" t="s">
        <v>6157</v>
      </c>
      <c r="O31" s="33">
        <v>1197918.44</v>
      </c>
      <c r="BG31" s="27"/>
      <c r="BH31" s="28"/>
      <c r="BI31" s="35" t="s">
        <v>6146</v>
      </c>
    </row>
    <row r="32" spans="1:61" s="3" customFormat="1" ht="15" x14ac:dyDescent="0.25">
      <c r="A32" s="41"/>
      <c r="B32" s="42"/>
      <c r="C32" s="42"/>
      <c r="D32" s="42"/>
      <c r="E32" s="43" t="s">
        <v>6158</v>
      </c>
      <c r="F32" s="43"/>
      <c r="G32" s="44"/>
      <c r="H32" s="45"/>
      <c r="I32" s="11"/>
      <c r="J32" s="11"/>
      <c r="K32" s="11"/>
      <c r="L32" s="46">
        <v>5746.14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6159</v>
      </c>
      <c r="F33" s="43"/>
      <c r="G33" s="44"/>
      <c r="H33" s="45"/>
      <c r="I33" s="11"/>
      <c r="J33" s="11"/>
      <c r="K33" s="11"/>
      <c r="L33" s="46">
        <v>3426.6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1228788.8</v>
      </c>
      <c r="M34" s="47"/>
      <c r="N34" s="47"/>
      <c r="O34" s="48"/>
      <c r="BG34" s="27"/>
      <c r="BH34" s="28"/>
      <c r="BI34" s="35"/>
    </row>
    <row r="35" spans="1:62" s="3" customFormat="1" ht="45.75" x14ac:dyDescent="0.25">
      <c r="A35" s="54" t="s">
        <v>110</v>
      </c>
      <c r="B35" s="55" t="s">
        <v>6160</v>
      </c>
      <c r="C35" s="102" t="s">
        <v>6161</v>
      </c>
      <c r="D35" s="102"/>
      <c r="E35" s="102"/>
      <c r="F35" s="56" t="s">
        <v>1627</v>
      </c>
      <c r="G35" s="44" t="s">
        <v>6162</v>
      </c>
      <c r="H35" s="57">
        <v>1776351.92</v>
      </c>
      <c r="I35" s="57"/>
      <c r="J35" s="57">
        <v>1776351.92</v>
      </c>
      <c r="K35" s="58"/>
      <c r="L35" s="57">
        <v>135358.01999999999</v>
      </c>
      <c r="M35" s="57"/>
      <c r="N35" s="57"/>
      <c r="O35" s="59">
        <v>135358.01999999999</v>
      </c>
      <c r="BG35" s="27"/>
      <c r="BH35" s="28"/>
      <c r="BI35" s="35"/>
      <c r="BJ35" s="19" t="s">
        <v>6161</v>
      </c>
    </row>
    <row r="36" spans="1:62" s="3" customFormat="1" ht="15" x14ac:dyDescent="0.25">
      <c r="A36" s="91" t="s">
        <v>6163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3"/>
      <c r="BG36" s="27"/>
      <c r="BH36" s="28" t="s">
        <v>6163</v>
      </c>
      <c r="BI36" s="35"/>
      <c r="BJ36" s="19"/>
    </row>
    <row r="37" spans="1:62" s="3" customFormat="1" ht="15" x14ac:dyDescent="0.25">
      <c r="A37" s="91" t="s">
        <v>6153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3"/>
      <c r="BG37" s="27"/>
      <c r="BH37" s="28" t="s">
        <v>6153</v>
      </c>
      <c r="BI37" s="35"/>
      <c r="BJ37" s="19"/>
    </row>
    <row r="38" spans="1:62" s="3" customFormat="1" ht="180" x14ac:dyDescent="0.25">
      <c r="A38" s="29" t="s">
        <v>50</v>
      </c>
      <c r="B38" s="30" t="s">
        <v>6164</v>
      </c>
      <c r="C38" s="94" t="s">
        <v>6165</v>
      </c>
      <c r="D38" s="94"/>
      <c r="E38" s="94"/>
      <c r="F38" s="29" t="s">
        <v>6147</v>
      </c>
      <c r="G38" s="50">
        <v>7.7999999999999996E-3</v>
      </c>
      <c r="H38" s="33" t="s">
        <v>6166</v>
      </c>
      <c r="I38" s="33" t="s">
        <v>6156</v>
      </c>
      <c r="J38" s="33">
        <v>1836765</v>
      </c>
      <c r="K38" s="31" t="s">
        <v>37</v>
      </c>
      <c r="L38" s="33">
        <v>129037.2</v>
      </c>
      <c r="M38" s="33">
        <v>409.94</v>
      </c>
      <c r="N38" s="34" t="s">
        <v>6167</v>
      </c>
      <c r="O38" s="33">
        <v>126791.89</v>
      </c>
      <c r="BG38" s="27"/>
      <c r="BH38" s="28"/>
      <c r="BI38" s="35" t="s">
        <v>6165</v>
      </c>
      <c r="BJ38" s="19"/>
    </row>
    <row r="39" spans="1:62" s="3" customFormat="1" ht="15" x14ac:dyDescent="0.25">
      <c r="A39" s="41"/>
      <c r="B39" s="42"/>
      <c r="C39" s="42"/>
      <c r="D39" s="42"/>
      <c r="E39" s="43" t="s">
        <v>6168</v>
      </c>
      <c r="F39" s="43"/>
      <c r="G39" s="44"/>
      <c r="H39" s="45"/>
      <c r="I39" s="11"/>
      <c r="J39" s="11"/>
      <c r="K39" s="11"/>
      <c r="L39" s="46">
        <v>614.66</v>
      </c>
      <c r="M39" s="47"/>
      <c r="N39" s="47"/>
      <c r="O39" s="48"/>
      <c r="BG39" s="27"/>
      <c r="BH39" s="28"/>
      <c r="BI39" s="35"/>
      <c r="BJ39" s="19"/>
    </row>
    <row r="40" spans="1:62" s="3" customFormat="1" ht="15" x14ac:dyDescent="0.25">
      <c r="A40" s="41"/>
      <c r="B40" s="42"/>
      <c r="C40" s="42"/>
      <c r="D40" s="42"/>
      <c r="E40" s="43" t="s">
        <v>6169</v>
      </c>
      <c r="F40" s="43"/>
      <c r="G40" s="44"/>
      <c r="H40" s="45"/>
      <c r="I40" s="11"/>
      <c r="J40" s="11"/>
      <c r="K40" s="11"/>
      <c r="L40" s="46">
        <v>366.54</v>
      </c>
      <c r="M40" s="47"/>
      <c r="N40" s="47"/>
      <c r="O40" s="48"/>
      <c r="BG40" s="27"/>
      <c r="BH40" s="28"/>
      <c r="BI40" s="35"/>
      <c r="BJ40" s="19"/>
    </row>
    <row r="41" spans="1:62" s="3" customFormat="1" ht="15" x14ac:dyDescent="0.25">
      <c r="A41" s="41"/>
      <c r="B41" s="42"/>
      <c r="C41" s="42"/>
      <c r="D41" s="42"/>
      <c r="E41" s="43" t="s">
        <v>42</v>
      </c>
      <c r="F41" s="43"/>
      <c r="G41" s="44"/>
      <c r="H41" s="45"/>
      <c r="I41" s="11"/>
      <c r="J41" s="11"/>
      <c r="K41" s="11"/>
      <c r="L41" s="46">
        <v>130018.4</v>
      </c>
      <c r="M41" s="47"/>
      <c r="N41" s="47"/>
      <c r="O41" s="48"/>
      <c r="BG41" s="27"/>
      <c r="BH41" s="28"/>
      <c r="BI41" s="35"/>
      <c r="BJ41" s="19"/>
    </row>
    <row r="42" spans="1:62" s="3" customFormat="1" ht="23.25" x14ac:dyDescent="0.25">
      <c r="A42" s="54" t="s">
        <v>110</v>
      </c>
      <c r="B42" s="55" t="s">
        <v>6170</v>
      </c>
      <c r="C42" s="102" t="s">
        <v>6171</v>
      </c>
      <c r="D42" s="102"/>
      <c r="E42" s="102"/>
      <c r="F42" s="56" t="s">
        <v>113</v>
      </c>
      <c r="G42" s="44" t="s">
        <v>6172</v>
      </c>
      <c r="H42" s="57">
        <v>14.1</v>
      </c>
      <c r="I42" s="57"/>
      <c r="J42" s="57">
        <v>14.1</v>
      </c>
      <c r="K42" s="58"/>
      <c r="L42" s="57">
        <v>471.22</v>
      </c>
      <c r="M42" s="57"/>
      <c r="N42" s="57"/>
      <c r="O42" s="59">
        <v>471.22</v>
      </c>
      <c r="BG42" s="27"/>
      <c r="BH42" s="28"/>
      <c r="BI42" s="35"/>
      <c r="BJ42" s="19" t="s">
        <v>6171</v>
      </c>
    </row>
    <row r="43" spans="1:62" s="3" customFormat="1" ht="45.75" x14ac:dyDescent="0.25">
      <c r="A43" s="54" t="s">
        <v>110</v>
      </c>
      <c r="B43" s="55" t="s">
        <v>6160</v>
      </c>
      <c r="C43" s="102" t="s">
        <v>6161</v>
      </c>
      <c r="D43" s="102"/>
      <c r="E43" s="102"/>
      <c r="F43" s="56" t="s">
        <v>1627</v>
      </c>
      <c r="G43" s="44" t="s">
        <v>6173</v>
      </c>
      <c r="H43" s="57">
        <v>1776351.92</v>
      </c>
      <c r="I43" s="57"/>
      <c r="J43" s="57">
        <v>1776351.92</v>
      </c>
      <c r="K43" s="58"/>
      <c r="L43" s="57">
        <v>13855.54</v>
      </c>
      <c r="M43" s="57"/>
      <c r="N43" s="57"/>
      <c r="O43" s="59">
        <v>13855.54</v>
      </c>
      <c r="BG43" s="27"/>
      <c r="BH43" s="28"/>
      <c r="BI43" s="35"/>
      <c r="BJ43" s="19" t="s">
        <v>6161</v>
      </c>
    </row>
    <row r="44" spans="1:62" s="3" customFormat="1" ht="15" x14ac:dyDescent="0.25">
      <c r="A44" s="91" t="s">
        <v>6143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3"/>
      <c r="BG44" s="27"/>
      <c r="BH44" s="28" t="s">
        <v>6143</v>
      </c>
      <c r="BI44" s="35"/>
      <c r="BJ44" s="19"/>
    </row>
    <row r="45" spans="1:62" s="3" customFormat="1" ht="15" x14ac:dyDescent="0.25">
      <c r="A45" s="91" t="s">
        <v>6153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3"/>
      <c r="BG45" s="27"/>
      <c r="BH45" s="28" t="s">
        <v>6153</v>
      </c>
      <c r="BI45" s="35"/>
      <c r="BJ45" s="19"/>
    </row>
    <row r="46" spans="1:62" s="3" customFormat="1" ht="180" x14ac:dyDescent="0.25">
      <c r="A46" s="29" t="s">
        <v>58</v>
      </c>
      <c r="B46" s="30" t="s">
        <v>6145</v>
      </c>
      <c r="C46" s="94" t="s">
        <v>6146</v>
      </c>
      <c r="D46" s="94"/>
      <c r="E46" s="94"/>
      <c r="F46" s="29" t="s">
        <v>6147</v>
      </c>
      <c r="G46" s="53">
        <v>1.169</v>
      </c>
      <c r="H46" s="33" t="s">
        <v>6174</v>
      </c>
      <c r="I46" s="33" t="s">
        <v>6149</v>
      </c>
      <c r="J46" s="33">
        <v>1776351.92</v>
      </c>
      <c r="K46" s="31" t="s">
        <v>37</v>
      </c>
      <c r="L46" s="33">
        <v>18641696</v>
      </c>
      <c r="M46" s="33">
        <v>45871.58</v>
      </c>
      <c r="N46" s="34" t="s">
        <v>6175</v>
      </c>
      <c r="O46" s="33">
        <v>18377515.239999998</v>
      </c>
      <c r="BG46" s="27"/>
      <c r="BH46" s="28"/>
      <c r="BI46" s="35" t="s">
        <v>6146</v>
      </c>
      <c r="BJ46" s="19"/>
    </row>
    <row r="47" spans="1:62" s="3" customFormat="1" ht="15" x14ac:dyDescent="0.25">
      <c r="A47" s="41"/>
      <c r="B47" s="42"/>
      <c r="C47" s="42"/>
      <c r="D47" s="42"/>
      <c r="E47" s="43" t="s">
        <v>6176</v>
      </c>
      <c r="F47" s="43"/>
      <c r="G47" s="44"/>
      <c r="H47" s="45"/>
      <c r="I47" s="11"/>
      <c r="J47" s="11"/>
      <c r="K47" s="11"/>
      <c r="L47" s="46">
        <v>69962.600000000006</v>
      </c>
      <c r="M47" s="47"/>
      <c r="N47" s="47"/>
      <c r="O47" s="48"/>
      <c r="BG47" s="27"/>
      <c r="BH47" s="28"/>
      <c r="BI47" s="35"/>
      <c r="BJ47" s="19"/>
    </row>
    <row r="48" spans="1:62" s="3" customFormat="1" ht="15" x14ac:dyDescent="0.25">
      <c r="A48" s="41"/>
      <c r="B48" s="42"/>
      <c r="C48" s="42"/>
      <c r="D48" s="42"/>
      <c r="E48" s="43" t="s">
        <v>6177</v>
      </c>
      <c r="F48" s="43"/>
      <c r="G48" s="44"/>
      <c r="H48" s="45"/>
      <c r="I48" s="11"/>
      <c r="J48" s="11"/>
      <c r="K48" s="11"/>
      <c r="L48" s="46">
        <v>41720.82</v>
      </c>
      <c r="M48" s="47"/>
      <c r="N48" s="47"/>
      <c r="O48" s="48"/>
      <c r="BG48" s="27"/>
      <c r="BH48" s="28"/>
      <c r="BI48" s="35"/>
      <c r="BJ48" s="19"/>
    </row>
    <row r="49" spans="1:62" s="3" customFormat="1" ht="15" x14ac:dyDescent="0.25">
      <c r="A49" s="41"/>
      <c r="B49" s="42"/>
      <c r="C49" s="42"/>
      <c r="D49" s="42"/>
      <c r="E49" s="43" t="s">
        <v>42</v>
      </c>
      <c r="F49" s="43"/>
      <c r="G49" s="44"/>
      <c r="H49" s="45"/>
      <c r="I49" s="11"/>
      <c r="J49" s="11"/>
      <c r="K49" s="11"/>
      <c r="L49" s="46">
        <v>18753379.420000002</v>
      </c>
      <c r="M49" s="47"/>
      <c r="N49" s="47"/>
      <c r="O49" s="48"/>
      <c r="BG49" s="27"/>
      <c r="BH49" s="28"/>
      <c r="BI49" s="35"/>
      <c r="BJ49" s="19"/>
    </row>
    <row r="50" spans="1:62" s="3" customFormat="1" ht="45.75" x14ac:dyDescent="0.25">
      <c r="A50" s="54" t="s">
        <v>110</v>
      </c>
      <c r="B50" s="55" t="s">
        <v>6160</v>
      </c>
      <c r="C50" s="102" t="s">
        <v>6161</v>
      </c>
      <c r="D50" s="102"/>
      <c r="E50" s="102"/>
      <c r="F50" s="56" t="s">
        <v>1627</v>
      </c>
      <c r="G50" s="44" t="s">
        <v>6178</v>
      </c>
      <c r="H50" s="57">
        <v>1776351.92</v>
      </c>
      <c r="I50" s="57"/>
      <c r="J50" s="57">
        <v>1776351.92</v>
      </c>
      <c r="K50" s="58"/>
      <c r="L50" s="57">
        <v>2076555.39</v>
      </c>
      <c r="M50" s="57"/>
      <c r="N50" s="57"/>
      <c r="O50" s="59">
        <v>2076555.39</v>
      </c>
      <c r="BG50" s="27"/>
      <c r="BH50" s="28"/>
      <c r="BI50" s="35"/>
      <c r="BJ50" s="19" t="s">
        <v>6161</v>
      </c>
    </row>
    <row r="51" spans="1:62" s="3" customFormat="1" ht="15" x14ac:dyDescent="0.25">
      <c r="A51" s="91" t="s">
        <v>6163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3"/>
      <c r="BG51" s="27"/>
      <c r="BH51" s="28" t="s">
        <v>6163</v>
      </c>
      <c r="BI51" s="35"/>
      <c r="BJ51" s="19"/>
    </row>
    <row r="52" spans="1:62" s="3" customFormat="1" ht="15" x14ac:dyDescent="0.25">
      <c r="A52" s="91" t="s">
        <v>6153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3"/>
      <c r="BG52" s="27"/>
      <c r="BH52" s="28" t="s">
        <v>6153</v>
      </c>
      <c r="BI52" s="35"/>
      <c r="BJ52" s="19"/>
    </row>
    <row r="53" spans="1:62" s="3" customFormat="1" ht="180" x14ac:dyDescent="0.25">
      <c r="A53" s="29" t="s">
        <v>62</v>
      </c>
      <c r="B53" s="30" t="s">
        <v>6164</v>
      </c>
      <c r="C53" s="94" t="s">
        <v>6165</v>
      </c>
      <c r="D53" s="94"/>
      <c r="E53" s="94"/>
      <c r="F53" s="29" t="s">
        <v>6147</v>
      </c>
      <c r="G53" s="49">
        <v>0.23</v>
      </c>
      <c r="H53" s="33" t="s">
        <v>6179</v>
      </c>
      <c r="I53" s="33" t="s">
        <v>6149</v>
      </c>
      <c r="J53" s="33">
        <v>1836756.32</v>
      </c>
      <c r="K53" s="31" t="s">
        <v>37</v>
      </c>
      <c r="L53" s="33">
        <v>3791263.23</v>
      </c>
      <c r="M53" s="33">
        <v>9593.5499999999993</v>
      </c>
      <c r="N53" s="34" t="s">
        <v>6180</v>
      </c>
      <c r="O53" s="33">
        <v>3738717.49</v>
      </c>
      <c r="BG53" s="27"/>
      <c r="BH53" s="28"/>
      <c r="BI53" s="35" t="s">
        <v>6165</v>
      </c>
      <c r="BJ53" s="19"/>
    </row>
    <row r="54" spans="1:62" s="3" customFormat="1" ht="15" x14ac:dyDescent="0.25">
      <c r="A54" s="41"/>
      <c r="B54" s="42"/>
      <c r="C54" s="42"/>
      <c r="D54" s="42"/>
      <c r="E54" s="43" t="s">
        <v>6181</v>
      </c>
      <c r="F54" s="43"/>
      <c r="G54" s="44"/>
      <c r="H54" s="45"/>
      <c r="I54" s="11"/>
      <c r="J54" s="11"/>
      <c r="K54" s="11"/>
      <c r="L54" s="46">
        <v>14384.59</v>
      </c>
      <c r="M54" s="47"/>
      <c r="N54" s="47"/>
      <c r="O54" s="48"/>
      <c r="BG54" s="27"/>
      <c r="BH54" s="28"/>
      <c r="BI54" s="35"/>
      <c r="BJ54" s="19"/>
    </row>
    <row r="55" spans="1:62" s="3" customFormat="1" ht="15" x14ac:dyDescent="0.25">
      <c r="A55" s="41"/>
      <c r="B55" s="42"/>
      <c r="C55" s="42"/>
      <c r="D55" s="42"/>
      <c r="E55" s="43" t="s">
        <v>6182</v>
      </c>
      <c r="F55" s="43"/>
      <c r="G55" s="44"/>
      <c r="H55" s="45"/>
      <c r="I55" s="11"/>
      <c r="J55" s="11"/>
      <c r="K55" s="11"/>
      <c r="L55" s="46">
        <v>8577.9699999999993</v>
      </c>
      <c r="M55" s="47"/>
      <c r="N55" s="47"/>
      <c r="O55" s="48"/>
      <c r="BG55" s="27"/>
      <c r="BH55" s="28"/>
      <c r="BI55" s="35"/>
      <c r="BJ55" s="19"/>
    </row>
    <row r="56" spans="1:62" s="3" customFormat="1" ht="15" x14ac:dyDescent="0.25">
      <c r="A56" s="41"/>
      <c r="B56" s="42"/>
      <c r="C56" s="42"/>
      <c r="D56" s="42"/>
      <c r="E56" s="43" t="s">
        <v>42</v>
      </c>
      <c r="F56" s="43"/>
      <c r="G56" s="44"/>
      <c r="H56" s="45"/>
      <c r="I56" s="11"/>
      <c r="J56" s="11"/>
      <c r="K56" s="11"/>
      <c r="L56" s="46">
        <v>3814225.79</v>
      </c>
      <c r="M56" s="47"/>
      <c r="N56" s="47"/>
      <c r="O56" s="48"/>
      <c r="BG56" s="27"/>
      <c r="BH56" s="28"/>
      <c r="BI56" s="35"/>
      <c r="BJ56" s="19"/>
    </row>
    <row r="57" spans="1:62" s="3" customFormat="1" ht="23.25" x14ac:dyDescent="0.25">
      <c r="A57" s="54" t="s">
        <v>110</v>
      </c>
      <c r="B57" s="55" t="s">
        <v>6170</v>
      </c>
      <c r="C57" s="102" t="s">
        <v>6171</v>
      </c>
      <c r="D57" s="102"/>
      <c r="E57" s="102"/>
      <c r="F57" s="56" t="s">
        <v>113</v>
      </c>
      <c r="G57" s="44" t="s">
        <v>6183</v>
      </c>
      <c r="H57" s="57">
        <v>14.1</v>
      </c>
      <c r="I57" s="57"/>
      <c r="J57" s="57">
        <v>14.1</v>
      </c>
      <c r="K57" s="58"/>
      <c r="L57" s="57">
        <v>13893.01</v>
      </c>
      <c r="M57" s="57"/>
      <c r="N57" s="57"/>
      <c r="O57" s="59">
        <v>13893.01</v>
      </c>
      <c r="BG57" s="27"/>
      <c r="BH57" s="28"/>
      <c r="BI57" s="35"/>
      <c r="BJ57" s="19" t="s">
        <v>6171</v>
      </c>
    </row>
    <row r="58" spans="1:62" s="3" customFormat="1" ht="45.75" x14ac:dyDescent="0.25">
      <c r="A58" s="54" t="s">
        <v>110</v>
      </c>
      <c r="B58" s="55" t="s">
        <v>6160</v>
      </c>
      <c r="C58" s="102" t="s">
        <v>6161</v>
      </c>
      <c r="D58" s="102"/>
      <c r="E58" s="102"/>
      <c r="F58" s="56" t="s">
        <v>1627</v>
      </c>
      <c r="G58" s="44" t="s">
        <v>6184</v>
      </c>
      <c r="H58" s="57">
        <v>1776351.92</v>
      </c>
      <c r="I58" s="57"/>
      <c r="J58" s="57">
        <v>1776351.92</v>
      </c>
      <c r="K58" s="58"/>
      <c r="L58" s="57">
        <v>408560.94</v>
      </c>
      <c r="M58" s="57"/>
      <c r="N58" s="57"/>
      <c r="O58" s="59">
        <v>408560.94</v>
      </c>
      <c r="BG58" s="27"/>
      <c r="BH58" s="28"/>
      <c r="BI58" s="35"/>
      <c r="BJ58" s="19" t="s">
        <v>6161</v>
      </c>
    </row>
    <row r="59" spans="1:62" s="3" customFormat="1" ht="15" x14ac:dyDescent="0.25">
      <c r="A59" s="91" t="s">
        <v>6185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3"/>
      <c r="BG59" s="27"/>
      <c r="BH59" s="28" t="s">
        <v>6185</v>
      </c>
      <c r="BI59" s="35"/>
      <c r="BJ59" s="19"/>
    </row>
    <row r="60" spans="1:62" s="3" customFormat="1" ht="15" x14ac:dyDescent="0.25">
      <c r="A60" s="91" t="s">
        <v>6144</v>
      </c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3"/>
      <c r="BG60" s="27"/>
      <c r="BH60" s="28" t="s">
        <v>6144</v>
      </c>
      <c r="BI60" s="35"/>
      <c r="BJ60" s="19"/>
    </row>
    <row r="61" spans="1:62" s="3" customFormat="1" ht="180" x14ac:dyDescent="0.25">
      <c r="A61" s="29" t="s">
        <v>65</v>
      </c>
      <c r="B61" s="30" t="s">
        <v>6145</v>
      </c>
      <c r="C61" s="94" t="s">
        <v>6146</v>
      </c>
      <c r="D61" s="94"/>
      <c r="E61" s="94"/>
      <c r="F61" s="29" t="s">
        <v>6147</v>
      </c>
      <c r="G61" s="53">
        <v>1.2929999999999999</v>
      </c>
      <c r="H61" s="33" t="s">
        <v>6148</v>
      </c>
      <c r="I61" s="33" t="s">
        <v>6149</v>
      </c>
      <c r="J61" s="33"/>
      <c r="K61" s="31" t="s">
        <v>37</v>
      </c>
      <c r="L61" s="33">
        <v>292203.34999999998</v>
      </c>
      <c r="M61" s="33">
        <v>50737.34</v>
      </c>
      <c r="N61" s="34" t="s">
        <v>6186</v>
      </c>
      <c r="O61" s="33"/>
      <c r="BG61" s="27"/>
      <c r="BH61" s="28"/>
      <c r="BI61" s="35" t="s">
        <v>6146</v>
      </c>
      <c r="BJ61" s="19"/>
    </row>
    <row r="62" spans="1:62" s="3" customFormat="1" ht="15" x14ac:dyDescent="0.25">
      <c r="A62" s="41"/>
      <c r="B62" s="42"/>
      <c r="C62" s="42"/>
      <c r="D62" s="42"/>
      <c r="E62" s="43" t="s">
        <v>6187</v>
      </c>
      <c r="F62" s="43"/>
      <c r="G62" s="44"/>
      <c r="H62" s="45"/>
      <c r="I62" s="11"/>
      <c r="J62" s="11"/>
      <c r="K62" s="11"/>
      <c r="L62" s="46">
        <v>77383.78</v>
      </c>
      <c r="M62" s="47"/>
      <c r="N62" s="47"/>
      <c r="O62" s="48"/>
      <c r="BG62" s="27"/>
      <c r="BH62" s="28"/>
      <c r="BI62" s="35"/>
      <c r="BJ62" s="19"/>
    </row>
    <row r="63" spans="1:62" s="3" customFormat="1" ht="15" x14ac:dyDescent="0.25">
      <c r="A63" s="41"/>
      <c r="B63" s="42"/>
      <c r="C63" s="42"/>
      <c r="D63" s="42"/>
      <c r="E63" s="43" t="s">
        <v>6188</v>
      </c>
      <c r="F63" s="43"/>
      <c r="G63" s="44"/>
      <c r="H63" s="45"/>
      <c r="I63" s="11"/>
      <c r="J63" s="11"/>
      <c r="K63" s="11"/>
      <c r="L63" s="46">
        <v>46146.29</v>
      </c>
      <c r="M63" s="47"/>
      <c r="N63" s="47"/>
      <c r="O63" s="48"/>
      <c r="BG63" s="27"/>
      <c r="BH63" s="28"/>
      <c r="BI63" s="35"/>
      <c r="BJ63" s="19"/>
    </row>
    <row r="64" spans="1:62" s="3" customFormat="1" ht="15" x14ac:dyDescent="0.25">
      <c r="A64" s="41"/>
      <c r="B64" s="42"/>
      <c r="C64" s="42"/>
      <c r="D64" s="42"/>
      <c r="E64" s="43" t="s">
        <v>42</v>
      </c>
      <c r="F64" s="43"/>
      <c r="G64" s="44"/>
      <c r="H64" s="45"/>
      <c r="I64" s="11"/>
      <c r="J64" s="11"/>
      <c r="K64" s="11"/>
      <c r="L64" s="46">
        <v>415733.42</v>
      </c>
      <c r="M64" s="47"/>
      <c r="N64" s="47"/>
      <c r="O64" s="48"/>
      <c r="BG64" s="27"/>
      <c r="BH64" s="28"/>
      <c r="BI64" s="35"/>
      <c r="BJ64" s="19"/>
    </row>
    <row r="65" spans="1:62" s="3" customFormat="1" ht="15" x14ac:dyDescent="0.25">
      <c r="A65" s="91" t="s">
        <v>6185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3"/>
      <c r="BG65" s="27"/>
      <c r="BH65" s="28" t="s">
        <v>6185</v>
      </c>
      <c r="BI65" s="35"/>
      <c r="BJ65" s="19"/>
    </row>
    <row r="66" spans="1:62" s="3" customFormat="1" ht="180" x14ac:dyDescent="0.25">
      <c r="A66" s="29" t="s">
        <v>75</v>
      </c>
      <c r="B66" s="30" t="s">
        <v>6145</v>
      </c>
      <c r="C66" s="94" t="s">
        <v>6146</v>
      </c>
      <c r="D66" s="94"/>
      <c r="E66" s="94"/>
      <c r="F66" s="29" t="s">
        <v>6147</v>
      </c>
      <c r="G66" s="53">
        <v>0.123</v>
      </c>
      <c r="H66" s="33" t="s">
        <v>6189</v>
      </c>
      <c r="I66" s="33" t="s">
        <v>6149</v>
      </c>
      <c r="J66" s="33">
        <v>1861003.16</v>
      </c>
      <c r="K66" s="31" t="s">
        <v>37</v>
      </c>
      <c r="L66" s="33">
        <v>2053591.59</v>
      </c>
      <c r="M66" s="33">
        <v>4826.5200000000004</v>
      </c>
      <c r="N66" s="34" t="s">
        <v>6190</v>
      </c>
      <c r="O66" s="33">
        <v>2025794.99</v>
      </c>
      <c r="BG66" s="27"/>
      <c r="BH66" s="28"/>
      <c r="BI66" s="35" t="s">
        <v>6146</v>
      </c>
      <c r="BJ66" s="19"/>
    </row>
    <row r="67" spans="1:62" s="3" customFormat="1" ht="15" x14ac:dyDescent="0.25">
      <c r="A67" s="41"/>
      <c r="B67" s="42"/>
      <c r="C67" s="42"/>
      <c r="D67" s="42"/>
      <c r="E67" s="43" t="s">
        <v>6191</v>
      </c>
      <c r="F67" s="43"/>
      <c r="G67" s="44"/>
      <c r="H67" s="45"/>
      <c r="I67" s="11"/>
      <c r="J67" s="11"/>
      <c r="K67" s="11"/>
      <c r="L67" s="46">
        <v>7361.34</v>
      </c>
      <c r="M67" s="47"/>
      <c r="N67" s="47"/>
      <c r="O67" s="48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6192</v>
      </c>
      <c r="F68" s="43"/>
      <c r="G68" s="44"/>
      <c r="H68" s="45"/>
      <c r="I68" s="11"/>
      <c r="J68" s="11"/>
      <c r="K68" s="11"/>
      <c r="L68" s="46">
        <v>4389.79</v>
      </c>
      <c r="M68" s="47"/>
      <c r="N68" s="47"/>
      <c r="O68" s="48"/>
      <c r="BG68" s="27"/>
      <c r="BH68" s="28"/>
      <c r="BI68" s="35"/>
      <c r="BJ68" s="19"/>
    </row>
    <row r="69" spans="1:62" s="3" customFormat="1" ht="15" x14ac:dyDescent="0.25">
      <c r="A69" s="41"/>
      <c r="B69" s="42"/>
      <c r="C69" s="42"/>
      <c r="D69" s="42"/>
      <c r="E69" s="43" t="s">
        <v>42</v>
      </c>
      <c r="F69" s="43"/>
      <c r="G69" s="44"/>
      <c r="H69" s="45"/>
      <c r="I69" s="11"/>
      <c r="J69" s="11"/>
      <c r="K69" s="11"/>
      <c r="L69" s="46">
        <v>2065342.72</v>
      </c>
      <c r="M69" s="47"/>
      <c r="N69" s="47"/>
      <c r="O69" s="48"/>
      <c r="BG69" s="27"/>
      <c r="BH69" s="28"/>
      <c r="BI69" s="35"/>
      <c r="BJ69" s="19"/>
    </row>
    <row r="70" spans="1:62" s="3" customFormat="1" ht="45.75" x14ac:dyDescent="0.25">
      <c r="A70" s="54" t="s">
        <v>110</v>
      </c>
      <c r="B70" s="55" t="s">
        <v>6193</v>
      </c>
      <c r="C70" s="102" t="s">
        <v>6194</v>
      </c>
      <c r="D70" s="102"/>
      <c r="E70" s="102"/>
      <c r="F70" s="56" t="s">
        <v>1627</v>
      </c>
      <c r="G70" s="44" t="s">
        <v>6195</v>
      </c>
      <c r="H70" s="57">
        <v>1861003.16</v>
      </c>
      <c r="I70" s="57"/>
      <c r="J70" s="57">
        <v>1861003.16</v>
      </c>
      <c r="K70" s="58"/>
      <c r="L70" s="57">
        <v>228903.39</v>
      </c>
      <c r="M70" s="57"/>
      <c r="N70" s="57"/>
      <c r="O70" s="59">
        <v>228903.39</v>
      </c>
      <c r="BG70" s="27"/>
      <c r="BH70" s="28"/>
      <c r="BI70" s="35"/>
      <c r="BJ70" s="19" t="s">
        <v>6194</v>
      </c>
    </row>
    <row r="71" spans="1:62" s="3" customFormat="1" ht="15" x14ac:dyDescent="0.25">
      <c r="A71" s="91" t="s">
        <v>6185</v>
      </c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3"/>
      <c r="BG71" s="27"/>
      <c r="BH71" s="28" t="s">
        <v>6185</v>
      </c>
      <c r="BI71" s="35"/>
      <c r="BJ71" s="19"/>
    </row>
    <row r="72" spans="1:62" s="3" customFormat="1" ht="15" x14ac:dyDescent="0.25">
      <c r="A72" s="91" t="s">
        <v>6154</v>
      </c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3"/>
      <c r="BG72" s="27"/>
      <c r="BH72" s="28" t="s">
        <v>6154</v>
      </c>
      <c r="BI72" s="35"/>
      <c r="BJ72" s="19"/>
    </row>
    <row r="73" spans="1:62" s="3" customFormat="1" ht="180" x14ac:dyDescent="0.25">
      <c r="A73" s="29" t="s">
        <v>80</v>
      </c>
      <c r="B73" s="30" t="s">
        <v>6145</v>
      </c>
      <c r="C73" s="94" t="s">
        <v>6146</v>
      </c>
      <c r="D73" s="94"/>
      <c r="E73" s="94"/>
      <c r="F73" s="29" t="s">
        <v>6147</v>
      </c>
      <c r="G73" s="50">
        <v>1.35E-2</v>
      </c>
      <c r="H73" s="33" t="s">
        <v>6196</v>
      </c>
      <c r="I73" s="33" t="s">
        <v>6156</v>
      </c>
      <c r="J73" s="33">
        <v>1861003.16</v>
      </c>
      <c r="K73" s="31" t="s">
        <v>37</v>
      </c>
      <c r="L73" s="33">
        <v>226187.41</v>
      </c>
      <c r="M73" s="33">
        <v>667.47</v>
      </c>
      <c r="N73" s="34" t="s">
        <v>6197</v>
      </c>
      <c r="O73" s="33">
        <v>222343.35</v>
      </c>
      <c r="BG73" s="27"/>
      <c r="BH73" s="28"/>
      <c r="BI73" s="35" t="s">
        <v>6146</v>
      </c>
      <c r="BJ73" s="19"/>
    </row>
    <row r="74" spans="1:62" s="3" customFormat="1" ht="15" x14ac:dyDescent="0.25">
      <c r="A74" s="41"/>
      <c r="B74" s="42"/>
      <c r="C74" s="42"/>
      <c r="D74" s="42"/>
      <c r="E74" s="43" t="s">
        <v>6198</v>
      </c>
      <c r="F74" s="43"/>
      <c r="G74" s="44"/>
      <c r="H74" s="45"/>
      <c r="I74" s="11"/>
      <c r="J74" s="11"/>
      <c r="K74" s="11"/>
      <c r="L74" s="46">
        <v>1018.02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6199</v>
      </c>
      <c r="F75" s="43"/>
      <c r="G75" s="44"/>
      <c r="H75" s="45"/>
      <c r="I75" s="11"/>
      <c r="J75" s="11"/>
      <c r="K75" s="11"/>
      <c r="L75" s="46">
        <v>607.07000000000005</v>
      </c>
      <c r="M75" s="47"/>
      <c r="N75" s="47"/>
      <c r="O75" s="48"/>
      <c r="BG75" s="27"/>
      <c r="BH75" s="28"/>
      <c r="BI75" s="35"/>
      <c r="BJ75" s="19"/>
    </row>
    <row r="76" spans="1:62" s="3" customFormat="1" ht="15" x14ac:dyDescent="0.25">
      <c r="A76" s="41"/>
      <c r="B76" s="42"/>
      <c r="C76" s="42"/>
      <c r="D76" s="42"/>
      <c r="E76" s="43" t="s">
        <v>42</v>
      </c>
      <c r="F76" s="43"/>
      <c r="G76" s="44"/>
      <c r="H76" s="45"/>
      <c r="I76" s="11"/>
      <c r="J76" s="11"/>
      <c r="K76" s="11"/>
      <c r="L76" s="46">
        <v>227812.5</v>
      </c>
      <c r="M76" s="47"/>
      <c r="N76" s="47"/>
      <c r="O76" s="48"/>
      <c r="BG76" s="27"/>
      <c r="BH76" s="28"/>
      <c r="BI76" s="35"/>
      <c r="BJ76" s="19"/>
    </row>
    <row r="77" spans="1:62" s="3" customFormat="1" ht="45.75" x14ac:dyDescent="0.25">
      <c r="A77" s="54" t="s">
        <v>110</v>
      </c>
      <c r="B77" s="55" t="s">
        <v>6193</v>
      </c>
      <c r="C77" s="102" t="s">
        <v>6194</v>
      </c>
      <c r="D77" s="102"/>
      <c r="E77" s="102"/>
      <c r="F77" s="56" t="s">
        <v>1627</v>
      </c>
      <c r="G77" s="44" t="s">
        <v>6200</v>
      </c>
      <c r="H77" s="57">
        <v>1861003.16</v>
      </c>
      <c r="I77" s="57"/>
      <c r="J77" s="57">
        <v>1861003.16</v>
      </c>
      <c r="K77" s="58"/>
      <c r="L77" s="57">
        <v>25123.54</v>
      </c>
      <c r="M77" s="57"/>
      <c r="N77" s="57"/>
      <c r="O77" s="59">
        <v>25123.54</v>
      </c>
      <c r="BG77" s="27"/>
      <c r="BH77" s="28"/>
      <c r="BI77" s="35"/>
      <c r="BJ77" s="19" t="s">
        <v>6194</v>
      </c>
    </row>
    <row r="78" spans="1:62" s="3" customFormat="1" ht="15" x14ac:dyDescent="0.25">
      <c r="A78" s="91" t="s">
        <v>6201</v>
      </c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3"/>
      <c r="BG78" s="27"/>
      <c r="BH78" s="28" t="s">
        <v>6201</v>
      </c>
      <c r="BI78" s="35"/>
      <c r="BJ78" s="19"/>
    </row>
    <row r="79" spans="1:62" s="3" customFormat="1" ht="15" x14ac:dyDescent="0.25">
      <c r="A79" s="91" t="s">
        <v>6154</v>
      </c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3"/>
      <c r="BG79" s="27"/>
      <c r="BH79" s="28" t="s">
        <v>6154</v>
      </c>
      <c r="BI79" s="35"/>
      <c r="BJ79" s="19"/>
    </row>
    <row r="80" spans="1:62" s="3" customFormat="1" ht="180" x14ac:dyDescent="0.25">
      <c r="A80" s="29" t="s">
        <v>88</v>
      </c>
      <c r="B80" s="30" t="s">
        <v>6164</v>
      </c>
      <c r="C80" s="94" t="s">
        <v>6165</v>
      </c>
      <c r="D80" s="94"/>
      <c r="E80" s="94"/>
      <c r="F80" s="29" t="s">
        <v>6147</v>
      </c>
      <c r="G80" s="50">
        <v>1.35E-2</v>
      </c>
      <c r="H80" s="33" t="s">
        <v>6202</v>
      </c>
      <c r="I80" s="33" t="s">
        <v>6156</v>
      </c>
      <c r="J80" s="33">
        <v>1921403.38</v>
      </c>
      <c r="K80" s="31" t="s">
        <v>37</v>
      </c>
      <c r="L80" s="33">
        <v>233445.77</v>
      </c>
      <c r="M80" s="33">
        <v>709.51</v>
      </c>
      <c r="N80" s="34" t="s">
        <v>6197</v>
      </c>
      <c r="O80" s="33">
        <v>229559.67</v>
      </c>
      <c r="BG80" s="27"/>
      <c r="BH80" s="28"/>
      <c r="BI80" s="35" t="s">
        <v>6165</v>
      </c>
      <c r="BJ80" s="19"/>
    </row>
    <row r="81" spans="1:62" s="3" customFormat="1" ht="15" x14ac:dyDescent="0.25">
      <c r="A81" s="41"/>
      <c r="B81" s="42"/>
      <c r="C81" s="42"/>
      <c r="D81" s="42"/>
      <c r="E81" s="43" t="s">
        <v>6203</v>
      </c>
      <c r="F81" s="43"/>
      <c r="G81" s="44"/>
      <c r="H81" s="45"/>
      <c r="I81" s="11"/>
      <c r="J81" s="11"/>
      <c r="K81" s="11"/>
      <c r="L81" s="46">
        <v>1063.8399999999999</v>
      </c>
      <c r="M81" s="47"/>
      <c r="N81" s="47"/>
      <c r="O81" s="48"/>
      <c r="BG81" s="27"/>
      <c r="BH81" s="28"/>
      <c r="BI81" s="35"/>
      <c r="BJ81" s="19"/>
    </row>
    <row r="82" spans="1:62" s="3" customFormat="1" ht="15" x14ac:dyDescent="0.25">
      <c r="A82" s="41"/>
      <c r="B82" s="42"/>
      <c r="C82" s="42"/>
      <c r="D82" s="42"/>
      <c r="E82" s="43" t="s">
        <v>6204</v>
      </c>
      <c r="F82" s="43"/>
      <c r="G82" s="44"/>
      <c r="H82" s="45"/>
      <c r="I82" s="11"/>
      <c r="J82" s="11"/>
      <c r="K82" s="11"/>
      <c r="L82" s="46">
        <v>634.4</v>
      </c>
      <c r="M82" s="47"/>
      <c r="N82" s="47"/>
      <c r="O82" s="48"/>
      <c r="BG82" s="27"/>
      <c r="BH82" s="28"/>
      <c r="BI82" s="35"/>
      <c r="BJ82" s="19"/>
    </row>
    <row r="83" spans="1:62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235144.01</v>
      </c>
      <c r="M83" s="47"/>
      <c r="N83" s="47"/>
      <c r="O83" s="48"/>
      <c r="BG83" s="27"/>
      <c r="BH83" s="28"/>
      <c r="BI83" s="35"/>
      <c r="BJ83" s="19"/>
    </row>
    <row r="84" spans="1:62" s="3" customFormat="1" ht="23.25" x14ac:dyDescent="0.25">
      <c r="A84" s="54" t="s">
        <v>110</v>
      </c>
      <c r="B84" s="55" t="s">
        <v>6170</v>
      </c>
      <c r="C84" s="102" t="s">
        <v>6171</v>
      </c>
      <c r="D84" s="102"/>
      <c r="E84" s="102"/>
      <c r="F84" s="56" t="s">
        <v>113</v>
      </c>
      <c r="G84" s="44" t="s">
        <v>6205</v>
      </c>
      <c r="H84" s="57">
        <v>14.1</v>
      </c>
      <c r="I84" s="57"/>
      <c r="J84" s="57">
        <v>14.1</v>
      </c>
      <c r="K84" s="58"/>
      <c r="L84" s="57">
        <v>815.4</v>
      </c>
      <c r="M84" s="57"/>
      <c r="N84" s="57"/>
      <c r="O84" s="59">
        <v>815.4</v>
      </c>
      <c r="BG84" s="27"/>
      <c r="BH84" s="28"/>
      <c r="BI84" s="35"/>
      <c r="BJ84" s="19" t="s">
        <v>6171</v>
      </c>
    </row>
    <row r="85" spans="1:62" s="3" customFormat="1" ht="45.75" x14ac:dyDescent="0.25">
      <c r="A85" s="54" t="s">
        <v>110</v>
      </c>
      <c r="B85" s="55" t="s">
        <v>6193</v>
      </c>
      <c r="C85" s="102" t="s">
        <v>6194</v>
      </c>
      <c r="D85" s="102"/>
      <c r="E85" s="102"/>
      <c r="F85" s="56" t="s">
        <v>1627</v>
      </c>
      <c r="G85" s="44" t="s">
        <v>6200</v>
      </c>
      <c r="H85" s="57">
        <v>1861003.16</v>
      </c>
      <c r="I85" s="57"/>
      <c r="J85" s="57">
        <v>1861003.16</v>
      </c>
      <c r="K85" s="58"/>
      <c r="L85" s="57">
        <v>25123.54</v>
      </c>
      <c r="M85" s="57"/>
      <c r="N85" s="57"/>
      <c r="O85" s="59">
        <v>25123.54</v>
      </c>
      <c r="BG85" s="27"/>
      <c r="BH85" s="28"/>
      <c r="BI85" s="35"/>
      <c r="BJ85" s="19" t="s">
        <v>6194</v>
      </c>
    </row>
    <row r="86" spans="1:62" s="3" customFormat="1" ht="15" x14ac:dyDescent="0.25">
      <c r="A86" s="91" t="s">
        <v>6206</v>
      </c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3"/>
      <c r="BG86" s="27"/>
      <c r="BH86" s="28" t="s">
        <v>6206</v>
      </c>
      <c r="BI86" s="35"/>
      <c r="BJ86" s="19"/>
    </row>
    <row r="87" spans="1:62" s="3" customFormat="1" ht="15" x14ac:dyDescent="0.25">
      <c r="A87" s="91" t="s">
        <v>6144</v>
      </c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3"/>
      <c r="BG87" s="27"/>
      <c r="BH87" s="28" t="s">
        <v>6144</v>
      </c>
      <c r="BI87" s="35"/>
      <c r="BJ87" s="19"/>
    </row>
    <row r="88" spans="1:62" s="3" customFormat="1" ht="180" x14ac:dyDescent="0.25">
      <c r="A88" s="29" t="s">
        <v>100</v>
      </c>
      <c r="B88" s="30" t="s">
        <v>6164</v>
      </c>
      <c r="C88" s="94" t="s">
        <v>6165</v>
      </c>
      <c r="D88" s="94"/>
      <c r="E88" s="94"/>
      <c r="F88" s="29" t="s">
        <v>6147</v>
      </c>
      <c r="G88" s="53">
        <v>0.161</v>
      </c>
      <c r="H88" s="33" t="s">
        <v>6207</v>
      </c>
      <c r="I88" s="33" t="s">
        <v>6149</v>
      </c>
      <c r="J88" s="33">
        <v>1921407.56</v>
      </c>
      <c r="K88" s="31" t="s">
        <v>37</v>
      </c>
      <c r="L88" s="33">
        <v>2774499.57</v>
      </c>
      <c r="M88" s="33">
        <v>6715.48</v>
      </c>
      <c r="N88" s="34" t="s">
        <v>6208</v>
      </c>
      <c r="O88" s="33">
        <v>2737717.56</v>
      </c>
      <c r="BG88" s="27"/>
      <c r="BH88" s="28"/>
      <c r="BI88" s="35" t="s">
        <v>6165</v>
      </c>
      <c r="BJ88" s="19"/>
    </row>
    <row r="89" spans="1:62" s="3" customFormat="1" ht="15" x14ac:dyDescent="0.25">
      <c r="A89" s="41"/>
      <c r="B89" s="42"/>
      <c r="C89" s="42"/>
      <c r="D89" s="42"/>
      <c r="E89" s="43" t="s">
        <v>6209</v>
      </c>
      <c r="F89" s="43"/>
      <c r="G89" s="44"/>
      <c r="H89" s="45"/>
      <c r="I89" s="11"/>
      <c r="J89" s="11"/>
      <c r="K89" s="11"/>
      <c r="L89" s="46">
        <v>10069.209999999999</v>
      </c>
      <c r="M89" s="47"/>
      <c r="N89" s="47"/>
      <c r="O89" s="48"/>
      <c r="BG89" s="27"/>
      <c r="BH89" s="28"/>
      <c r="BI89" s="35"/>
      <c r="BJ89" s="19"/>
    </row>
    <row r="90" spans="1:62" s="3" customFormat="1" ht="15" x14ac:dyDescent="0.25">
      <c r="A90" s="41"/>
      <c r="B90" s="42"/>
      <c r="C90" s="42"/>
      <c r="D90" s="42"/>
      <c r="E90" s="43" t="s">
        <v>6210</v>
      </c>
      <c r="F90" s="43"/>
      <c r="G90" s="44"/>
      <c r="H90" s="45"/>
      <c r="I90" s="11"/>
      <c r="J90" s="11"/>
      <c r="K90" s="11"/>
      <c r="L90" s="46">
        <v>6004.58</v>
      </c>
      <c r="M90" s="47"/>
      <c r="N90" s="47"/>
      <c r="O90" s="48"/>
      <c r="BG90" s="27"/>
      <c r="BH90" s="28"/>
      <c r="BI90" s="35"/>
      <c r="BJ90" s="19"/>
    </row>
    <row r="91" spans="1:62" s="3" customFormat="1" ht="15" x14ac:dyDescent="0.25">
      <c r="A91" s="41"/>
      <c r="B91" s="42"/>
      <c r="C91" s="42"/>
      <c r="D91" s="42"/>
      <c r="E91" s="43" t="s">
        <v>42</v>
      </c>
      <c r="F91" s="43"/>
      <c r="G91" s="44"/>
      <c r="H91" s="45"/>
      <c r="I91" s="11"/>
      <c r="J91" s="11"/>
      <c r="K91" s="11"/>
      <c r="L91" s="46">
        <v>2790573.36</v>
      </c>
      <c r="M91" s="47"/>
      <c r="N91" s="47"/>
      <c r="O91" s="48"/>
      <c r="BG91" s="27"/>
      <c r="BH91" s="28"/>
      <c r="BI91" s="35"/>
      <c r="BJ91" s="19"/>
    </row>
    <row r="92" spans="1:62" s="3" customFormat="1" ht="23.25" x14ac:dyDescent="0.25">
      <c r="A92" s="54" t="s">
        <v>110</v>
      </c>
      <c r="B92" s="55" t="s">
        <v>6170</v>
      </c>
      <c r="C92" s="102" t="s">
        <v>6171</v>
      </c>
      <c r="D92" s="102"/>
      <c r="E92" s="102"/>
      <c r="F92" s="56" t="s">
        <v>113</v>
      </c>
      <c r="G92" s="44" t="s">
        <v>6211</v>
      </c>
      <c r="H92" s="57">
        <v>14.1</v>
      </c>
      <c r="I92" s="57"/>
      <c r="J92" s="57">
        <v>14.1</v>
      </c>
      <c r="K92" s="58"/>
      <c r="L92" s="57">
        <v>9725.11</v>
      </c>
      <c r="M92" s="57"/>
      <c r="N92" s="57"/>
      <c r="O92" s="59">
        <v>9725.11</v>
      </c>
      <c r="BG92" s="27"/>
      <c r="BH92" s="28"/>
      <c r="BI92" s="35"/>
      <c r="BJ92" s="19" t="s">
        <v>6171</v>
      </c>
    </row>
    <row r="93" spans="1:62" s="3" customFormat="1" ht="45.75" x14ac:dyDescent="0.25">
      <c r="A93" s="54" t="s">
        <v>110</v>
      </c>
      <c r="B93" s="55" t="s">
        <v>6193</v>
      </c>
      <c r="C93" s="102" t="s">
        <v>6194</v>
      </c>
      <c r="D93" s="102"/>
      <c r="E93" s="102"/>
      <c r="F93" s="56" t="s">
        <v>1627</v>
      </c>
      <c r="G93" s="44" t="s">
        <v>6212</v>
      </c>
      <c r="H93" s="57">
        <v>1861003.16</v>
      </c>
      <c r="I93" s="57"/>
      <c r="J93" s="57">
        <v>1861003.16</v>
      </c>
      <c r="K93" s="58"/>
      <c r="L93" s="57">
        <v>299621.51</v>
      </c>
      <c r="M93" s="57"/>
      <c r="N93" s="57"/>
      <c r="O93" s="59">
        <v>299621.51</v>
      </c>
      <c r="BG93" s="27"/>
      <c r="BH93" s="28"/>
      <c r="BI93" s="35"/>
      <c r="BJ93" s="19" t="s">
        <v>6194</v>
      </c>
    </row>
    <row r="94" spans="1:62" s="3" customFormat="1" ht="15" x14ac:dyDescent="0.25">
      <c r="A94" s="91" t="s">
        <v>6213</v>
      </c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3"/>
      <c r="BG94" s="27"/>
      <c r="BH94" s="28" t="s">
        <v>6213</v>
      </c>
      <c r="BI94" s="35"/>
      <c r="BJ94" s="19"/>
    </row>
    <row r="95" spans="1:62" s="3" customFormat="1" ht="15" x14ac:dyDescent="0.25">
      <c r="A95" s="91" t="s">
        <v>6214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3"/>
      <c r="BG95" s="27"/>
      <c r="BH95" s="28" t="s">
        <v>6214</v>
      </c>
      <c r="BI95" s="35"/>
      <c r="BJ95" s="19"/>
    </row>
    <row r="96" spans="1:62" s="3" customFormat="1" ht="180" x14ac:dyDescent="0.25">
      <c r="A96" s="29" t="s">
        <v>116</v>
      </c>
      <c r="B96" s="30" t="s">
        <v>6215</v>
      </c>
      <c r="C96" s="94" t="s">
        <v>6216</v>
      </c>
      <c r="D96" s="94"/>
      <c r="E96" s="94"/>
      <c r="F96" s="29" t="s">
        <v>2442</v>
      </c>
      <c r="G96" s="52">
        <v>7</v>
      </c>
      <c r="H96" s="33" t="s">
        <v>6217</v>
      </c>
      <c r="I96" s="33" t="s">
        <v>6218</v>
      </c>
      <c r="J96" s="33">
        <v>26754.38</v>
      </c>
      <c r="K96" s="31" t="s">
        <v>37</v>
      </c>
      <c r="L96" s="33">
        <v>2284057.65</v>
      </c>
      <c r="M96" s="33">
        <v>259935.4</v>
      </c>
      <c r="N96" s="34" t="s">
        <v>6219</v>
      </c>
      <c r="O96" s="33">
        <v>1657433.84</v>
      </c>
      <c r="BG96" s="27"/>
      <c r="BH96" s="28"/>
      <c r="BI96" s="35" t="s">
        <v>6216</v>
      </c>
      <c r="BJ96" s="19"/>
    </row>
    <row r="97" spans="1:62" s="3" customFormat="1" ht="15" x14ac:dyDescent="0.25">
      <c r="A97" s="41"/>
      <c r="B97" s="42"/>
      <c r="C97" s="42"/>
      <c r="D97" s="42"/>
      <c r="E97" s="43" t="s">
        <v>6220</v>
      </c>
      <c r="F97" s="43"/>
      <c r="G97" s="44"/>
      <c r="H97" s="45"/>
      <c r="I97" s="11"/>
      <c r="J97" s="11"/>
      <c r="K97" s="11"/>
      <c r="L97" s="46">
        <v>365268.54</v>
      </c>
      <c r="M97" s="47"/>
      <c r="N97" s="47"/>
      <c r="O97" s="48"/>
      <c r="BG97" s="27"/>
      <c r="BH97" s="28"/>
      <c r="BI97" s="35"/>
      <c r="BJ97" s="19"/>
    </row>
    <row r="98" spans="1:62" s="3" customFormat="1" ht="15" x14ac:dyDescent="0.25">
      <c r="A98" s="41"/>
      <c r="B98" s="42"/>
      <c r="C98" s="42"/>
      <c r="D98" s="42"/>
      <c r="E98" s="43" t="s">
        <v>6221</v>
      </c>
      <c r="F98" s="43"/>
      <c r="G98" s="44"/>
      <c r="H98" s="45"/>
      <c r="I98" s="11"/>
      <c r="J98" s="11"/>
      <c r="K98" s="11"/>
      <c r="L98" s="46">
        <v>217820.69</v>
      </c>
      <c r="M98" s="47"/>
      <c r="N98" s="47"/>
      <c r="O98" s="48"/>
      <c r="BG98" s="27"/>
      <c r="BH98" s="28"/>
      <c r="BI98" s="35"/>
      <c r="BJ98" s="19"/>
    </row>
    <row r="99" spans="1:62" s="3" customFormat="1" ht="15" x14ac:dyDescent="0.25">
      <c r="A99" s="41"/>
      <c r="B99" s="42"/>
      <c r="C99" s="42"/>
      <c r="D99" s="42"/>
      <c r="E99" s="43" t="s">
        <v>42</v>
      </c>
      <c r="F99" s="43"/>
      <c r="G99" s="44"/>
      <c r="H99" s="45"/>
      <c r="I99" s="11"/>
      <c r="J99" s="11"/>
      <c r="K99" s="11"/>
      <c r="L99" s="46">
        <v>2867146.88</v>
      </c>
      <c r="M99" s="47"/>
      <c r="N99" s="47"/>
      <c r="O99" s="48"/>
      <c r="BG99" s="27"/>
      <c r="BH99" s="28"/>
      <c r="BI99" s="35"/>
      <c r="BJ99" s="19"/>
    </row>
    <row r="100" spans="1:62" s="3" customFormat="1" ht="180" x14ac:dyDescent="0.25">
      <c r="A100" s="29" t="s">
        <v>129</v>
      </c>
      <c r="B100" s="30" t="s">
        <v>6222</v>
      </c>
      <c r="C100" s="94" t="s">
        <v>6223</v>
      </c>
      <c r="D100" s="94"/>
      <c r="E100" s="94"/>
      <c r="F100" s="29" t="s">
        <v>2442</v>
      </c>
      <c r="G100" s="52">
        <v>7</v>
      </c>
      <c r="H100" s="33" t="s">
        <v>6224</v>
      </c>
      <c r="I100" s="33" t="s">
        <v>6225</v>
      </c>
      <c r="J100" s="33"/>
      <c r="K100" s="31" t="s">
        <v>37</v>
      </c>
      <c r="L100" s="33">
        <v>968385.41</v>
      </c>
      <c r="M100" s="33">
        <v>122761.22</v>
      </c>
      <c r="N100" s="34" t="s">
        <v>6226</v>
      </c>
      <c r="O100" s="33"/>
      <c r="BG100" s="27"/>
      <c r="BH100" s="28"/>
      <c r="BI100" s="35" t="s">
        <v>6223</v>
      </c>
      <c r="BJ100" s="19"/>
    </row>
    <row r="101" spans="1:62" s="3" customFormat="1" ht="15" x14ac:dyDescent="0.25">
      <c r="A101" s="41"/>
      <c r="B101" s="42"/>
      <c r="C101" s="42"/>
      <c r="D101" s="42"/>
      <c r="E101" s="43" t="s">
        <v>6227</v>
      </c>
      <c r="F101" s="43"/>
      <c r="G101" s="44"/>
      <c r="H101" s="45"/>
      <c r="I101" s="11"/>
      <c r="J101" s="11"/>
      <c r="K101" s="11"/>
      <c r="L101" s="46">
        <v>246605.3</v>
      </c>
      <c r="M101" s="47"/>
      <c r="N101" s="47"/>
      <c r="O101" s="48"/>
      <c r="BG101" s="27"/>
      <c r="BH101" s="28"/>
      <c r="BI101" s="35"/>
      <c r="BJ101" s="19"/>
    </row>
    <row r="102" spans="1:62" s="3" customFormat="1" ht="15" x14ac:dyDescent="0.25">
      <c r="A102" s="41"/>
      <c r="B102" s="42"/>
      <c r="C102" s="42"/>
      <c r="D102" s="42"/>
      <c r="E102" s="43" t="s">
        <v>6228</v>
      </c>
      <c r="F102" s="43"/>
      <c r="G102" s="44"/>
      <c r="H102" s="45"/>
      <c r="I102" s="11"/>
      <c r="J102" s="11"/>
      <c r="K102" s="11"/>
      <c r="L102" s="46">
        <v>147058.20000000001</v>
      </c>
      <c r="M102" s="47"/>
      <c r="N102" s="47"/>
      <c r="O102" s="48"/>
      <c r="BG102" s="27"/>
      <c r="BH102" s="28"/>
      <c r="BI102" s="35"/>
      <c r="BJ102" s="19"/>
    </row>
    <row r="103" spans="1:62" s="3" customFormat="1" ht="15" x14ac:dyDescent="0.25">
      <c r="A103" s="41"/>
      <c r="B103" s="42"/>
      <c r="C103" s="42"/>
      <c r="D103" s="42"/>
      <c r="E103" s="43" t="s">
        <v>42</v>
      </c>
      <c r="F103" s="43"/>
      <c r="G103" s="44"/>
      <c r="H103" s="45"/>
      <c r="I103" s="11"/>
      <c r="J103" s="11"/>
      <c r="K103" s="11"/>
      <c r="L103" s="46">
        <v>1362048.91</v>
      </c>
      <c r="M103" s="47"/>
      <c r="N103" s="47"/>
      <c r="O103" s="48"/>
      <c r="BG103" s="27"/>
      <c r="BH103" s="28"/>
      <c r="BI103" s="35"/>
      <c r="BJ103" s="19"/>
    </row>
    <row r="104" spans="1:62" s="3" customFormat="1" ht="15" x14ac:dyDescent="0.25">
      <c r="A104" s="91" t="s">
        <v>6229</v>
      </c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3"/>
      <c r="BG104" s="27"/>
      <c r="BH104" s="28" t="s">
        <v>6229</v>
      </c>
      <c r="BI104" s="35"/>
      <c r="BJ104" s="19"/>
    </row>
    <row r="105" spans="1:62" s="3" customFormat="1" ht="15" x14ac:dyDescent="0.25">
      <c r="A105" s="91" t="s">
        <v>6230</v>
      </c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3"/>
      <c r="BG105" s="27"/>
      <c r="BH105" s="28" t="s">
        <v>6230</v>
      </c>
      <c r="BI105" s="35"/>
      <c r="BJ105" s="19"/>
    </row>
    <row r="106" spans="1:62" s="3" customFormat="1" ht="180" x14ac:dyDescent="0.25">
      <c r="A106" s="29" t="s">
        <v>156</v>
      </c>
      <c r="B106" s="30" t="s">
        <v>6215</v>
      </c>
      <c r="C106" s="94" t="s">
        <v>6216</v>
      </c>
      <c r="D106" s="94"/>
      <c r="E106" s="94"/>
      <c r="F106" s="29" t="s">
        <v>2442</v>
      </c>
      <c r="G106" s="52">
        <v>8</v>
      </c>
      <c r="H106" s="33" t="s">
        <v>6217</v>
      </c>
      <c r="I106" s="33" t="s">
        <v>6218</v>
      </c>
      <c r="J106" s="33">
        <v>26754.38</v>
      </c>
      <c r="K106" s="31" t="s">
        <v>37</v>
      </c>
      <c r="L106" s="33">
        <v>2610351.59</v>
      </c>
      <c r="M106" s="33">
        <v>297069.02</v>
      </c>
      <c r="N106" s="34" t="s">
        <v>6231</v>
      </c>
      <c r="O106" s="33">
        <v>1894210.1</v>
      </c>
      <c r="BG106" s="27"/>
      <c r="BH106" s="28"/>
      <c r="BI106" s="35" t="s">
        <v>6216</v>
      </c>
      <c r="BJ106" s="19"/>
    </row>
    <row r="107" spans="1:62" s="3" customFormat="1" ht="15" x14ac:dyDescent="0.25">
      <c r="A107" s="41"/>
      <c r="B107" s="42"/>
      <c r="C107" s="42"/>
      <c r="D107" s="42"/>
      <c r="E107" s="43" t="s">
        <v>6232</v>
      </c>
      <c r="F107" s="43"/>
      <c r="G107" s="44"/>
      <c r="H107" s="45"/>
      <c r="I107" s="11"/>
      <c r="J107" s="11"/>
      <c r="K107" s="11"/>
      <c r="L107" s="46">
        <v>417449.75</v>
      </c>
      <c r="M107" s="47"/>
      <c r="N107" s="47"/>
      <c r="O107" s="48"/>
      <c r="BG107" s="27"/>
      <c r="BH107" s="28"/>
      <c r="BI107" s="35"/>
      <c r="BJ107" s="19"/>
    </row>
    <row r="108" spans="1:62" s="3" customFormat="1" ht="15" x14ac:dyDescent="0.25">
      <c r="A108" s="41"/>
      <c r="B108" s="42"/>
      <c r="C108" s="42"/>
      <c r="D108" s="42"/>
      <c r="E108" s="43" t="s">
        <v>6233</v>
      </c>
      <c r="F108" s="43"/>
      <c r="G108" s="44"/>
      <c r="H108" s="45"/>
      <c r="I108" s="11"/>
      <c r="J108" s="11"/>
      <c r="K108" s="11"/>
      <c r="L108" s="46">
        <v>248937.92</v>
      </c>
      <c r="M108" s="47"/>
      <c r="N108" s="47"/>
      <c r="O108" s="48"/>
      <c r="BG108" s="27"/>
      <c r="BH108" s="28"/>
      <c r="BI108" s="35"/>
      <c r="BJ108" s="19"/>
    </row>
    <row r="109" spans="1:62" s="3" customFormat="1" ht="15" x14ac:dyDescent="0.25">
      <c r="A109" s="41"/>
      <c r="B109" s="42"/>
      <c r="C109" s="42"/>
      <c r="D109" s="42"/>
      <c r="E109" s="43" t="s">
        <v>42</v>
      </c>
      <c r="F109" s="43"/>
      <c r="G109" s="44"/>
      <c r="H109" s="45"/>
      <c r="I109" s="11"/>
      <c r="J109" s="11"/>
      <c r="K109" s="11"/>
      <c r="L109" s="46">
        <v>3276739.26</v>
      </c>
      <c r="M109" s="47"/>
      <c r="N109" s="47"/>
      <c r="O109" s="48"/>
      <c r="BG109" s="27"/>
      <c r="BH109" s="28"/>
      <c r="BI109" s="35"/>
      <c r="BJ109" s="19"/>
    </row>
    <row r="110" spans="1:62" s="3" customFormat="1" ht="180" x14ac:dyDescent="0.25">
      <c r="A110" s="29" t="s">
        <v>161</v>
      </c>
      <c r="B110" s="30" t="s">
        <v>6234</v>
      </c>
      <c r="C110" s="94" t="s">
        <v>6235</v>
      </c>
      <c r="D110" s="94"/>
      <c r="E110" s="94"/>
      <c r="F110" s="29" t="s">
        <v>2442</v>
      </c>
      <c r="G110" s="52">
        <v>8</v>
      </c>
      <c r="H110" s="33" t="s">
        <v>6236</v>
      </c>
      <c r="I110" s="33" t="s">
        <v>6225</v>
      </c>
      <c r="J110" s="33">
        <v>2866.25</v>
      </c>
      <c r="K110" s="31" t="s">
        <v>37</v>
      </c>
      <c r="L110" s="33">
        <v>1313117.08</v>
      </c>
      <c r="M110" s="33">
        <v>143758.94</v>
      </c>
      <c r="N110" s="34" t="s">
        <v>6237</v>
      </c>
      <c r="O110" s="33">
        <v>202930.5</v>
      </c>
      <c r="BG110" s="27"/>
      <c r="BH110" s="28"/>
      <c r="BI110" s="35" t="s">
        <v>6235</v>
      </c>
      <c r="BJ110" s="19"/>
    </row>
    <row r="111" spans="1:62" s="3" customFormat="1" ht="15" x14ac:dyDescent="0.25">
      <c r="A111" s="41"/>
      <c r="B111" s="42"/>
      <c r="C111" s="42"/>
      <c r="D111" s="42"/>
      <c r="E111" s="43" t="s">
        <v>6238</v>
      </c>
      <c r="F111" s="43"/>
      <c r="G111" s="44"/>
      <c r="H111" s="45"/>
      <c r="I111" s="11"/>
      <c r="J111" s="11"/>
      <c r="K111" s="11"/>
      <c r="L111" s="46">
        <v>285606.46999999997</v>
      </c>
      <c r="M111" s="47"/>
      <c r="N111" s="47"/>
      <c r="O111" s="48"/>
      <c r="BG111" s="27"/>
      <c r="BH111" s="28"/>
      <c r="BI111" s="35"/>
      <c r="BJ111" s="19"/>
    </row>
    <row r="112" spans="1:62" s="3" customFormat="1" ht="15" x14ac:dyDescent="0.25">
      <c r="A112" s="41"/>
      <c r="B112" s="42"/>
      <c r="C112" s="42"/>
      <c r="D112" s="42"/>
      <c r="E112" s="43" t="s">
        <v>6239</v>
      </c>
      <c r="F112" s="43"/>
      <c r="G112" s="44"/>
      <c r="H112" s="45"/>
      <c r="I112" s="11"/>
      <c r="J112" s="11"/>
      <c r="K112" s="11"/>
      <c r="L112" s="46">
        <v>170315.78</v>
      </c>
      <c r="M112" s="47"/>
      <c r="N112" s="47"/>
      <c r="O112" s="48"/>
      <c r="BG112" s="27"/>
      <c r="BH112" s="28"/>
      <c r="BI112" s="35"/>
      <c r="BJ112" s="19"/>
    </row>
    <row r="113" spans="1:62" s="3" customFormat="1" ht="15" x14ac:dyDescent="0.25">
      <c r="A113" s="41"/>
      <c r="B113" s="42"/>
      <c r="C113" s="42"/>
      <c r="D113" s="42"/>
      <c r="E113" s="43" t="s">
        <v>42</v>
      </c>
      <c r="F113" s="43"/>
      <c r="G113" s="44"/>
      <c r="H113" s="45"/>
      <c r="I113" s="11"/>
      <c r="J113" s="11"/>
      <c r="K113" s="11"/>
      <c r="L113" s="46">
        <v>1769039.33</v>
      </c>
      <c r="M113" s="47"/>
      <c r="N113" s="47"/>
      <c r="O113" s="48"/>
      <c r="BG113" s="27"/>
      <c r="BH113" s="28"/>
      <c r="BI113" s="35"/>
      <c r="BJ113" s="19"/>
    </row>
    <row r="114" spans="1:62" s="3" customFormat="1" ht="23.25" x14ac:dyDescent="0.25">
      <c r="A114" s="54" t="s">
        <v>110</v>
      </c>
      <c r="B114" s="55" t="s">
        <v>6170</v>
      </c>
      <c r="C114" s="102" t="s">
        <v>6171</v>
      </c>
      <c r="D114" s="102"/>
      <c r="E114" s="102"/>
      <c r="F114" s="56" t="s">
        <v>113</v>
      </c>
      <c r="G114" s="44" t="s">
        <v>6240</v>
      </c>
      <c r="H114" s="57">
        <v>14.1</v>
      </c>
      <c r="I114" s="57"/>
      <c r="J114" s="57">
        <v>14.1</v>
      </c>
      <c r="K114" s="58"/>
      <c r="L114" s="57">
        <v>22929.98</v>
      </c>
      <c r="M114" s="57"/>
      <c r="N114" s="57"/>
      <c r="O114" s="59">
        <v>22929.98</v>
      </c>
      <c r="BG114" s="27"/>
      <c r="BH114" s="28"/>
      <c r="BI114" s="35"/>
      <c r="BJ114" s="19" t="s">
        <v>6171</v>
      </c>
    </row>
    <row r="115" spans="1:62" s="3" customFormat="1" ht="15" x14ac:dyDescent="0.25">
      <c r="A115" s="91" t="s">
        <v>6241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3"/>
      <c r="BG115" s="27"/>
      <c r="BH115" s="28" t="s">
        <v>6241</v>
      </c>
      <c r="BI115" s="35"/>
      <c r="BJ115" s="19"/>
    </row>
    <row r="116" spans="1:62" s="3" customFormat="1" ht="15" x14ac:dyDescent="0.25">
      <c r="A116" s="91" t="s">
        <v>6213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3"/>
      <c r="BG116" s="27"/>
      <c r="BH116" s="28" t="s">
        <v>6213</v>
      </c>
      <c r="BI116" s="35"/>
      <c r="BJ116" s="19"/>
    </row>
    <row r="117" spans="1:62" s="3" customFormat="1" ht="15" x14ac:dyDescent="0.25">
      <c r="A117" s="91" t="s">
        <v>6242</v>
      </c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3"/>
      <c r="BG117" s="27"/>
      <c r="BH117" s="28" t="s">
        <v>6242</v>
      </c>
      <c r="BI117" s="35"/>
      <c r="BJ117" s="19"/>
    </row>
    <row r="118" spans="1:62" s="3" customFormat="1" ht="180" x14ac:dyDescent="0.25">
      <c r="A118" s="29" t="s">
        <v>165</v>
      </c>
      <c r="B118" s="30" t="s">
        <v>6215</v>
      </c>
      <c r="C118" s="94" t="s">
        <v>6216</v>
      </c>
      <c r="D118" s="94"/>
      <c r="E118" s="94"/>
      <c r="F118" s="29" t="s">
        <v>2442</v>
      </c>
      <c r="G118" s="52">
        <v>8</v>
      </c>
      <c r="H118" s="33" t="s">
        <v>6217</v>
      </c>
      <c r="I118" s="33" t="s">
        <v>6218</v>
      </c>
      <c r="J118" s="33">
        <v>26754.38</v>
      </c>
      <c r="K118" s="31" t="s">
        <v>37</v>
      </c>
      <c r="L118" s="33">
        <v>2610351.59</v>
      </c>
      <c r="M118" s="33">
        <v>297069.02</v>
      </c>
      <c r="N118" s="34" t="s">
        <v>6231</v>
      </c>
      <c r="O118" s="33">
        <v>1894210.1</v>
      </c>
      <c r="BG118" s="27"/>
      <c r="BH118" s="28"/>
      <c r="BI118" s="35" t="s">
        <v>6216</v>
      </c>
      <c r="BJ118" s="19"/>
    </row>
    <row r="119" spans="1:62" s="3" customFormat="1" ht="15" x14ac:dyDescent="0.25">
      <c r="A119" s="41"/>
      <c r="B119" s="42"/>
      <c r="C119" s="42"/>
      <c r="D119" s="42"/>
      <c r="E119" s="43" t="s">
        <v>6232</v>
      </c>
      <c r="F119" s="43"/>
      <c r="G119" s="44"/>
      <c r="H119" s="45"/>
      <c r="I119" s="11"/>
      <c r="J119" s="11"/>
      <c r="K119" s="11"/>
      <c r="L119" s="46">
        <v>417449.75</v>
      </c>
      <c r="M119" s="47"/>
      <c r="N119" s="47"/>
      <c r="O119" s="48"/>
      <c r="BG119" s="27"/>
      <c r="BH119" s="28"/>
      <c r="BI119" s="35"/>
      <c r="BJ119" s="19"/>
    </row>
    <row r="120" spans="1:62" s="3" customFormat="1" ht="15" x14ac:dyDescent="0.25">
      <c r="A120" s="41"/>
      <c r="B120" s="42"/>
      <c r="C120" s="42"/>
      <c r="D120" s="42"/>
      <c r="E120" s="43" t="s">
        <v>6233</v>
      </c>
      <c r="F120" s="43"/>
      <c r="G120" s="44"/>
      <c r="H120" s="45"/>
      <c r="I120" s="11"/>
      <c r="J120" s="11"/>
      <c r="K120" s="11"/>
      <c r="L120" s="46">
        <v>248937.92</v>
      </c>
      <c r="M120" s="47"/>
      <c r="N120" s="47"/>
      <c r="O120" s="48"/>
      <c r="BG120" s="27"/>
      <c r="BH120" s="28"/>
      <c r="BI120" s="35"/>
      <c r="BJ120" s="19"/>
    </row>
    <row r="121" spans="1:62" s="3" customFormat="1" ht="15" x14ac:dyDescent="0.25">
      <c r="A121" s="41"/>
      <c r="B121" s="42"/>
      <c r="C121" s="42"/>
      <c r="D121" s="42"/>
      <c r="E121" s="43" t="s">
        <v>42</v>
      </c>
      <c r="F121" s="43"/>
      <c r="G121" s="44"/>
      <c r="H121" s="45"/>
      <c r="I121" s="11"/>
      <c r="J121" s="11"/>
      <c r="K121" s="11"/>
      <c r="L121" s="46">
        <v>3276739.26</v>
      </c>
      <c r="M121" s="47"/>
      <c r="N121" s="47"/>
      <c r="O121" s="48"/>
      <c r="BG121" s="27"/>
      <c r="BH121" s="28"/>
      <c r="BI121" s="35"/>
      <c r="BJ121" s="19"/>
    </row>
    <row r="122" spans="1:62" s="3" customFormat="1" ht="180" x14ac:dyDescent="0.25">
      <c r="A122" s="29" t="s">
        <v>175</v>
      </c>
      <c r="B122" s="30" t="s">
        <v>6222</v>
      </c>
      <c r="C122" s="94" t="s">
        <v>6223</v>
      </c>
      <c r="D122" s="94"/>
      <c r="E122" s="94"/>
      <c r="F122" s="29" t="s">
        <v>2442</v>
      </c>
      <c r="G122" s="52">
        <v>8</v>
      </c>
      <c r="H122" s="33" t="s">
        <v>6224</v>
      </c>
      <c r="I122" s="33" t="s">
        <v>6225</v>
      </c>
      <c r="J122" s="33"/>
      <c r="K122" s="31" t="s">
        <v>37</v>
      </c>
      <c r="L122" s="33">
        <v>1106726.18</v>
      </c>
      <c r="M122" s="33">
        <v>140298.54</v>
      </c>
      <c r="N122" s="34" t="s">
        <v>6237</v>
      </c>
      <c r="O122" s="33"/>
      <c r="BG122" s="27"/>
      <c r="BH122" s="28"/>
      <c r="BI122" s="35" t="s">
        <v>6223</v>
      </c>
      <c r="BJ122" s="19"/>
    </row>
    <row r="123" spans="1:62" s="3" customFormat="1" ht="15" x14ac:dyDescent="0.25">
      <c r="A123" s="41"/>
      <c r="B123" s="42"/>
      <c r="C123" s="42"/>
      <c r="D123" s="42"/>
      <c r="E123" s="43" t="s">
        <v>6243</v>
      </c>
      <c r="F123" s="43"/>
      <c r="G123" s="44"/>
      <c r="H123" s="45"/>
      <c r="I123" s="11"/>
      <c r="J123" s="11"/>
      <c r="K123" s="11"/>
      <c r="L123" s="46">
        <v>281834.63</v>
      </c>
      <c r="M123" s="47"/>
      <c r="N123" s="47"/>
      <c r="O123" s="48"/>
      <c r="BG123" s="27"/>
      <c r="BH123" s="28"/>
      <c r="BI123" s="35"/>
      <c r="BJ123" s="19"/>
    </row>
    <row r="124" spans="1:62" s="3" customFormat="1" ht="15" x14ac:dyDescent="0.25">
      <c r="A124" s="41"/>
      <c r="B124" s="42"/>
      <c r="C124" s="42"/>
      <c r="D124" s="42"/>
      <c r="E124" s="43" t="s">
        <v>6244</v>
      </c>
      <c r="F124" s="43"/>
      <c r="G124" s="44"/>
      <c r="H124" s="45"/>
      <c r="I124" s="11"/>
      <c r="J124" s="11"/>
      <c r="K124" s="11"/>
      <c r="L124" s="46">
        <v>168066.52</v>
      </c>
      <c r="M124" s="47"/>
      <c r="N124" s="47"/>
      <c r="O124" s="48"/>
      <c r="BG124" s="27"/>
      <c r="BH124" s="28"/>
      <c r="BI124" s="35"/>
      <c r="BJ124" s="19"/>
    </row>
    <row r="125" spans="1:62" s="3" customFormat="1" ht="15" x14ac:dyDescent="0.25">
      <c r="A125" s="41"/>
      <c r="B125" s="42"/>
      <c r="C125" s="42"/>
      <c r="D125" s="42"/>
      <c r="E125" s="43" t="s">
        <v>42</v>
      </c>
      <c r="F125" s="43"/>
      <c r="G125" s="44"/>
      <c r="H125" s="45"/>
      <c r="I125" s="11"/>
      <c r="J125" s="11"/>
      <c r="K125" s="11"/>
      <c r="L125" s="46">
        <v>1556627.33</v>
      </c>
      <c r="M125" s="47"/>
      <c r="N125" s="47"/>
      <c r="O125" s="48"/>
      <c r="BG125" s="27"/>
      <c r="BH125" s="28"/>
      <c r="BI125" s="35"/>
      <c r="BJ125" s="19"/>
    </row>
    <row r="126" spans="1:62" s="3" customFormat="1" ht="180" x14ac:dyDescent="0.25">
      <c r="A126" s="29" t="s">
        <v>182</v>
      </c>
      <c r="B126" s="30" t="s">
        <v>6245</v>
      </c>
      <c r="C126" s="94" t="s">
        <v>6246</v>
      </c>
      <c r="D126" s="94"/>
      <c r="E126" s="94"/>
      <c r="F126" s="29" t="s">
        <v>2442</v>
      </c>
      <c r="G126" s="52">
        <v>8</v>
      </c>
      <c r="H126" s="33">
        <v>538269.99</v>
      </c>
      <c r="I126" s="33"/>
      <c r="J126" s="33">
        <v>538269.99</v>
      </c>
      <c r="K126" s="31" t="s">
        <v>37</v>
      </c>
      <c r="L126" s="33">
        <v>38109515.469999999</v>
      </c>
      <c r="M126" s="33"/>
      <c r="N126" s="34"/>
      <c r="O126" s="33">
        <v>38109515.469999999</v>
      </c>
      <c r="BG126" s="27"/>
      <c r="BH126" s="28"/>
      <c r="BI126" s="35" t="s">
        <v>6246</v>
      </c>
      <c r="BJ126" s="19"/>
    </row>
    <row r="127" spans="1:62" s="3" customFormat="1" ht="15" x14ac:dyDescent="0.25">
      <c r="A127" s="91" t="s">
        <v>6229</v>
      </c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3"/>
      <c r="BG127" s="27"/>
      <c r="BH127" s="28" t="s">
        <v>6229</v>
      </c>
      <c r="BI127" s="35"/>
      <c r="BJ127" s="19"/>
    </row>
    <row r="128" spans="1:62" s="3" customFormat="1" ht="15" x14ac:dyDescent="0.25">
      <c r="A128" s="91" t="s">
        <v>6242</v>
      </c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3"/>
      <c r="BG128" s="27"/>
      <c r="BH128" s="28" t="s">
        <v>6242</v>
      </c>
      <c r="BI128" s="35"/>
      <c r="BJ128" s="19"/>
    </row>
    <row r="129" spans="1:62" s="3" customFormat="1" ht="180" x14ac:dyDescent="0.25">
      <c r="A129" s="29" t="s">
        <v>200</v>
      </c>
      <c r="B129" s="30" t="s">
        <v>6215</v>
      </c>
      <c r="C129" s="94" t="s">
        <v>6216</v>
      </c>
      <c r="D129" s="94"/>
      <c r="E129" s="94"/>
      <c r="F129" s="29" t="s">
        <v>2442</v>
      </c>
      <c r="G129" s="52">
        <v>3</v>
      </c>
      <c r="H129" s="33" t="s">
        <v>6247</v>
      </c>
      <c r="I129" s="33" t="s">
        <v>6218</v>
      </c>
      <c r="J129" s="33">
        <v>160540.57999999999</v>
      </c>
      <c r="K129" s="31" t="s">
        <v>37</v>
      </c>
      <c r="L129" s="33">
        <v>4530905.46</v>
      </c>
      <c r="M129" s="33">
        <v>111400.88</v>
      </c>
      <c r="N129" s="34" t="s">
        <v>6248</v>
      </c>
      <c r="O129" s="33">
        <v>4262352.4000000004</v>
      </c>
      <c r="BG129" s="27"/>
      <c r="BH129" s="28"/>
      <c r="BI129" s="35" t="s">
        <v>6216</v>
      </c>
      <c r="BJ129" s="19"/>
    </row>
    <row r="130" spans="1:62" s="3" customFormat="1" ht="15" x14ac:dyDescent="0.25">
      <c r="A130" s="41"/>
      <c r="B130" s="42"/>
      <c r="C130" s="42"/>
      <c r="D130" s="42"/>
      <c r="E130" s="43" t="s">
        <v>6249</v>
      </c>
      <c r="F130" s="43"/>
      <c r="G130" s="44"/>
      <c r="H130" s="45"/>
      <c r="I130" s="11"/>
      <c r="J130" s="11"/>
      <c r="K130" s="11"/>
      <c r="L130" s="46">
        <v>156543.65</v>
      </c>
      <c r="M130" s="47"/>
      <c r="N130" s="47"/>
      <c r="O130" s="48"/>
      <c r="BG130" s="27"/>
      <c r="BH130" s="28"/>
      <c r="BI130" s="35"/>
      <c r="BJ130" s="19"/>
    </row>
    <row r="131" spans="1:62" s="3" customFormat="1" ht="15" x14ac:dyDescent="0.25">
      <c r="A131" s="41"/>
      <c r="B131" s="42"/>
      <c r="C131" s="42"/>
      <c r="D131" s="42"/>
      <c r="E131" s="43" t="s">
        <v>6250</v>
      </c>
      <c r="F131" s="43"/>
      <c r="G131" s="44"/>
      <c r="H131" s="45"/>
      <c r="I131" s="11"/>
      <c r="J131" s="11"/>
      <c r="K131" s="11"/>
      <c r="L131" s="46">
        <v>93351.72</v>
      </c>
      <c r="M131" s="47"/>
      <c r="N131" s="47"/>
      <c r="O131" s="48"/>
      <c r="BG131" s="27"/>
      <c r="BH131" s="28"/>
      <c r="BI131" s="35"/>
      <c r="BJ131" s="19"/>
    </row>
    <row r="132" spans="1:62" s="3" customFormat="1" ht="15" x14ac:dyDescent="0.25">
      <c r="A132" s="41"/>
      <c r="B132" s="42"/>
      <c r="C132" s="42"/>
      <c r="D132" s="42"/>
      <c r="E132" s="43" t="s">
        <v>42</v>
      </c>
      <c r="F132" s="43"/>
      <c r="G132" s="44"/>
      <c r="H132" s="45"/>
      <c r="I132" s="11"/>
      <c r="J132" s="11"/>
      <c r="K132" s="11"/>
      <c r="L132" s="46">
        <v>4780800.83</v>
      </c>
      <c r="M132" s="47"/>
      <c r="N132" s="47"/>
      <c r="O132" s="48"/>
      <c r="BG132" s="27"/>
      <c r="BH132" s="28"/>
      <c r="BI132" s="35"/>
      <c r="BJ132" s="19"/>
    </row>
    <row r="133" spans="1:62" s="3" customFormat="1" ht="34.5" x14ac:dyDescent="0.25">
      <c r="A133" s="54" t="s">
        <v>110</v>
      </c>
      <c r="B133" s="55" t="s">
        <v>6251</v>
      </c>
      <c r="C133" s="102" t="s">
        <v>6252</v>
      </c>
      <c r="D133" s="102"/>
      <c r="E133" s="102"/>
      <c r="F133" s="56" t="s">
        <v>2442</v>
      </c>
      <c r="G133" s="44" t="s">
        <v>6253</v>
      </c>
      <c r="H133" s="57">
        <v>103663.8</v>
      </c>
      <c r="I133" s="57"/>
      <c r="J133" s="57">
        <v>103663.8</v>
      </c>
      <c r="K133" s="58"/>
      <c r="L133" s="57">
        <v>310991.40000000002</v>
      </c>
      <c r="M133" s="57"/>
      <c r="N133" s="57"/>
      <c r="O133" s="59">
        <v>310991.40000000002</v>
      </c>
      <c r="BG133" s="27"/>
      <c r="BH133" s="28"/>
      <c r="BI133" s="35"/>
      <c r="BJ133" s="19" t="s">
        <v>6252</v>
      </c>
    </row>
    <row r="134" spans="1:62" s="3" customFormat="1" ht="23.25" x14ac:dyDescent="0.25">
      <c r="A134" s="54" t="s">
        <v>110</v>
      </c>
      <c r="B134" s="55" t="s">
        <v>6254</v>
      </c>
      <c r="C134" s="102" t="s">
        <v>6255</v>
      </c>
      <c r="D134" s="102"/>
      <c r="E134" s="102"/>
      <c r="F134" s="56" t="s">
        <v>2442</v>
      </c>
      <c r="G134" s="44" t="s">
        <v>6253</v>
      </c>
      <c r="H134" s="57">
        <v>30122.400000000001</v>
      </c>
      <c r="I134" s="57"/>
      <c r="J134" s="57">
        <v>30122.400000000001</v>
      </c>
      <c r="K134" s="58"/>
      <c r="L134" s="57">
        <v>90367.2</v>
      </c>
      <c r="M134" s="57"/>
      <c r="N134" s="57"/>
      <c r="O134" s="59">
        <v>90367.2</v>
      </c>
      <c r="BG134" s="27"/>
      <c r="BH134" s="28"/>
      <c r="BI134" s="35"/>
      <c r="BJ134" s="19" t="s">
        <v>6255</v>
      </c>
    </row>
    <row r="135" spans="1:62" s="3" customFormat="1" ht="180" x14ac:dyDescent="0.25">
      <c r="A135" s="29" t="s">
        <v>374</v>
      </c>
      <c r="B135" s="30" t="s">
        <v>6234</v>
      </c>
      <c r="C135" s="94" t="s">
        <v>6235</v>
      </c>
      <c r="D135" s="94"/>
      <c r="E135" s="94"/>
      <c r="F135" s="29" t="s">
        <v>2442</v>
      </c>
      <c r="G135" s="52">
        <v>3</v>
      </c>
      <c r="H135" s="33" t="s">
        <v>6236</v>
      </c>
      <c r="I135" s="33" t="s">
        <v>6225</v>
      </c>
      <c r="J135" s="33">
        <v>2866.25</v>
      </c>
      <c r="K135" s="31" t="s">
        <v>37</v>
      </c>
      <c r="L135" s="33">
        <v>492418.91</v>
      </c>
      <c r="M135" s="33">
        <v>53909.599999999999</v>
      </c>
      <c r="N135" s="34" t="s">
        <v>6256</v>
      </c>
      <c r="O135" s="33">
        <v>76098.94</v>
      </c>
      <c r="BG135" s="27"/>
      <c r="BH135" s="28"/>
      <c r="BI135" s="35" t="s">
        <v>6235</v>
      </c>
      <c r="BJ135" s="19"/>
    </row>
    <row r="136" spans="1:62" s="3" customFormat="1" ht="15" x14ac:dyDescent="0.25">
      <c r="A136" s="41"/>
      <c r="B136" s="42"/>
      <c r="C136" s="42"/>
      <c r="D136" s="42"/>
      <c r="E136" s="43" t="s">
        <v>6257</v>
      </c>
      <c r="F136" s="43"/>
      <c r="G136" s="44"/>
      <c r="H136" s="45"/>
      <c r="I136" s="11"/>
      <c r="J136" s="11"/>
      <c r="K136" s="11"/>
      <c r="L136" s="46">
        <v>107102.42</v>
      </c>
      <c r="M136" s="47"/>
      <c r="N136" s="47"/>
      <c r="O136" s="48"/>
      <c r="BG136" s="27"/>
      <c r="BH136" s="28"/>
      <c r="BI136" s="35"/>
      <c r="BJ136" s="19"/>
    </row>
    <row r="137" spans="1:62" s="3" customFormat="1" ht="15" x14ac:dyDescent="0.25">
      <c r="A137" s="41"/>
      <c r="B137" s="42"/>
      <c r="C137" s="42"/>
      <c r="D137" s="42"/>
      <c r="E137" s="43" t="s">
        <v>6258</v>
      </c>
      <c r="F137" s="43"/>
      <c r="G137" s="44"/>
      <c r="H137" s="45"/>
      <c r="I137" s="11"/>
      <c r="J137" s="11"/>
      <c r="K137" s="11"/>
      <c r="L137" s="46">
        <v>63868.42</v>
      </c>
      <c r="M137" s="47"/>
      <c r="N137" s="47"/>
      <c r="O137" s="48"/>
      <c r="BG137" s="27"/>
      <c r="BH137" s="28"/>
      <c r="BI137" s="35"/>
      <c r="BJ137" s="19"/>
    </row>
    <row r="138" spans="1:62" s="3" customFormat="1" ht="15" x14ac:dyDescent="0.25">
      <c r="A138" s="41"/>
      <c r="B138" s="42"/>
      <c r="C138" s="42"/>
      <c r="D138" s="42"/>
      <c r="E138" s="43" t="s">
        <v>42</v>
      </c>
      <c r="F138" s="43"/>
      <c r="G138" s="44"/>
      <c r="H138" s="45"/>
      <c r="I138" s="11"/>
      <c r="J138" s="11"/>
      <c r="K138" s="11"/>
      <c r="L138" s="46">
        <v>663389.75</v>
      </c>
      <c r="M138" s="47"/>
      <c r="N138" s="47"/>
      <c r="O138" s="48"/>
      <c r="BG138" s="27"/>
      <c r="BH138" s="28"/>
      <c r="BI138" s="35"/>
      <c r="BJ138" s="19"/>
    </row>
    <row r="139" spans="1:62" s="3" customFormat="1" ht="23.25" x14ac:dyDescent="0.25">
      <c r="A139" s="54" t="s">
        <v>110</v>
      </c>
      <c r="B139" s="55" t="s">
        <v>6170</v>
      </c>
      <c r="C139" s="102" t="s">
        <v>6171</v>
      </c>
      <c r="D139" s="102"/>
      <c r="E139" s="102"/>
      <c r="F139" s="56" t="s">
        <v>113</v>
      </c>
      <c r="G139" s="44" t="s">
        <v>6259</v>
      </c>
      <c r="H139" s="57">
        <v>14.1</v>
      </c>
      <c r="I139" s="57"/>
      <c r="J139" s="57">
        <v>14.1</v>
      </c>
      <c r="K139" s="58"/>
      <c r="L139" s="57">
        <v>8598.74</v>
      </c>
      <c r="M139" s="57"/>
      <c r="N139" s="57"/>
      <c r="O139" s="59">
        <v>8598.74</v>
      </c>
      <c r="BG139" s="27"/>
      <c r="BH139" s="28"/>
      <c r="BI139" s="35"/>
      <c r="BJ139" s="19" t="s">
        <v>6171</v>
      </c>
    </row>
    <row r="140" spans="1:62" s="3" customFormat="1" ht="180" x14ac:dyDescent="0.25">
      <c r="A140" s="29" t="s">
        <v>382</v>
      </c>
      <c r="B140" s="30" t="s">
        <v>6245</v>
      </c>
      <c r="C140" s="94" t="s">
        <v>6246</v>
      </c>
      <c r="D140" s="94"/>
      <c r="E140" s="94"/>
      <c r="F140" s="29" t="s">
        <v>2442</v>
      </c>
      <c r="G140" s="52">
        <v>3</v>
      </c>
      <c r="H140" s="33">
        <v>538269.99</v>
      </c>
      <c r="I140" s="33"/>
      <c r="J140" s="33">
        <v>538269.99</v>
      </c>
      <c r="K140" s="31" t="s">
        <v>37</v>
      </c>
      <c r="L140" s="33">
        <v>14291068.300000001</v>
      </c>
      <c r="M140" s="33"/>
      <c r="N140" s="34"/>
      <c r="O140" s="33">
        <v>14291068.300000001</v>
      </c>
      <c r="BG140" s="27"/>
      <c r="BH140" s="28"/>
      <c r="BI140" s="35" t="s">
        <v>6246</v>
      </c>
      <c r="BJ140" s="19"/>
    </row>
    <row r="141" spans="1:62" s="3" customFormat="1" ht="15" x14ac:dyDescent="0.25">
      <c r="A141" s="91" t="s">
        <v>6241</v>
      </c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3"/>
      <c r="BG141" s="27"/>
      <c r="BH141" s="28" t="s">
        <v>6241</v>
      </c>
      <c r="BI141" s="35"/>
      <c r="BJ141" s="19"/>
    </row>
    <row r="142" spans="1:62" s="3" customFormat="1" ht="15" x14ac:dyDescent="0.25">
      <c r="A142" s="91" t="s">
        <v>6260</v>
      </c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3"/>
      <c r="BG142" s="27"/>
      <c r="BH142" s="28" t="s">
        <v>6260</v>
      </c>
      <c r="BI142" s="35"/>
      <c r="BJ142" s="19"/>
    </row>
    <row r="143" spans="1:62" s="3" customFormat="1" ht="15" x14ac:dyDescent="0.25">
      <c r="A143" s="91" t="s">
        <v>6154</v>
      </c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3"/>
      <c r="BG143" s="27"/>
      <c r="BH143" s="28" t="s">
        <v>6154</v>
      </c>
      <c r="BI143" s="35"/>
      <c r="BJ143" s="19"/>
    </row>
    <row r="144" spans="1:62" s="3" customFormat="1" ht="180" x14ac:dyDescent="0.25">
      <c r="A144" s="29" t="s">
        <v>392</v>
      </c>
      <c r="B144" s="30" t="s">
        <v>6261</v>
      </c>
      <c r="C144" s="94" t="s">
        <v>6262</v>
      </c>
      <c r="D144" s="94"/>
      <c r="E144" s="94"/>
      <c r="F144" s="29" t="s">
        <v>2442</v>
      </c>
      <c r="G144" s="52">
        <v>1</v>
      </c>
      <c r="H144" s="33" t="s">
        <v>6263</v>
      </c>
      <c r="I144" s="33" t="s">
        <v>6264</v>
      </c>
      <c r="J144" s="33">
        <v>18435.84</v>
      </c>
      <c r="K144" s="31" t="s">
        <v>37</v>
      </c>
      <c r="L144" s="33">
        <v>573011.98</v>
      </c>
      <c r="M144" s="33">
        <v>244610.25</v>
      </c>
      <c r="N144" s="34" t="s">
        <v>6265</v>
      </c>
      <c r="O144" s="33">
        <v>163157.18</v>
      </c>
      <c r="BG144" s="27"/>
      <c r="BH144" s="28"/>
      <c r="BI144" s="35" t="s">
        <v>6262</v>
      </c>
      <c r="BJ144" s="19"/>
    </row>
    <row r="145" spans="1:62" s="3" customFormat="1" ht="15" x14ac:dyDescent="0.25">
      <c r="A145" s="41"/>
      <c r="B145" s="42"/>
      <c r="C145" s="42"/>
      <c r="D145" s="42"/>
      <c r="E145" s="43" t="s">
        <v>6266</v>
      </c>
      <c r="F145" s="43"/>
      <c r="G145" s="44"/>
      <c r="H145" s="45"/>
      <c r="I145" s="11"/>
      <c r="J145" s="11"/>
      <c r="K145" s="11"/>
      <c r="L145" s="46">
        <v>313402.12</v>
      </c>
      <c r="M145" s="47"/>
      <c r="N145" s="47"/>
      <c r="O145" s="48"/>
      <c r="BG145" s="27"/>
      <c r="BH145" s="28"/>
      <c r="BI145" s="35"/>
      <c r="BJ145" s="19"/>
    </row>
    <row r="146" spans="1:62" s="3" customFormat="1" ht="15" x14ac:dyDescent="0.25">
      <c r="A146" s="41"/>
      <c r="B146" s="42"/>
      <c r="C146" s="42"/>
      <c r="D146" s="42"/>
      <c r="E146" s="43" t="s">
        <v>6267</v>
      </c>
      <c r="F146" s="43"/>
      <c r="G146" s="44"/>
      <c r="H146" s="45"/>
      <c r="I146" s="11"/>
      <c r="J146" s="11"/>
      <c r="K146" s="11"/>
      <c r="L146" s="46">
        <v>186891.17</v>
      </c>
      <c r="M146" s="47"/>
      <c r="N146" s="47"/>
      <c r="O146" s="48"/>
      <c r="BG146" s="27"/>
      <c r="BH146" s="28"/>
      <c r="BI146" s="35"/>
      <c r="BJ146" s="19"/>
    </row>
    <row r="147" spans="1:62" s="3" customFormat="1" ht="15" x14ac:dyDescent="0.25">
      <c r="A147" s="41"/>
      <c r="B147" s="42"/>
      <c r="C147" s="42"/>
      <c r="D147" s="42"/>
      <c r="E147" s="43" t="s">
        <v>42</v>
      </c>
      <c r="F147" s="43"/>
      <c r="G147" s="44"/>
      <c r="H147" s="45"/>
      <c r="I147" s="11"/>
      <c r="J147" s="11"/>
      <c r="K147" s="11"/>
      <c r="L147" s="46">
        <v>1073305.27</v>
      </c>
      <c r="M147" s="47"/>
      <c r="N147" s="47"/>
      <c r="O147" s="48"/>
      <c r="BG147" s="27"/>
      <c r="BH147" s="28"/>
      <c r="BI147" s="35"/>
      <c r="BJ147" s="19"/>
    </row>
    <row r="148" spans="1:62" s="3" customFormat="1" ht="180" x14ac:dyDescent="0.25">
      <c r="A148" s="29" t="s">
        <v>397</v>
      </c>
      <c r="B148" s="30" t="s">
        <v>6254</v>
      </c>
      <c r="C148" s="94" t="s">
        <v>6255</v>
      </c>
      <c r="D148" s="94"/>
      <c r="E148" s="94"/>
      <c r="F148" s="29" t="s">
        <v>2442</v>
      </c>
      <c r="G148" s="52">
        <v>4</v>
      </c>
      <c r="H148" s="33">
        <v>30122.400000000001</v>
      </c>
      <c r="I148" s="33"/>
      <c r="J148" s="33">
        <v>30122.400000000001</v>
      </c>
      <c r="K148" s="31" t="s">
        <v>37</v>
      </c>
      <c r="L148" s="33">
        <v>1066332.96</v>
      </c>
      <c r="M148" s="33"/>
      <c r="N148" s="34"/>
      <c r="O148" s="33">
        <v>1066332.96</v>
      </c>
      <c r="BG148" s="27"/>
      <c r="BH148" s="28"/>
      <c r="BI148" s="35" t="s">
        <v>6255</v>
      </c>
      <c r="BJ148" s="19"/>
    </row>
    <row r="149" spans="1:62" s="3" customFormat="1" ht="34.5" x14ac:dyDescent="0.25">
      <c r="A149" s="29" t="s">
        <v>403</v>
      </c>
      <c r="B149" s="30" t="s">
        <v>6268</v>
      </c>
      <c r="C149" s="94" t="s">
        <v>6269</v>
      </c>
      <c r="D149" s="94"/>
      <c r="E149" s="94"/>
      <c r="F149" s="29" t="s">
        <v>978</v>
      </c>
      <c r="G149" s="52">
        <v>1</v>
      </c>
      <c r="H149" s="33">
        <v>20134902</v>
      </c>
      <c r="I149" s="33"/>
      <c r="J149" s="33">
        <v>20134902</v>
      </c>
      <c r="K149" s="31"/>
      <c r="L149" s="33">
        <v>20134902</v>
      </c>
      <c r="M149" s="33"/>
      <c r="N149" s="34"/>
      <c r="O149" s="33">
        <v>20134902</v>
      </c>
      <c r="BG149" s="27"/>
      <c r="BH149" s="28"/>
      <c r="BI149" s="35" t="s">
        <v>6269</v>
      </c>
      <c r="BJ149" s="19"/>
    </row>
    <row r="150" spans="1:62" s="3" customFormat="1" ht="180" x14ac:dyDescent="0.25">
      <c r="A150" s="29" t="s">
        <v>409</v>
      </c>
      <c r="B150" s="30" t="s">
        <v>101</v>
      </c>
      <c r="C150" s="94" t="s">
        <v>102</v>
      </c>
      <c r="D150" s="94"/>
      <c r="E150" s="94"/>
      <c r="F150" s="29" t="s">
        <v>103</v>
      </c>
      <c r="G150" s="32">
        <v>0.32902999999999999</v>
      </c>
      <c r="H150" s="33" t="s">
        <v>6270</v>
      </c>
      <c r="I150" s="33" t="s">
        <v>105</v>
      </c>
      <c r="J150" s="33">
        <v>14210.76</v>
      </c>
      <c r="K150" s="31" t="s">
        <v>37</v>
      </c>
      <c r="L150" s="33">
        <v>46974.87</v>
      </c>
      <c r="M150" s="33">
        <v>3090.06</v>
      </c>
      <c r="N150" s="34" t="s">
        <v>6271</v>
      </c>
      <c r="O150" s="33">
        <v>41380.53</v>
      </c>
      <c r="BG150" s="27"/>
      <c r="BH150" s="28"/>
      <c r="BI150" s="35" t="s">
        <v>102</v>
      </c>
      <c r="BJ150" s="19"/>
    </row>
    <row r="151" spans="1:62" s="3" customFormat="1" ht="15" x14ac:dyDescent="0.25">
      <c r="A151" s="36"/>
      <c r="B151" s="37"/>
      <c r="C151" s="38" t="s">
        <v>6272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40"/>
      <c r="BG151" s="27"/>
      <c r="BH151" s="28"/>
      <c r="BI151" s="35"/>
      <c r="BJ151" s="19"/>
    </row>
    <row r="152" spans="1:62" s="3" customFormat="1" ht="15" x14ac:dyDescent="0.25">
      <c r="A152" s="41"/>
      <c r="B152" s="42"/>
      <c r="C152" s="42"/>
      <c r="D152" s="42"/>
      <c r="E152" s="43" t="s">
        <v>6273</v>
      </c>
      <c r="F152" s="43"/>
      <c r="G152" s="44"/>
      <c r="H152" s="45"/>
      <c r="I152" s="11"/>
      <c r="J152" s="11"/>
      <c r="K152" s="11"/>
      <c r="L152" s="46">
        <v>5601.26</v>
      </c>
      <c r="M152" s="47"/>
      <c r="N152" s="47"/>
      <c r="O152" s="48"/>
      <c r="BG152" s="27"/>
      <c r="BH152" s="28"/>
      <c r="BI152" s="35"/>
      <c r="BJ152" s="19"/>
    </row>
    <row r="153" spans="1:62" s="3" customFormat="1" ht="15" x14ac:dyDescent="0.25">
      <c r="A153" s="41"/>
      <c r="B153" s="42"/>
      <c r="C153" s="42"/>
      <c r="D153" s="42"/>
      <c r="E153" s="43" t="s">
        <v>6274</v>
      </c>
      <c r="F153" s="43"/>
      <c r="G153" s="44"/>
      <c r="H153" s="45"/>
      <c r="I153" s="11"/>
      <c r="J153" s="11"/>
      <c r="K153" s="11"/>
      <c r="L153" s="46">
        <v>5105.91</v>
      </c>
      <c r="M153" s="47"/>
      <c r="N153" s="47"/>
      <c r="O153" s="48"/>
      <c r="BG153" s="27"/>
      <c r="BH153" s="28"/>
      <c r="BI153" s="35"/>
      <c r="BJ153" s="19"/>
    </row>
    <row r="154" spans="1:62" s="3" customFormat="1" ht="15" x14ac:dyDescent="0.25">
      <c r="A154" s="41"/>
      <c r="B154" s="42"/>
      <c r="C154" s="42"/>
      <c r="D154" s="42"/>
      <c r="E154" s="43" t="s">
        <v>42</v>
      </c>
      <c r="F154" s="43"/>
      <c r="G154" s="44"/>
      <c r="H154" s="45"/>
      <c r="I154" s="11"/>
      <c r="J154" s="11"/>
      <c r="K154" s="11"/>
      <c r="L154" s="46">
        <v>57682.04</v>
      </c>
      <c r="M154" s="47"/>
      <c r="N154" s="47"/>
      <c r="O154" s="48"/>
      <c r="BG154" s="27"/>
      <c r="BH154" s="28"/>
      <c r="BI154" s="35"/>
      <c r="BJ154" s="19"/>
    </row>
    <row r="155" spans="1:62" s="3" customFormat="1" ht="23.25" x14ac:dyDescent="0.25">
      <c r="A155" s="54" t="s">
        <v>110</v>
      </c>
      <c r="B155" s="55" t="s">
        <v>6170</v>
      </c>
      <c r="C155" s="102" t="s">
        <v>6171</v>
      </c>
      <c r="D155" s="102"/>
      <c r="E155" s="102"/>
      <c r="F155" s="56" t="s">
        <v>113</v>
      </c>
      <c r="G155" s="44" t="s">
        <v>6275</v>
      </c>
      <c r="H155" s="57">
        <v>14.1</v>
      </c>
      <c r="I155" s="57"/>
      <c r="J155" s="57">
        <v>14.1</v>
      </c>
      <c r="K155" s="58"/>
      <c r="L155" s="57">
        <v>4675.51</v>
      </c>
      <c r="M155" s="57"/>
      <c r="N155" s="57"/>
      <c r="O155" s="59">
        <v>4675.51</v>
      </c>
      <c r="BG155" s="27"/>
      <c r="BH155" s="28"/>
      <c r="BI155" s="35"/>
      <c r="BJ155" s="19" t="s">
        <v>6171</v>
      </c>
    </row>
    <row r="156" spans="1:62" s="3" customFormat="1" ht="15" x14ac:dyDescent="0.25">
      <c r="A156" s="91" t="s">
        <v>6276</v>
      </c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3"/>
      <c r="BG156" s="27"/>
      <c r="BH156" s="28" t="s">
        <v>6276</v>
      </c>
      <c r="BI156" s="35"/>
      <c r="BJ156" s="19"/>
    </row>
    <row r="157" spans="1:62" s="3" customFormat="1" ht="180" x14ac:dyDescent="0.25">
      <c r="A157" s="29" t="s">
        <v>418</v>
      </c>
      <c r="B157" s="30" t="s">
        <v>6277</v>
      </c>
      <c r="C157" s="94" t="s">
        <v>6276</v>
      </c>
      <c r="D157" s="94"/>
      <c r="E157" s="94"/>
      <c r="F157" s="29" t="s">
        <v>6147</v>
      </c>
      <c r="G157" s="53">
        <v>1.728</v>
      </c>
      <c r="H157" s="33" t="s">
        <v>6278</v>
      </c>
      <c r="I157" s="33">
        <v>530.94000000000005</v>
      </c>
      <c r="J157" s="33"/>
      <c r="K157" s="31" t="s">
        <v>37</v>
      </c>
      <c r="L157" s="33">
        <v>1009632.47</v>
      </c>
      <c r="M157" s="33">
        <v>997109.08</v>
      </c>
      <c r="N157" s="34">
        <v>12523.39</v>
      </c>
      <c r="O157" s="33"/>
      <c r="BG157" s="27"/>
      <c r="BH157" s="28"/>
      <c r="BI157" s="35" t="s">
        <v>6276</v>
      </c>
      <c r="BJ157" s="19"/>
    </row>
    <row r="158" spans="1:62" s="3" customFormat="1" ht="15" x14ac:dyDescent="0.25">
      <c r="A158" s="41"/>
      <c r="B158" s="42"/>
      <c r="C158" s="42"/>
      <c r="D158" s="42"/>
      <c r="E158" s="43" t="s">
        <v>6279</v>
      </c>
      <c r="F158" s="43"/>
      <c r="G158" s="44"/>
      <c r="H158" s="45"/>
      <c r="I158" s="11"/>
      <c r="J158" s="11"/>
      <c r="K158" s="11"/>
      <c r="L158" s="46">
        <v>1086848.8999999999</v>
      </c>
      <c r="M158" s="47"/>
      <c r="N158" s="47"/>
      <c r="O158" s="48"/>
      <c r="BG158" s="27"/>
      <c r="BH158" s="28"/>
      <c r="BI158" s="35"/>
      <c r="BJ158" s="19"/>
    </row>
    <row r="159" spans="1:62" s="3" customFormat="1" ht="15" x14ac:dyDescent="0.25">
      <c r="A159" s="41"/>
      <c r="B159" s="42"/>
      <c r="C159" s="42"/>
      <c r="D159" s="42"/>
      <c r="E159" s="43" t="s">
        <v>6280</v>
      </c>
      <c r="F159" s="43"/>
      <c r="G159" s="44"/>
      <c r="H159" s="45"/>
      <c r="I159" s="11"/>
      <c r="J159" s="11"/>
      <c r="K159" s="11"/>
      <c r="L159" s="46">
        <v>648120.9</v>
      </c>
      <c r="M159" s="47"/>
      <c r="N159" s="47"/>
      <c r="O159" s="48"/>
      <c r="BG159" s="27"/>
      <c r="BH159" s="28"/>
      <c r="BI159" s="35"/>
      <c r="BJ159" s="19"/>
    </row>
    <row r="160" spans="1:62" s="3" customFormat="1" ht="15" x14ac:dyDescent="0.25">
      <c r="A160" s="41"/>
      <c r="B160" s="42"/>
      <c r="C160" s="42"/>
      <c r="D160" s="42"/>
      <c r="E160" s="43" t="s">
        <v>42</v>
      </c>
      <c r="F160" s="43"/>
      <c r="G160" s="44"/>
      <c r="H160" s="45"/>
      <c r="I160" s="11"/>
      <c r="J160" s="11"/>
      <c r="K160" s="11"/>
      <c r="L160" s="46">
        <v>2744602.27</v>
      </c>
      <c r="M160" s="47"/>
      <c r="N160" s="47"/>
      <c r="O160" s="48"/>
      <c r="BG160" s="27"/>
      <c r="BH160" s="28"/>
      <c r="BI160" s="35"/>
      <c r="BJ160" s="19"/>
    </row>
    <row r="161" spans="1:63" s="3" customFormat="1" ht="22.5" x14ac:dyDescent="0.25">
      <c r="A161" s="99" t="s">
        <v>93</v>
      </c>
      <c r="B161" s="100"/>
      <c r="C161" s="100"/>
      <c r="D161" s="100"/>
      <c r="E161" s="100"/>
      <c r="F161" s="100"/>
      <c r="G161" s="100"/>
      <c r="H161" s="100"/>
      <c r="I161" s="100"/>
      <c r="J161" s="100"/>
      <c r="K161" s="101"/>
      <c r="L161" s="33">
        <v>120613698.87</v>
      </c>
      <c r="M161" s="33">
        <v>2812439.8</v>
      </c>
      <c r="N161" s="33" t="s">
        <v>6281</v>
      </c>
      <c r="O161" s="33">
        <v>112449950.95</v>
      </c>
      <c r="BG161" s="27"/>
      <c r="BH161" s="28"/>
      <c r="BI161" s="35"/>
      <c r="BJ161" s="19"/>
      <c r="BK161" s="35" t="s">
        <v>93</v>
      </c>
    </row>
    <row r="162" spans="1:63" s="3" customFormat="1" ht="15" x14ac:dyDescent="0.25">
      <c r="A162" s="99" t="s">
        <v>95</v>
      </c>
      <c r="B162" s="100"/>
      <c r="C162" s="100"/>
      <c r="D162" s="100"/>
      <c r="E162" s="100"/>
      <c r="F162" s="100"/>
      <c r="G162" s="100"/>
      <c r="H162" s="100"/>
      <c r="I162" s="100"/>
      <c r="J162" s="100"/>
      <c r="K162" s="101"/>
      <c r="L162" s="33">
        <v>3898966.83</v>
      </c>
      <c r="M162" s="33"/>
      <c r="N162" s="33"/>
      <c r="O162" s="33"/>
      <c r="BG162" s="27"/>
      <c r="BH162" s="28"/>
      <c r="BI162" s="35"/>
      <c r="BJ162" s="19"/>
      <c r="BK162" s="35" t="s">
        <v>95</v>
      </c>
    </row>
    <row r="163" spans="1:63" s="3" customFormat="1" ht="15" x14ac:dyDescent="0.25">
      <c r="A163" s="99" t="s">
        <v>96</v>
      </c>
      <c r="B163" s="100"/>
      <c r="C163" s="100"/>
      <c r="D163" s="100"/>
      <c r="E163" s="100"/>
      <c r="F163" s="100"/>
      <c r="G163" s="100"/>
      <c r="H163" s="100"/>
      <c r="I163" s="100"/>
      <c r="J163" s="100"/>
      <c r="K163" s="101"/>
      <c r="L163" s="33">
        <v>2326837.67</v>
      </c>
      <c r="M163" s="33"/>
      <c r="N163" s="33"/>
      <c r="O163" s="33"/>
      <c r="BG163" s="27"/>
      <c r="BH163" s="28"/>
      <c r="BI163" s="35"/>
      <c r="BJ163" s="19"/>
      <c r="BK163" s="35" t="s">
        <v>96</v>
      </c>
    </row>
    <row r="164" spans="1:63" s="3" customFormat="1" ht="15" x14ac:dyDescent="0.25">
      <c r="A164" s="99" t="s">
        <v>6282</v>
      </c>
      <c r="B164" s="100"/>
      <c r="C164" s="100"/>
      <c r="D164" s="100"/>
      <c r="E164" s="100"/>
      <c r="F164" s="100"/>
      <c r="G164" s="100"/>
      <c r="H164" s="100"/>
      <c r="I164" s="100"/>
      <c r="J164" s="100"/>
      <c r="K164" s="101"/>
      <c r="L164" s="33">
        <v>126839503.37</v>
      </c>
      <c r="M164" s="33"/>
      <c r="N164" s="33"/>
      <c r="O164" s="33"/>
      <c r="BG164" s="27"/>
      <c r="BH164" s="28"/>
      <c r="BI164" s="35"/>
      <c r="BJ164" s="19"/>
      <c r="BK164" s="35" t="s">
        <v>6282</v>
      </c>
    </row>
    <row r="165" spans="1:63" s="3" customFormat="1" ht="15" x14ac:dyDescent="0.25">
      <c r="A165" s="96" t="s">
        <v>6283</v>
      </c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8"/>
      <c r="BG165" s="27" t="s">
        <v>6283</v>
      </c>
      <c r="BH165" s="28"/>
      <c r="BI165" s="35"/>
      <c r="BJ165" s="19"/>
      <c r="BK165" s="35"/>
    </row>
    <row r="166" spans="1:63" s="3" customFormat="1" ht="15" x14ac:dyDescent="0.25">
      <c r="A166" s="91" t="s">
        <v>6284</v>
      </c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3"/>
      <c r="BG166" s="27"/>
      <c r="BH166" s="28" t="s">
        <v>6284</v>
      </c>
      <c r="BI166" s="35"/>
      <c r="BJ166" s="19"/>
      <c r="BK166" s="35"/>
    </row>
    <row r="167" spans="1:63" s="3" customFormat="1" ht="180" x14ac:dyDescent="0.25">
      <c r="A167" s="29" t="s">
        <v>419</v>
      </c>
      <c r="B167" s="30" t="s">
        <v>6285</v>
      </c>
      <c r="C167" s="94" t="s">
        <v>6286</v>
      </c>
      <c r="D167" s="94"/>
      <c r="E167" s="94"/>
      <c r="F167" s="29" t="s">
        <v>35</v>
      </c>
      <c r="G167" s="50">
        <v>7.0252999999999997</v>
      </c>
      <c r="H167" s="33" t="s">
        <v>6287</v>
      </c>
      <c r="I167" s="33" t="s">
        <v>6288</v>
      </c>
      <c r="J167" s="33">
        <v>232235.8</v>
      </c>
      <c r="K167" s="31" t="s">
        <v>37</v>
      </c>
      <c r="L167" s="33">
        <v>15952763.33</v>
      </c>
      <c r="M167" s="33">
        <v>341917.56</v>
      </c>
      <c r="N167" s="34" t="s">
        <v>6289</v>
      </c>
      <c r="O167" s="33">
        <v>14439006.57</v>
      </c>
      <c r="BG167" s="27"/>
      <c r="BH167" s="28"/>
      <c r="BI167" s="35" t="s">
        <v>6286</v>
      </c>
      <c r="BJ167" s="19"/>
      <c r="BK167" s="35"/>
    </row>
    <row r="168" spans="1:63" s="3" customFormat="1" ht="15" x14ac:dyDescent="0.25">
      <c r="A168" s="36"/>
      <c r="B168" s="37"/>
      <c r="C168" s="38" t="s">
        <v>6290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40"/>
      <c r="BG168" s="27"/>
      <c r="BH168" s="28"/>
      <c r="BI168" s="35"/>
      <c r="BJ168" s="19"/>
      <c r="BK168" s="35"/>
    </row>
    <row r="169" spans="1:63" s="3" customFormat="1" ht="15" x14ac:dyDescent="0.25">
      <c r="A169" s="41"/>
      <c r="B169" s="42"/>
      <c r="C169" s="42"/>
      <c r="D169" s="42"/>
      <c r="E169" s="43" t="s">
        <v>6291</v>
      </c>
      <c r="F169" s="43"/>
      <c r="G169" s="44"/>
      <c r="H169" s="45"/>
      <c r="I169" s="11"/>
      <c r="J169" s="11"/>
      <c r="K169" s="11"/>
      <c r="L169" s="46">
        <v>634864.80000000005</v>
      </c>
      <c r="M169" s="47"/>
      <c r="N169" s="47"/>
      <c r="O169" s="48"/>
      <c r="BG169" s="27"/>
      <c r="BH169" s="28"/>
      <c r="BI169" s="35"/>
      <c r="BJ169" s="19"/>
      <c r="BK169" s="35"/>
    </row>
    <row r="170" spans="1:63" s="3" customFormat="1" ht="15" x14ac:dyDescent="0.25">
      <c r="A170" s="41"/>
      <c r="B170" s="42"/>
      <c r="C170" s="42"/>
      <c r="D170" s="42"/>
      <c r="E170" s="43" t="s">
        <v>6292</v>
      </c>
      <c r="F170" s="43"/>
      <c r="G170" s="44"/>
      <c r="H170" s="45"/>
      <c r="I170" s="11"/>
      <c r="J170" s="11"/>
      <c r="K170" s="11"/>
      <c r="L170" s="46">
        <v>378589.1</v>
      </c>
      <c r="M170" s="47"/>
      <c r="N170" s="47"/>
      <c r="O170" s="48"/>
      <c r="BG170" s="27"/>
      <c r="BH170" s="28"/>
      <c r="BI170" s="35"/>
      <c r="BJ170" s="19"/>
      <c r="BK170" s="35"/>
    </row>
    <row r="171" spans="1:63" s="3" customFormat="1" ht="15" x14ac:dyDescent="0.25">
      <c r="A171" s="41"/>
      <c r="B171" s="42"/>
      <c r="C171" s="42"/>
      <c r="D171" s="42"/>
      <c r="E171" s="43" t="s">
        <v>42</v>
      </c>
      <c r="F171" s="43"/>
      <c r="G171" s="44"/>
      <c r="H171" s="45"/>
      <c r="I171" s="11"/>
      <c r="J171" s="11"/>
      <c r="K171" s="11"/>
      <c r="L171" s="46">
        <v>16966217.23</v>
      </c>
      <c r="M171" s="47"/>
      <c r="N171" s="47"/>
      <c r="O171" s="48"/>
      <c r="BG171" s="27"/>
      <c r="BH171" s="28"/>
      <c r="BI171" s="35"/>
      <c r="BJ171" s="19"/>
      <c r="BK171" s="35"/>
    </row>
    <row r="172" spans="1:63" s="3" customFormat="1" ht="34.5" x14ac:dyDescent="0.25">
      <c r="A172" s="54" t="s">
        <v>110</v>
      </c>
      <c r="B172" s="55" t="s">
        <v>6293</v>
      </c>
      <c r="C172" s="102" t="s">
        <v>6294</v>
      </c>
      <c r="D172" s="102"/>
      <c r="E172" s="102"/>
      <c r="F172" s="56" t="s">
        <v>91</v>
      </c>
      <c r="G172" s="44" t="s">
        <v>6295</v>
      </c>
      <c r="H172" s="57">
        <v>196.81</v>
      </c>
      <c r="I172" s="57"/>
      <c r="J172" s="57">
        <v>196.81</v>
      </c>
      <c r="K172" s="58"/>
      <c r="L172" s="57">
        <v>-1617699.67</v>
      </c>
      <c r="M172" s="57"/>
      <c r="N172" s="57"/>
      <c r="O172" s="59">
        <v>-1617699.67</v>
      </c>
      <c r="BG172" s="27"/>
      <c r="BH172" s="28"/>
      <c r="BI172" s="35"/>
      <c r="BJ172" s="19" t="s">
        <v>6294</v>
      </c>
      <c r="BK172" s="35"/>
    </row>
    <row r="173" spans="1:63" s="3" customFormat="1" ht="34.5" x14ac:dyDescent="0.25">
      <c r="A173" s="54" t="s">
        <v>110</v>
      </c>
      <c r="B173" s="55" t="s">
        <v>6293</v>
      </c>
      <c r="C173" s="102" t="s">
        <v>6294</v>
      </c>
      <c r="D173" s="102"/>
      <c r="E173" s="102"/>
      <c r="F173" s="56" t="s">
        <v>91</v>
      </c>
      <c r="G173" s="44" t="s">
        <v>6296</v>
      </c>
      <c r="H173" s="57">
        <v>196.81</v>
      </c>
      <c r="I173" s="57"/>
      <c r="J173" s="57">
        <v>196.81</v>
      </c>
      <c r="K173" s="58"/>
      <c r="L173" s="57">
        <v>1631526.17</v>
      </c>
      <c r="M173" s="57"/>
      <c r="N173" s="57"/>
      <c r="O173" s="59">
        <v>1631526.17</v>
      </c>
      <c r="BG173" s="27"/>
      <c r="BH173" s="28"/>
      <c r="BI173" s="35"/>
      <c r="BJ173" s="19" t="s">
        <v>6294</v>
      </c>
      <c r="BK173" s="35"/>
    </row>
    <row r="174" spans="1:63" s="3" customFormat="1" ht="15" x14ac:dyDescent="0.25">
      <c r="A174" s="91" t="s">
        <v>6297</v>
      </c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3"/>
      <c r="BG174" s="27"/>
      <c r="BH174" s="28" t="s">
        <v>6297</v>
      </c>
      <c r="BI174" s="35"/>
      <c r="BJ174" s="19"/>
      <c r="BK174" s="35"/>
    </row>
    <row r="175" spans="1:63" s="3" customFormat="1" ht="180" x14ac:dyDescent="0.25">
      <c r="A175" s="29" t="s">
        <v>420</v>
      </c>
      <c r="B175" s="30" t="s">
        <v>6285</v>
      </c>
      <c r="C175" s="94" t="s">
        <v>6286</v>
      </c>
      <c r="D175" s="94"/>
      <c r="E175" s="94"/>
      <c r="F175" s="29" t="s">
        <v>35</v>
      </c>
      <c r="G175" s="53">
        <v>0.45500000000000002</v>
      </c>
      <c r="H175" s="33" t="s">
        <v>6298</v>
      </c>
      <c r="I175" s="33" t="s">
        <v>6299</v>
      </c>
      <c r="J175" s="33">
        <v>232235.8</v>
      </c>
      <c r="K175" s="31" t="s">
        <v>37</v>
      </c>
      <c r="L175" s="33">
        <v>1058685.71</v>
      </c>
      <c r="M175" s="33">
        <v>27902.2</v>
      </c>
      <c r="N175" s="34" t="s">
        <v>6300</v>
      </c>
      <c r="O175" s="33">
        <v>935155.51</v>
      </c>
      <c r="BG175" s="27"/>
      <c r="BH175" s="28"/>
      <c r="BI175" s="35" t="s">
        <v>6286</v>
      </c>
      <c r="BJ175" s="19"/>
      <c r="BK175" s="35"/>
    </row>
    <row r="176" spans="1:63" s="3" customFormat="1" ht="15" x14ac:dyDescent="0.25">
      <c r="A176" s="36"/>
      <c r="B176" s="37"/>
      <c r="C176" s="38" t="s">
        <v>6301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40"/>
      <c r="BG176" s="27"/>
      <c r="BH176" s="28"/>
      <c r="BI176" s="35"/>
      <c r="BJ176" s="19"/>
      <c r="BK176" s="35"/>
    </row>
    <row r="177" spans="1:63" s="3" customFormat="1" ht="15" x14ac:dyDescent="0.25">
      <c r="A177" s="41"/>
      <c r="B177" s="42"/>
      <c r="C177" s="42"/>
      <c r="D177" s="42"/>
      <c r="E177" s="43" t="s">
        <v>6302</v>
      </c>
      <c r="F177" s="43"/>
      <c r="G177" s="44"/>
      <c r="H177" s="45"/>
      <c r="I177" s="11"/>
      <c r="J177" s="11"/>
      <c r="K177" s="11"/>
      <c r="L177" s="46">
        <v>51808.18</v>
      </c>
      <c r="M177" s="47"/>
      <c r="N177" s="47"/>
      <c r="O177" s="48"/>
      <c r="BG177" s="27"/>
      <c r="BH177" s="28"/>
      <c r="BI177" s="35"/>
      <c r="BJ177" s="19"/>
      <c r="BK177" s="35"/>
    </row>
    <row r="178" spans="1:63" s="3" customFormat="1" ht="15" x14ac:dyDescent="0.25">
      <c r="A178" s="41"/>
      <c r="B178" s="42"/>
      <c r="C178" s="42"/>
      <c r="D178" s="42"/>
      <c r="E178" s="43" t="s">
        <v>6303</v>
      </c>
      <c r="F178" s="43"/>
      <c r="G178" s="44"/>
      <c r="H178" s="45"/>
      <c r="I178" s="11"/>
      <c r="J178" s="11"/>
      <c r="K178" s="11"/>
      <c r="L178" s="46">
        <v>30894.79</v>
      </c>
      <c r="M178" s="47"/>
      <c r="N178" s="47"/>
      <c r="O178" s="48"/>
      <c r="BG178" s="27"/>
      <c r="BH178" s="28"/>
      <c r="BI178" s="35"/>
      <c r="BJ178" s="19"/>
      <c r="BK178" s="35"/>
    </row>
    <row r="179" spans="1:63" s="3" customFormat="1" ht="15" x14ac:dyDescent="0.25">
      <c r="A179" s="41"/>
      <c r="B179" s="42"/>
      <c r="C179" s="42"/>
      <c r="D179" s="42"/>
      <c r="E179" s="43" t="s">
        <v>42</v>
      </c>
      <c r="F179" s="43"/>
      <c r="G179" s="44"/>
      <c r="H179" s="45"/>
      <c r="I179" s="11"/>
      <c r="J179" s="11"/>
      <c r="K179" s="11"/>
      <c r="L179" s="46">
        <v>1141388.68</v>
      </c>
      <c r="M179" s="47"/>
      <c r="N179" s="47"/>
      <c r="O179" s="48"/>
      <c r="BG179" s="27"/>
      <c r="BH179" s="28"/>
      <c r="BI179" s="35"/>
      <c r="BJ179" s="19"/>
      <c r="BK179" s="35"/>
    </row>
    <row r="180" spans="1:63" s="3" customFormat="1" ht="34.5" x14ac:dyDescent="0.25">
      <c r="A180" s="54" t="s">
        <v>110</v>
      </c>
      <c r="B180" s="55" t="s">
        <v>6293</v>
      </c>
      <c r="C180" s="102" t="s">
        <v>6294</v>
      </c>
      <c r="D180" s="102"/>
      <c r="E180" s="102"/>
      <c r="F180" s="56" t="s">
        <v>91</v>
      </c>
      <c r="G180" s="44" t="s">
        <v>6304</v>
      </c>
      <c r="H180" s="57">
        <v>196.81</v>
      </c>
      <c r="I180" s="57"/>
      <c r="J180" s="57">
        <v>196.81</v>
      </c>
      <c r="K180" s="58"/>
      <c r="L180" s="57">
        <v>-104771.8</v>
      </c>
      <c r="M180" s="57"/>
      <c r="N180" s="57"/>
      <c r="O180" s="59">
        <v>-104771.8</v>
      </c>
      <c r="BG180" s="27"/>
      <c r="BH180" s="28"/>
      <c r="BI180" s="35"/>
      <c r="BJ180" s="19" t="s">
        <v>6294</v>
      </c>
      <c r="BK180" s="35"/>
    </row>
    <row r="181" spans="1:63" s="3" customFormat="1" ht="34.5" x14ac:dyDescent="0.25">
      <c r="A181" s="54" t="s">
        <v>110</v>
      </c>
      <c r="B181" s="55" t="s">
        <v>6293</v>
      </c>
      <c r="C181" s="102" t="s">
        <v>6294</v>
      </c>
      <c r="D181" s="102"/>
      <c r="E181" s="102"/>
      <c r="F181" s="56" t="s">
        <v>91</v>
      </c>
      <c r="G181" s="44" t="s">
        <v>6305</v>
      </c>
      <c r="H181" s="57">
        <v>196.81</v>
      </c>
      <c r="I181" s="57"/>
      <c r="J181" s="57">
        <v>196.81</v>
      </c>
      <c r="K181" s="58"/>
      <c r="L181" s="57">
        <v>105667.29</v>
      </c>
      <c r="M181" s="57"/>
      <c r="N181" s="57"/>
      <c r="O181" s="59">
        <v>105667.29</v>
      </c>
      <c r="BG181" s="27"/>
      <c r="BH181" s="28"/>
      <c r="BI181" s="35"/>
      <c r="BJ181" s="19" t="s">
        <v>6294</v>
      </c>
      <c r="BK181" s="35"/>
    </row>
    <row r="182" spans="1:63" s="3" customFormat="1" ht="15" x14ac:dyDescent="0.25">
      <c r="A182" s="91" t="s">
        <v>6306</v>
      </c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3"/>
      <c r="BG182" s="27"/>
      <c r="BH182" s="28" t="s">
        <v>6306</v>
      </c>
      <c r="BI182" s="35"/>
      <c r="BJ182" s="19"/>
      <c r="BK182" s="35"/>
    </row>
    <row r="183" spans="1:63" s="3" customFormat="1" ht="180" x14ac:dyDescent="0.25">
      <c r="A183" s="29" t="s">
        <v>422</v>
      </c>
      <c r="B183" s="30" t="s">
        <v>6285</v>
      </c>
      <c r="C183" s="94" t="s">
        <v>6286</v>
      </c>
      <c r="D183" s="94"/>
      <c r="E183" s="94"/>
      <c r="F183" s="29" t="s">
        <v>35</v>
      </c>
      <c r="G183" s="51">
        <v>0.2</v>
      </c>
      <c r="H183" s="33" t="s">
        <v>6298</v>
      </c>
      <c r="I183" s="33" t="s">
        <v>6299</v>
      </c>
      <c r="J183" s="33">
        <v>232235.8</v>
      </c>
      <c r="K183" s="31" t="s">
        <v>37</v>
      </c>
      <c r="L183" s="33">
        <v>465356.36</v>
      </c>
      <c r="M183" s="33">
        <v>12264.7</v>
      </c>
      <c r="N183" s="34" t="s">
        <v>6307</v>
      </c>
      <c r="O183" s="33">
        <v>411057.37</v>
      </c>
      <c r="BG183" s="27"/>
      <c r="BH183" s="28"/>
      <c r="BI183" s="35" t="s">
        <v>6286</v>
      </c>
      <c r="BJ183" s="19"/>
      <c r="BK183" s="35"/>
    </row>
    <row r="184" spans="1:63" s="3" customFormat="1" ht="15" x14ac:dyDescent="0.25">
      <c r="A184" s="36"/>
      <c r="B184" s="37"/>
      <c r="C184" s="38" t="s">
        <v>6308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40"/>
      <c r="BG184" s="27"/>
      <c r="BH184" s="28"/>
      <c r="BI184" s="35"/>
      <c r="BJ184" s="19"/>
      <c r="BK184" s="35"/>
    </row>
    <row r="185" spans="1:63" s="3" customFormat="1" ht="15" x14ac:dyDescent="0.25">
      <c r="A185" s="41"/>
      <c r="B185" s="42"/>
      <c r="C185" s="42"/>
      <c r="D185" s="42"/>
      <c r="E185" s="43" t="s">
        <v>6309</v>
      </c>
      <c r="F185" s="43"/>
      <c r="G185" s="44"/>
      <c r="H185" s="45"/>
      <c r="I185" s="11"/>
      <c r="J185" s="11"/>
      <c r="K185" s="11"/>
      <c r="L185" s="46">
        <v>22772.83</v>
      </c>
      <c r="M185" s="47"/>
      <c r="N185" s="47"/>
      <c r="O185" s="48"/>
      <c r="BG185" s="27"/>
      <c r="BH185" s="28"/>
      <c r="BI185" s="35"/>
      <c r="BJ185" s="19"/>
      <c r="BK185" s="35"/>
    </row>
    <row r="186" spans="1:63" s="3" customFormat="1" ht="15" x14ac:dyDescent="0.25">
      <c r="A186" s="41"/>
      <c r="B186" s="42"/>
      <c r="C186" s="42"/>
      <c r="D186" s="42"/>
      <c r="E186" s="43" t="s">
        <v>6310</v>
      </c>
      <c r="F186" s="43"/>
      <c r="G186" s="44"/>
      <c r="H186" s="45"/>
      <c r="I186" s="11"/>
      <c r="J186" s="11"/>
      <c r="K186" s="11"/>
      <c r="L186" s="46">
        <v>13580.13</v>
      </c>
      <c r="M186" s="47"/>
      <c r="N186" s="47"/>
      <c r="O186" s="48"/>
      <c r="BG186" s="27"/>
      <c r="BH186" s="28"/>
      <c r="BI186" s="35"/>
      <c r="BJ186" s="19"/>
      <c r="BK186" s="35"/>
    </row>
    <row r="187" spans="1:63" s="3" customFormat="1" ht="15" x14ac:dyDescent="0.25">
      <c r="A187" s="41"/>
      <c r="B187" s="42"/>
      <c r="C187" s="42"/>
      <c r="D187" s="42"/>
      <c r="E187" s="43" t="s">
        <v>42</v>
      </c>
      <c r="F187" s="43"/>
      <c r="G187" s="44"/>
      <c r="H187" s="45"/>
      <c r="I187" s="11"/>
      <c r="J187" s="11"/>
      <c r="K187" s="11"/>
      <c r="L187" s="46">
        <v>501709.32</v>
      </c>
      <c r="M187" s="47"/>
      <c r="N187" s="47"/>
      <c r="O187" s="48"/>
      <c r="BG187" s="27"/>
      <c r="BH187" s="28"/>
      <c r="BI187" s="35"/>
      <c r="BJ187" s="19"/>
      <c r="BK187" s="35"/>
    </row>
    <row r="188" spans="1:63" s="3" customFormat="1" ht="34.5" x14ac:dyDescent="0.25">
      <c r="A188" s="54" t="s">
        <v>110</v>
      </c>
      <c r="B188" s="55" t="s">
        <v>6293</v>
      </c>
      <c r="C188" s="102" t="s">
        <v>6294</v>
      </c>
      <c r="D188" s="102"/>
      <c r="E188" s="102"/>
      <c r="F188" s="56" t="s">
        <v>91</v>
      </c>
      <c r="G188" s="44" t="s">
        <v>6311</v>
      </c>
      <c r="H188" s="57">
        <v>196.81</v>
      </c>
      <c r="I188" s="57"/>
      <c r="J188" s="57">
        <v>196.81</v>
      </c>
      <c r="K188" s="58"/>
      <c r="L188" s="57">
        <v>-46053.54</v>
      </c>
      <c r="M188" s="57"/>
      <c r="N188" s="57"/>
      <c r="O188" s="59">
        <v>-46053.54</v>
      </c>
      <c r="BG188" s="27"/>
      <c r="BH188" s="28"/>
      <c r="BI188" s="35"/>
      <c r="BJ188" s="19" t="s">
        <v>6294</v>
      </c>
      <c r="BK188" s="35"/>
    </row>
    <row r="189" spans="1:63" s="3" customFormat="1" ht="34.5" x14ac:dyDescent="0.25">
      <c r="A189" s="54" t="s">
        <v>110</v>
      </c>
      <c r="B189" s="55" t="s">
        <v>6293</v>
      </c>
      <c r="C189" s="102" t="s">
        <v>6294</v>
      </c>
      <c r="D189" s="102"/>
      <c r="E189" s="102"/>
      <c r="F189" s="56" t="s">
        <v>91</v>
      </c>
      <c r="G189" s="44" t="s">
        <v>6312</v>
      </c>
      <c r="H189" s="57">
        <v>196.81</v>
      </c>
      <c r="I189" s="57"/>
      <c r="J189" s="57">
        <v>196.81</v>
      </c>
      <c r="K189" s="58"/>
      <c r="L189" s="57">
        <v>46447.16</v>
      </c>
      <c r="M189" s="57"/>
      <c r="N189" s="57"/>
      <c r="O189" s="59">
        <v>46447.16</v>
      </c>
      <c r="BG189" s="27"/>
      <c r="BH189" s="28"/>
      <c r="BI189" s="35"/>
      <c r="BJ189" s="19" t="s">
        <v>6294</v>
      </c>
      <c r="BK189" s="35"/>
    </row>
    <row r="190" spans="1:63" s="3" customFormat="1" ht="15" x14ac:dyDescent="0.25">
      <c r="A190" s="91" t="s">
        <v>6313</v>
      </c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3"/>
      <c r="BG190" s="27"/>
      <c r="BH190" s="28" t="s">
        <v>6313</v>
      </c>
      <c r="BI190" s="35"/>
      <c r="BJ190" s="19"/>
      <c r="BK190" s="35"/>
    </row>
    <row r="191" spans="1:63" s="3" customFormat="1" ht="180" x14ac:dyDescent="0.25">
      <c r="A191" s="29" t="s">
        <v>427</v>
      </c>
      <c r="B191" s="30" t="s">
        <v>6285</v>
      </c>
      <c r="C191" s="94" t="s">
        <v>6286</v>
      </c>
      <c r="D191" s="94"/>
      <c r="E191" s="94"/>
      <c r="F191" s="29" t="s">
        <v>35</v>
      </c>
      <c r="G191" s="51">
        <v>1.3</v>
      </c>
      <c r="H191" s="33" t="s">
        <v>6287</v>
      </c>
      <c r="I191" s="33" t="s">
        <v>6288</v>
      </c>
      <c r="J191" s="33">
        <v>232235.8</v>
      </c>
      <c r="K191" s="31" t="s">
        <v>37</v>
      </c>
      <c r="L191" s="33">
        <v>2951986.73</v>
      </c>
      <c r="M191" s="33">
        <v>63270.3</v>
      </c>
      <c r="N191" s="34" t="s">
        <v>6314</v>
      </c>
      <c r="O191" s="33">
        <v>2671872.88</v>
      </c>
      <c r="BG191" s="27"/>
      <c r="BH191" s="28"/>
      <c r="BI191" s="35" t="s">
        <v>6286</v>
      </c>
      <c r="BJ191" s="19"/>
      <c r="BK191" s="35"/>
    </row>
    <row r="192" spans="1:63" s="3" customFormat="1" ht="15" x14ac:dyDescent="0.25">
      <c r="A192" s="36"/>
      <c r="B192" s="37"/>
      <c r="C192" s="38" t="s">
        <v>6315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40"/>
      <c r="BG192" s="27"/>
      <c r="BH192" s="28"/>
      <c r="BI192" s="35"/>
      <c r="BJ192" s="19"/>
      <c r="BK192" s="35"/>
    </row>
    <row r="193" spans="1:63" s="3" customFormat="1" ht="15" x14ac:dyDescent="0.25">
      <c r="A193" s="41"/>
      <c r="B193" s="42"/>
      <c r="C193" s="42"/>
      <c r="D193" s="42"/>
      <c r="E193" s="43" t="s">
        <v>6316</v>
      </c>
      <c r="F193" s="43"/>
      <c r="G193" s="44"/>
      <c r="H193" s="45"/>
      <c r="I193" s="11"/>
      <c r="J193" s="11"/>
      <c r="K193" s="11"/>
      <c r="L193" s="46">
        <v>117478.86</v>
      </c>
      <c r="M193" s="47"/>
      <c r="N193" s="47"/>
      <c r="O193" s="48"/>
      <c r="BG193" s="27"/>
      <c r="BH193" s="28"/>
      <c r="BI193" s="35"/>
      <c r="BJ193" s="19"/>
      <c r="BK193" s="35"/>
    </row>
    <row r="194" spans="1:63" s="3" customFormat="1" ht="15" x14ac:dyDescent="0.25">
      <c r="A194" s="41"/>
      <c r="B194" s="42"/>
      <c r="C194" s="42"/>
      <c r="D194" s="42"/>
      <c r="E194" s="43" t="s">
        <v>6317</v>
      </c>
      <c r="F194" s="43"/>
      <c r="G194" s="44"/>
      <c r="H194" s="45"/>
      <c r="I194" s="11"/>
      <c r="J194" s="11"/>
      <c r="K194" s="11"/>
      <c r="L194" s="46">
        <v>70056.2</v>
      </c>
      <c r="M194" s="47"/>
      <c r="N194" s="47"/>
      <c r="O194" s="48"/>
      <c r="BG194" s="27"/>
      <c r="BH194" s="28"/>
      <c r="BI194" s="35"/>
      <c r="BJ194" s="19"/>
      <c r="BK194" s="35"/>
    </row>
    <row r="195" spans="1:63" s="3" customFormat="1" ht="15" x14ac:dyDescent="0.25">
      <c r="A195" s="41"/>
      <c r="B195" s="42"/>
      <c r="C195" s="42"/>
      <c r="D195" s="42"/>
      <c r="E195" s="43" t="s">
        <v>42</v>
      </c>
      <c r="F195" s="43"/>
      <c r="G195" s="44"/>
      <c r="H195" s="45"/>
      <c r="I195" s="11"/>
      <c r="J195" s="11"/>
      <c r="K195" s="11"/>
      <c r="L195" s="46">
        <v>3139521.79</v>
      </c>
      <c r="M195" s="47"/>
      <c r="N195" s="47"/>
      <c r="O195" s="48"/>
      <c r="BG195" s="27"/>
      <c r="BH195" s="28"/>
      <c r="BI195" s="35"/>
      <c r="BJ195" s="19"/>
      <c r="BK195" s="35"/>
    </row>
    <row r="196" spans="1:63" s="3" customFormat="1" ht="34.5" x14ac:dyDescent="0.25">
      <c r="A196" s="54" t="s">
        <v>110</v>
      </c>
      <c r="B196" s="55" t="s">
        <v>6293</v>
      </c>
      <c r="C196" s="102" t="s">
        <v>6294</v>
      </c>
      <c r="D196" s="102"/>
      <c r="E196" s="102"/>
      <c r="F196" s="56" t="s">
        <v>91</v>
      </c>
      <c r="G196" s="44" t="s">
        <v>6318</v>
      </c>
      <c r="H196" s="57">
        <v>196.81</v>
      </c>
      <c r="I196" s="57"/>
      <c r="J196" s="57">
        <v>196.81</v>
      </c>
      <c r="K196" s="58"/>
      <c r="L196" s="57">
        <v>-299348.01</v>
      </c>
      <c r="M196" s="57"/>
      <c r="N196" s="57"/>
      <c r="O196" s="59">
        <v>-299348.01</v>
      </c>
      <c r="BG196" s="27"/>
      <c r="BH196" s="28"/>
      <c r="BI196" s="35"/>
      <c r="BJ196" s="19" t="s">
        <v>6294</v>
      </c>
      <c r="BK196" s="35"/>
    </row>
    <row r="197" spans="1:63" s="3" customFormat="1" ht="34.5" x14ac:dyDescent="0.25">
      <c r="A197" s="54" t="s">
        <v>110</v>
      </c>
      <c r="B197" s="55" t="s">
        <v>6293</v>
      </c>
      <c r="C197" s="102" t="s">
        <v>6294</v>
      </c>
      <c r="D197" s="102"/>
      <c r="E197" s="102"/>
      <c r="F197" s="56" t="s">
        <v>91</v>
      </c>
      <c r="G197" s="44" t="s">
        <v>6319</v>
      </c>
      <c r="H197" s="57">
        <v>196.81</v>
      </c>
      <c r="I197" s="57"/>
      <c r="J197" s="57">
        <v>196.81</v>
      </c>
      <c r="K197" s="58"/>
      <c r="L197" s="57">
        <v>301906.53999999998</v>
      </c>
      <c r="M197" s="57"/>
      <c r="N197" s="57"/>
      <c r="O197" s="59">
        <v>301906.53999999998</v>
      </c>
      <c r="BG197" s="27"/>
      <c r="BH197" s="28"/>
      <c r="BI197" s="35"/>
      <c r="BJ197" s="19" t="s">
        <v>6294</v>
      </c>
      <c r="BK197" s="35"/>
    </row>
    <row r="198" spans="1:63" s="3" customFormat="1" ht="15" x14ac:dyDescent="0.25">
      <c r="A198" s="91" t="s">
        <v>6320</v>
      </c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3"/>
      <c r="BG198" s="27"/>
      <c r="BH198" s="28" t="s">
        <v>6320</v>
      </c>
      <c r="BI198" s="35"/>
      <c r="BJ198" s="19"/>
      <c r="BK198" s="35"/>
    </row>
    <row r="199" spans="1:63" s="3" customFormat="1" ht="180" x14ac:dyDescent="0.25">
      <c r="A199" s="29" t="s">
        <v>431</v>
      </c>
      <c r="B199" s="30" t="s">
        <v>6321</v>
      </c>
      <c r="C199" s="94" t="s">
        <v>6322</v>
      </c>
      <c r="D199" s="94"/>
      <c r="E199" s="94"/>
      <c r="F199" s="29" t="s">
        <v>53</v>
      </c>
      <c r="G199" s="49">
        <v>13.01</v>
      </c>
      <c r="H199" s="33" t="s">
        <v>6323</v>
      </c>
      <c r="I199" s="33"/>
      <c r="J199" s="33"/>
      <c r="K199" s="31" t="s">
        <v>37</v>
      </c>
      <c r="L199" s="33">
        <v>504140.75</v>
      </c>
      <c r="M199" s="33">
        <v>504140.75</v>
      </c>
      <c r="N199" s="34"/>
      <c r="O199" s="33"/>
      <c r="BG199" s="27"/>
      <c r="BH199" s="28"/>
      <c r="BI199" s="35" t="s">
        <v>6322</v>
      </c>
      <c r="BJ199" s="19"/>
      <c r="BK199" s="35"/>
    </row>
    <row r="200" spans="1:63" s="3" customFormat="1" ht="15" x14ac:dyDescent="0.25">
      <c r="A200" s="36"/>
      <c r="B200" s="37"/>
      <c r="C200" s="38" t="s">
        <v>6324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40"/>
      <c r="BG200" s="27"/>
      <c r="BH200" s="28"/>
      <c r="BI200" s="35"/>
      <c r="BJ200" s="19"/>
      <c r="BK200" s="35"/>
    </row>
    <row r="201" spans="1:63" s="3" customFormat="1" ht="15" x14ac:dyDescent="0.25">
      <c r="A201" s="41"/>
      <c r="B201" s="42"/>
      <c r="C201" s="42"/>
      <c r="D201" s="42"/>
      <c r="E201" s="43" t="s">
        <v>6325</v>
      </c>
      <c r="F201" s="43"/>
      <c r="G201" s="44"/>
      <c r="H201" s="45"/>
      <c r="I201" s="11"/>
      <c r="J201" s="11"/>
      <c r="K201" s="11"/>
      <c r="L201" s="46">
        <v>448685.27</v>
      </c>
      <c r="M201" s="47"/>
      <c r="N201" s="47"/>
      <c r="O201" s="48"/>
      <c r="BG201" s="27"/>
      <c r="BH201" s="28"/>
      <c r="BI201" s="35"/>
      <c r="BJ201" s="19"/>
      <c r="BK201" s="35"/>
    </row>
    <row r="202" spans="1:63" s="3" customFormat="1" ht="15" x14ac:dyDescent="0.25">
      <c r="A202" s="41"/>
      <c r="B202" s="42"/>
      <c r="C202" s="42"/>
      <c r="D202" s="42"/>
      <c r="E202" s="43" t="s">
        <v>6326</v>
      </c>
      <c r="F202" s="43"/>
      <c r="G202" s="44"/>
      <c r="H202" s="45"/>
      <c r="I202" s="11"/>
      <c r="J202" s="11"/>
      <c r="K202" s="11"/>
      <c r="L202" s="46">
        <v>201656.3</v>
      </c>
      <c r="M202" s="47"/>
      <c r="N202" s="47"/>
      <c r="O202" s="48"/>
      <c r="BG202" s="27"/>
      <c r="BH202" s="28"/>
      <c r="BI202" s="35"/>
      <c r="BJ202" s="19"/>
      <c r="BK202" s="35"/>
    </row>
    <row r="203" spans="1:63" s="3" customFormat="1" ht="15" x14ac:dyDescent="0.25">
      <c r="A203" s="41"/>
      <c r="B203" s="42"/>
      <c r="C203" s="42"/>
      <c r="D203" s="42"/>
      <c r="E203" s="43" t="s">
        <v>42</v>
      </c>
      <c r="F203" s="43"/>
      <c r="G203" s="44"/>
      <c r="H203" s="45"/>
      <c r="I203" s="11"/>
      <c r="J203" s="11"/>
      <c r="K203" s="11"/>
      <c r="L203" s="46">
        <v>1154482.32</v>
      </c>
      <c r="M203" s="47"/>
      <c r="N203" s="47"/>
      <c r="O203" s="48"/>
      <c r="BG203" s="27"/>
      <c r="BH203" s="28"/>
      <c r="BI203" s="35"/>
      <c r="BJ203" s="19"/>
      <c r="BK203" s="35"/>
    </row>
    <row r="204" spans="1:63" s="3" customFormat="1" ht="180" x14ac:dyDescent="0.25">
      <c r="A204" s="29" t="s">
        <v>718</v>
      </c>
      <c r="B204" s="30" t="s">
        <v>6327</v>
      </c>
      <c r="C204" s="94" t="s">
        <v>6294</v>
      </c>
      <c r="D204" s="94"/>
      <c r="E204" s="94"/>
      <c r="F204" s="29" t="s">
        <v>91</v>
      </c>
      <c r="G204" s="49">
        <v>1535.18</v>
      </c>
      <c r="H204" s="33">
        <v>196.81</v>
      </c>
      <c r="I204" s="33"/>
      <c r="J204" s="33">
        <v>196.81</v>
      </c>
      <c r="K204" s="31" t="s">
        <v>37</v>
      </c>
      <c r="L204" s="33">
        <v>2673928.17</v>
      </c>
      <c r="M204" s="33"/>
      <c r="N204" s="34"/>
      <c r="O204" s="33">
        <v>2673928.17</v>
      </c>
      <c r="BG204" s="27"/>
      <c r="BH204" s="28"/>
      <c r="BI204" s="35" t="s">
        <v>6294</v>
      </c>
      <c r="BJ204" s="19"/>
      <c r="BK204" s="35"/>
    </row>
    <row r="205" spans="1:63" s="3" customFormat="1" ht="22.5" x14ac:dyDescent="0.25">
      <c r="A205" s="99" t="s">
        <v>93</v>
      </c>
      <c r="B205" s="100"/>
      <c r="C205" s="100"/>
      <c r="D205" s="100"/>
      <c r="E205" s="100"/>
      <c r="F205" s="100"/>
      <c r="G205" s="100"/>
      <c r="H205" s="100"/>
      <c r="I205" s="100"/>
      <c r="J205" s="100"/>
      <c r="K205" s="101"/>
      <c r="L205" s="33">
        <v>23606861.050000001</v>
      </c>
      <c r="M205" s="33">
        <v>949495.51</v>
      </c>
      <c r="N205" s="33" t="s">
        <v>6328</v>
      </c>
      <c r="O205" s="33">
        <v>21131020.5</v>
      </c>
      <c r="BG205" s="27"/>
      <c r="BH205" s="28"/>
      <c r="BI205" s="35"/>
      <c r="BJ205" s="19"/>
      <c r="BK205" s="35" t="s">
        <v>93</v>
      </c>
    </row>
    <row r="206" spans="1:63" s="3" customFormat="1" ht="15" x14ac:dyDescent="0.25">
      <c r="A206" s="99" t="s">
        <v>95</v>
      </c>
      <c r="B206" s="100"/>
      <c r="C206" s="100"/>
      <c r="D206" s="100"/>
      <c r="E206" s="100"/>
      <c r="F206" s="100"/>
      <c r="G206" s="100"/>
      <c r="H206" s="100"/>
      <c r="I206" s="100"/>
      <c r="J206" s="100"/>
      <c r="K206" s="101"/>
      <c r="L206" s="33">
        <v>1275609.93</v>
      </c>
      <c r="M206" s="33"/>
      <c r="N206" s="33"/>
      <c r="O206" s="33"/>
      <c r="BG206" s="27"/>
      <c r="BH206" s="28"/>
      <c r="BI206" s="35"/>
      <c r="BJ206" s="19"/>
      <c r="BK206" s="35" t="s">
        <v>95</v>
      </c>
    </row>
    <row r="207" spans="1:63" s="3" customFormat="1" ht="15" x14ac:dyDescent="0.25">
      <c r="A207" s="99" t="s">
        <v>96</v>
      </c>
      <c r="B207" s="100"/>
      <c r="C207" s="100"/>
      <c r="D207" s="100"/>
      <c r="E207" s="100"/>
      <c r="F207" s="100"/>
      <c r="G207" s="100"/>
      <c r="H207" s="100"/>
      <c r="I207" s="100"/>
      <c r="J207" s="100"/>
      <c r="K207" s="101"/>
      <c r="L207" s="33">
        <v>694776.51</v>
      </c>
      <c r="M207" s="33"/>
      <c r="N207" s="33"/>
      <c r="O207" s="33"/>
      <c r="BG207" s="27"/>
      <c r="BH207" s="28"/>
      <c r="BI207" s="35"/>
      <c r="BJ207" s="19"/>
      <c r="BK207" s="35" t="s">
        <v>96</v>
      </c>
    </row>
    <row r="208" spans="1:63" s="3" customFormat="1" ht="15" x14ac:dyDescent="0.25">
      <c r="A208" s="99" t="s">
        <v>6329</v>
      </c>
      <c r="B208" s="100"/>
      <c r="C208" s="100"/>
      <c r="D208" s="100"/>
      <c r="E208" s="100"/>
      <c r="F208" s="100"/>
      <c r="G208" s="100"/>
      <c r="H208" s="100"/>
      <c r="I208" s="100"/>
      <c r="J208" s="100"/>
      <c r="K208" s="101"/>
      <c r="L208" s="33">
        <v>25577247.489999998</v>
      </c>
      <c r="M208" s="33"/>
      <c r="N208" s="33"/>
      <c r="O208" s="33"/>
      <c r="BG208" s="27"/>
      <c r="BH208" s="28"/>
      <c r="BI208" s="35"/>
      <c r="BJ208" s="19"/>
      <c r="BK208" s="35" t="s">
        <v>6329</v>
      </c>
    </row>
    <row r="209" spans="1:63" s="3" customFormat="1" ht="15" x14ac:dyDescent="0.25">
      <c r="A209" s="96" t="s">
        <v>6330</v>
      </c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8"/>
      <c r="BG209" s="27" t="s">
        <v>6330</v>
      </c>
      <c r="BH209" s="28"/>
      <c r="BI209" s="35"/>
      <c r="BJ209" s="19"/>
      <c r="BK209" s="35"/>
    </row>
    <row r="210" spans="1:63" s="3" customFormat="1" ht="24.75" x14ac:dyDescent="0.25">
      <c r="A210" s="91" t="s">
        <v>6331</v>
      </c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3"/>
      <c r="BG210" s="27"/>
      <c r="BH210" s="28" t="s">
        <v>6331</v>
      </c>
      <c r="BI210" s="35"/>
      <c r="BJ210" s="19"/>
      <c r="BK210" s="35"/>
    </row>
    <row r="211" spans="1:63" s="3" customFormat="1" ht="180" x14ac:dyDescent="0.25">
      <c r="A211" s="29" t="s">
        <v>724</v>
      </c>
      <c r="B211" s="30" t="s">
        <v>6332</v>
      </c>
      <c r="C211" s="94" t="s">
        <v>6333</v>
      </c>
      <c r="D211" s="94"/>
      <c r="E211" s="94"/>
      <c r="F211" s="29" t="s">
        <v>6147</v>
      </c>
      <c r="G211" s="53">
        <v>0.111</v>
      </c>
      <c r="H211" s="33" t="s">
        <v>6334</v>
      </c>
      <c r="I211" s="33" t="s">
        <v>6335</v>
      </c>
      <c r="J211" s="33"/>
      <c r="K211" s="31" t="s">
        <v>37</v>
      </c>
      <c r="L211" s="33">
        <v>24662.71</v>
      </c>
      <c r="M211" s="33">
        <v>5918.45</v>
      </c>
      <c r="N211" s="34" t="s">
        <v>6336</v>
      </c>
      <c r="O211" s="33"/>
      <c r="BG211" s="27"/>
      <c r="BH211" s="28"/>
      <c r="BI211" s="35" t="s">
        <v>6333</v>
      </c>
      <c r="BJ211" s="19"/>
      <c r="BK211" s="35"/>
    </row>
    <row r="212" spans="1:63" s="3" customFormat="1" ht="15" x14ac:dyDescent="0.25">
      <c r="A212" s="41"/>
      <c r="B212" s="42"/>
      <c r="C212" s="42"/>
      <c r="D212" s="42"/>
      <c r="E212" s="43" t="s">
        <v>6337</v>
      </c>
      <c r="F212" s="43"/>
      <c r="G212" s="44"/>
      <c r="H212" s="45"/>
      <c r="I212" s="11"/>
      <c r="J212" s="11"/>
      <c r="K212" s="11"/>
      <c r="L212" s="46">
        <v>10060.5</v>
      </c>
      <c r="M212" s="47"/>
      <c r="N212" s="47"/>
      <c r="O212" s="48"/>
      <c r="BG212" s="27"/>
      <c r="BH212" s="28"/>
      <c r="BI212" s="35"/>
      <c r="BJ212" s="19"/>
      <c r="BK212" s="35"/>
    </row>
    <row r="213" spans="1:63" s="3" customFormat="1" ht="15" x14ac:dyDescent="0.25">
      <c r="A213" s="41"/>
      <c r="B213" s="42"/>
      <c r="C213" s="42"/>
      <c r="D213" s="42"/>
      <c r="E213" s="43" t="s">
        <v>6338</v>
      </c>
      <c r="F213" s="43"/>
      <c r="G213" s="44"/>
      <c r="H213" s="45"/>
      <c r="I213" s="11"/>
      <c r="J213" s="11"/>
      <c r="K213" s="11"/>
      <c r="L213" s="46">
        <v>5999.38</v>
      </c>
      <c r="M213" s="47"/>
      <c r="N213" s="47"/>
      <c r="O213" s="48"/>
      <c r="BG213" s="27"/>
      <c r="BH213" s="28"/>
      <c r="BI213" s="35"/>
      <c r="BJ213" s="19"/>
      <c r="BK213" s="35"/>
    </row>
    <row r="214" spans="1:63" s="3" customFormat="1" ht="15" x14ac:dyDescent="0.25">
      <c r="A214" s="41"/>
      <c r="B214" s="42"/>
      <c r="C214" s="42"/>
      <c r="D214" s="42"/>
      <c r="E214" s="43" t="s">
        <v>42</v>
      </c>
      <c r="F214" s="43"/>
      <c r="G214" s="44"/>
      <c r="H214" s="45"/>
      <c r="I214" s="11"/>
      <c r="J214" s="11"/>
      <c r="K214" s="11"/>
      <c r="L214" s="46">
        <v>40722.589999999997</v>
      </c>
      <c r="M214" s="47"/>
      <c r="N214" s="47"/>
      <c r="O214" s="48"/>
      <c r="BG214" s="27"/>
      <c r="BH214" s="28"/>
      <c r="BI214" s="35"/>
      <c r="BJ214" s="19"/>
      <c r="BK214" s="35"/>
    </row>
    <row r="215" spans="1:63" s="3" customFormat="1" ht="15" x14ac:dyDescent="0.25">
      <c r="A215" s="91" t="s">
        <v>6333</v>
      </c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3"/>
      <c r="BG215" s="27"/>
      <c r="BH215" s="28" t="s">
        <v>6333</v>
      </c>
      <c r="BI215" s="35"/>
      <c r="BJ215" s="19"/>
      <c r="BK215" s="35"/>
    </row>
    <row r="216" spans="1:63" s="3" customFormat="1" ht="180" x14ac:dyDescent="0.25">
      <c r="A216" s="29" t="s">
        <v>729</v>
      </c>
      <c r="B216" s="30" t="s">
        <v>6332</v>
      </c>
      <c r="C216" s="94" t="s">
        <v>6333</v>
      </c>
      <c r="D216" s="94"/>
      <c r="E216" s="94"/>
      <c r="F216" s="29" t="s">
        <v>6147</v>
      </c>
      <c r="G216" s="53">
        <v>5.1669999999999998</v>
      </c>
      <c r="H216" s="33" t="s">
        <v>6339</v>
      </c>
      <c r="I216" s="33" t="s">
        <v>6340</v>
      </c>
      <c r="J216" s="33"/>
      <c r="K216" s="31" t="s">
        <v>37</v>
      </c>
      <c r="L216" s="33">
        <v>911141.29</v>
      </c>
      <c r="M216" s="33">
        <v>218651.84</v>
      </c>
      <c r="N216" s="34" t="s">
        <v>6341</v>
      </c>
      <c r="O216" s="33"/>
      <c r="BG216" s="27"/>
      <c r="BH216" s="28"/>
      <c r="BI216" s="35" t="s">
        <v>6333</v>
      </c>
      <c r="BJ216" s="19"/>
      <c r="BK216" s="35"/>
    </row>
    <row r="217" spans="1:63" s="3" customFormat="1" ht="15" x14ac:dyDescent="0.25">
      <c r="A217" s="41"/>
      <c r="B217" s="42"/>
      <c r="C217" s="42"/>
      <c r="D217" s="42"/>
      <c r="E217" s="43" t="s">
        <v>6342</v>
      </c>
      <c r="F217" s="43"/>
      <c r="G217" s="44"/>
      <c r="H217" s="45"/>
      <c r="I217" s="11"/>
      <c r="J217" s="11"/>
      <c r="K217" s="11"/>
      <c r="L217" s="46">
        <v>371676.11</v>
      </c>
      <c r="M217" s="47"/>
      <c r="N217" s="47"/>
      <c r="O217" s="48"/>
      <c r="BG217" s="27"/>
      <c r="BH217" s="28"/>
      <c r="BI217" s="35"/>
      <c r="BJ217" s="19"/>
      <c r="BK217" s="35"/>
    </row>
    <row r="218" spans="1:63" s="3" customFormat="1" ht="15" x14ac:dyDescent="0.25">
      <c r="A218" s="41"/>
      <c r="B218" s="42"/>
      <c r="C218" s="42"/>
      <c r="D218" s="42"/>
      <c r="E218" s="43" t="s">
        <v>6343</v>
      </c>
      <c r="F218" s="43"/>
      <c r="G218" s="44"/>
      <c r="H218" s="45"/>
      <c r="I218" s="11"/>
      <c r="J218" s="11"/>
      <c r="K218" s="11"/>
      <c r="L218" s="46">
        <v>221641.72</v>
      </c>
      <c r="M218" s="47"/>
      <c r="N218" s="47"/>
      <c r="O218" s="48"/>
      <c r="BG218" s="27"/>
      <c r="BH218" s="28"/>
      <c r="BI218" s="35"/>
      <c r="BJ218" s="19"/>
      <c r="BK218" s="35"/>
    </row>
    <row r="219" spans="1:63" s="3" customFormat="1" ht="15" x14ac:dyDescent="0.25">
      <c r="A219" s="41"/>
      <c r="B219" s="42"/>
      <c r="C219" s="42"/>
      <c r="D219" s="42"/>
      <c r="E219" s="43" t="s">
        <v>42</v>
      </c>
      <c r="F219" s="43"/>
      <c r="G219" s="44"/>
      <c r="H219" s="45"/>
      <c r="I219" s="11"/>
      <c r="J219" s="11"/>
      <c r="K219" s="11"/>
      <c r="L219" s="46">
        <v>1504459.12</v>
      </c>
      <c r="M219" s="47"/>
      <c r="N219" s="47"/>
      <c r="O219" s="48"/>
      <c r="BG219" s="27"/>
      <c r="BH219" s="28"/>
      <c r="BI219" s="35"/>
      <c r="BJ219" s="19"/>
      <c r="BK219" s="35"/>
    </row>
    <row r="220" spans="1:63" s="3" customFormat="1" ht="15" x14ac:dyDescent="0.25">
      <c r="A220" s="91" t="s">
        <v>6344</v>
      </c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3"/>
      <c r="BG220" s="27"/>
      <c r="BH220" s="28" t="s">
        <v>6344</v>
      </c>
      <c r="BI220" s="35"/>
      <c r="BJ220" s="19"/>
      <c r="BK220" s="35"/>
    </row>
    <row r="221" spans="1:63" s="3" customFormat="1" ht="180" x14ac:dyDescent="0.25">
      <c r="A221" s="29" t="s">
        <v>733</v>
      </c>
      <c r="B221" s="30" t="s">
        <v>6345</v>
      </c>
      <c r="C221" s="94" t="s">
        <v>6346</v>
      </c>
      <c r="D221" s="94"/>
      <c r="E221" s="94"/>
      <c r="F221" s="29" t="s">
        <v>6347</v>
      </c>
      <c r="G221" s="52">
        <v>26</v>
      </c>
      <c r="H221" s="33" t="s">
        <v>6348</v>
      </c>
      <c r="I221" s="33" t="s">
        <v>6349</v>
      </c>
      <c r="J221" s="33"/>
      <c r="K221" s="31" t="s">
        <v>37</v>
      </c>
      <c r="L221" s="33">
        <v>2976717.2</v>
      </c>
      <c r="M221" s="33">
        <v>482870.39</v>
      </c>
      <c r="N221" s="34" t="s">
        <v>6350</v>
      </c>
      <c r="O221" s="33"/>
      <c r="BG221" s="27"/>
      <c r="BH221" s="28"/>
      <c r="BI221" s="35" t="s">
        <v>6346</v>
      </c>
      <c r="BJ221" s="19"/>
      <c r="BK221" s="35"/>
    </row>
    <row r="222" spans="1:63" s="3" customFormat="1" ht="15" x14ac:dyDescent="0.25">
      <c r="A222" s="41"/>
      <c r="B222" s="42"/>
      <c r="C222" s="42"/>
      <c r="D222" s="42"/>
      <c r="E222" s="43" t="s">
        <v>6351</v>
      </c>
      <c r="F222" s="43"/>
      <c r="G222" s="44"/>
      <c r="H222" s="45"/>
      <c r="I222" s="11"/>
      <c r="J222" s="11"/>
      <c r="K222" s="11"/>
      <c r="L222" s="46">
        <v>756226.95</v>
      </c>
      <c r="M222" s="47"/>
      <c r="N222" s="47"/>
      <c r="O222" s="48"/>
      <c r="BG222" s="27"/>
      <c r="BH222" s="28"/>
      <c r="BI222" s="35"/>
      <c r="BJ222" s="19"/>
      <c r="BK222" s="35"/>
    </row>
    <row r="223" spans="1:63" s="3" customFormat="1" ht="15" x14ac:dyDescent="0.25">
      <c r="A223" s="41"/>
      <c r="B223" s="42"/>
      <c r="C223" s="42"/>
      <c r="D223" s="42"/>
      <c r="E223" s="43" t="s">
        <v>6352</v>
      </c>
      <c r="F223" s="43"/>
      <c r="G223" s="44"/>
      <c r="H223" s="45"/>
      <c r="I223" s="11"/>
      <c r="J223" s="11"/>
      <c r="K223" s="11"/>
      <c r="L223" s="46">
        <v>450961.02</v>
      </c>
      <c r="M223" s="47"/>
      <c r="N223" s="47"/>
      <c r="O223" s="48"/>
      <c r="BG223" s="27"/>
      <c r="BH223" s="28"/>
      <c r="BI223" s="35"/>
      <c r="BJ223" s="19"/>
      <c r="BK223" s="35"/>
    </row>
    <row r="224" spans="1:63" s="3" customFormat="1" ht="15" x14ac:dyDescent="0.25">
      <c r="A224" s="41"/>
      <c r="B224" s="42"/>
      <c r="C224" s="42"/>
      <c r="D224" s="42"/>
      <c r="E224" s="43" t="s">
        <v>42</v>
      </c>
      <c r="F224" s="43"/>
      <c r="G224" s="44"/>
      <c r="H224" s="45"/>
      <c r="I224" s="11"/>
      <c r="J224" s="11"/>
      <c r="K224" s="11"/>
      <c r="L224" s="46">
        <v>4183905.17</v>
      </c>
      <c r="M224" s="47"/>
      <c r="N224" s="47"/>
      <c r="O224" s="48"/>
      <c r="BG224" s="27"/>
      <c r="BH224" s="28"/>
      <c r="BI224" s="35"/>
      <c r="BJ224" s="19"/>
      <c r="BK224" s="35"/>
    </row>
    <row r="225" spans="1:63" s="3" customFormat="1" ht="24.75" x14ac:dyDescent="0.25">
      <c r="A225" s="91" t="s">
        <v>6353</v>
      </c>
      <c r="B225" s="92"/>
      <c r="C225" s="92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3"/>
      <c r="BG225" s="27"/>
      <c r="BH225" s="28" t="s">
        <v>6353</v>
      </c>
      <c r="BI225" s="35"/>
      <c r="BJ225" s="19"/>
      <c r="BK225" s="35"/>
    </row>
    <row r="226" spans="1:63" s="3" customFormat="1" ht="180" x14ac:dyDescent="0.25">
      <c r="A226" s="29" t="s">
        <v>738</v>
      </c>
      <c r="B226" s="30" t="s">
        <v>6354</v>
      </c>
      <c r="C226" s="94" t="s">
        <v>6355</v>
      </c>
      <c r="D226" s="94"/>
      <c r="E226" s="94"/>
      <c r="F226" s="29" t="s">
        <v>6347</v>
      </c>
      <c r="G226" s="52">
        <v>1</v>
      </c>
      <c r="H226" s="33" t="s">
        <v>6356</v>
      </c>
      <c r="I226" s="33" t="s">
        <v>6357</v>
      </c>
      <c r="J226" s="33"/>
      <c r="K226" s="31" t="s">
        <v>37</v>
      </c>
      <c r="L226" s="33">
        <v>199782.5</v>
      </c>
      <c r="M226" s="33">
        <v>23339.85</v>
      </c>
      <c r="N226" s="34" t="s">
        <v>6358</v>
      </c>
      <c r="O226" s="33"/>
      <c r="BG226" s="27"/>
      <c r="BH226" s="28"/>
      <c r="BI226" s="35" t="s">
        <v>6355</v>
      </c>
      <c r="BJ226" s="19"/>
      <c r="BK226" s="35"/>
    </row>
    <row r="227" spans="1:63" s="3" customFormat="1" ht="15" x14ac:dyDescent="0.25">
      <c r="A227" s="41"/>
      <c r="B227" s="42"/>
      <c r="C227" s="42"/>
      <c r="D227" s="42"/>
      <c r="E227" s="43" t="s">
        <v>6359</v>
      </c>
      <c r="F227" s="43"/>
      <c r="G227" s="44"/>
      <c r="H227" s="45"/>
      <c r="I227" s="11"/>
      <c r="J227" s="11"/>
      <c r="K227" s="11"/>
      <c r="L227" s="46">
        <v>41595.15</v>
      </c>
      <c r="M227" s="47"/>
      <c r="N227" s="47"/>
      <c r="O227" s="48"/>
      <c r="BG227" s="27"/>
      <c r="BH227" s="28"/>
      <c r="BI227" s="35"/>
      <c r="BJ227" s="19"/>
      <c r="BK227" s="35"/>
    </row>
    <row r="228" spans="1:63" s="3" customFormat="1" ht="15" x14ac:dyDescent="0.25">
      <c r="A228" s="41"/>
      <c r="B228" s="42"/>
      <c r="C228" s="42"/>
      <c r="D228" s="42"/>
      <c r="E228" s="43" t="s">
        <v>6360</v>
      </c>
      <c r="F228" s="43"/>
      <c r="G228" s="44"/>
      <c r="H228" s="45"/>
      <c r="I228" s="11"/>
      <c r="J228" s="11"/>
      <c r="K228" s="11"/>
      <c r="L228" s="46">
        <v>24804.45</v>
      </c>
      <c r="M228" s="47"/>
      <c r="N228" s="47"/>
      <c r="O228" s="48"/>
      <c r="BG228" s="27"/>
      <c r="BH228" s="28"/>
      <c r="BI228" s="35"/>
      <c r="BJ228" s="19"/>
      <c r="BK228" s="35"/>
    </row>
    <row r="229" spans="1:63" s="3" customFormat="1" ht="15" x14ac:dyDescent="0.25">
      <c r="A229" s="41"/>
      <c r="B229" s="42"/>
      <c r="C229" s="42"/>
      <c r="D229" s="42"/>
      <c r="E229" s="43" t="s">
        <v>42</v>
      </c>
      <c r="F229" s="43"/>
      <c r="G229" s="44"/>
      <c r="H229" s="45"/>
      <c r="I229" s="11"/>
      <c r="J229" s="11"/>
      <c r="K229" s="11"/>
      <c r="L229" s="46">
        <v>266182.09999999998</v>
      </c>
      <c r="M229" s="47"/>
      <c r="N229" s="47"/>
      <c r="O229" s="48"/>
      <c r="BG229" s="27"/>
      <c r="BH229" s="28"/>
      <c r="BI229" s="35"/>
      <c r="BJ229" s="19"/>
      <c r="BK229" s="35"/>
    </row>
    <row r="230" spans="1:63" s="3" customFormat="1" ht="22.5" x14ac:dyDescent="0.25">
      <c r="A230" s="99" t="s">
        <v>93</v>
      </c>
      <c r="B230" s="100"/>
      <c r="C230" s="100"/>
      <c r="D230" s="100"/>
      <c r="E230" s="100"/>
      <c r="F230" s="100"/>
      <c r="G230" s="100"/>
      <c r="H230" s="100"/>
      <c r="I230" s="100"/>
      <c r="J230" s="100"/>
      <c r="K230" s="101"/>
      <c r="L230" s="33">
        <v>4112303.7</v>
      </c>
      <c r="M230" s="33">
        <v>730780.53</v>
      </c>
      <c r="N230" s="33" t="s">
        <v>6361</v>
      </c>
      <c r="O230" s="33"/>
      <c r="BG230" s="27"/>
      <c r="BH230" s="28"/>
      <c r="BI230" s="35"/>
      <c r="BJ230" s="19"/>
      <c r="BK230" s="35" t="s">
        <v>93</v>
      </c>
    </row>
    <row r="231" spans="1:63" s="3" customFormat="1" ht="15" x14ac:dyDescent="0.25">
      <c r="A231" s="99" t="s">
        <v>95</v>
      </c>
      <c r="B231" s="100"/>
      <c r="C231" s="100"/>
      <c r="D231" s="100"/>
      <c r="E231" s="100"/>
      <c r="F231" s="100"/>
      <c r="G231" s="100"/>
      <c r="H231" s="100"/>
      <c r="I231" s="100"/>
      <c r="J231" s="100"/>
      <c r="K231" s="101"/>
      <c r="L231" s="33">
        <v>1179558.72</v>
      </c>
      <c r="M231" s="33"/>
      <c r="N231" s="33"/>
      <c r="O231" s="33"/>
      <c r="BG231" s="27"/>
      <c r="BH231" s="28"/>
      <c r="BI231" s="35"/>
      <c r="BJ231" s="19"/>
      <c r="BK231" s="35" t="s">
        <v>95</v>
      </c>
    </row>
    <row r="232" spans="1:63" s="3" customFormat="1" ht="15" x14ac:dyDescent="0.25">
      <c r="A232" s="99" t="s">
        <v>96</v>
      </c>
      <c r="B232" s="100"/>
      <c r="C232" s="100"/>
      <c r="D232" s="100"/>
      <c r="E232" s="100"/>
      <c r="F232" s="100"/>
      <c r="G232" s="100"/>
      <c r="H232" s="100"/>
      <c r="I232" s="100"/>
      <c r="J232" s="100"/>
      <c r="K232" s="101"/>
      <c r="L232" s="33">
        <v>703406.57</v>
      </c>
      <c r="M232" s="33"/>
      <c r="N232" s="33"/>
      <c r="O232" s="33"/>
      <c r="BG232" s="27"/>
      <c r="BH232" s="28"/>
      <c r="BI232" s="35"/>
      <c r="BJ232" s="19"/>
      <c r="BK232" s="35" t="s">
        <v>96</v>
      </c>
    </row>
    <row r="233" spans="1:63" s="3" customFormat="1" ht="15" x14ac:dyDescent="0.25">
      <c r="A233" s="99" t="s">
        <v>6362</v>
      </c>
      <c r="B233" s="100"/>
      <c r="C233" s="100"/>
      <c r="D233" s="100"/>
      <c r="E233" s="100"/>
      <c r="F233" s="100"/>
      <c r="G233" s="100"/>
      <c r="H233" s="100"/>
      <c r="I233" s="100"/>
      <c r="J233" s="100"/>
      <c r="K233" s="101"/>
      <c r="L233" s="33">
        <v>5995268.9900000002</v>
      </c>
      <c r="M233" s="33"/>
      <c r="N233" s="33"/>
      <c r="O233" s="33"/>
      <c r="BG233" s="27"/>
      <c r="BH233" s="28"/>
      <c r="BI233" s="35"/>
      <c r="BJ233" s="19"/>
      <c r="BK233" s="35" t="s">
        <v>6362</v>
      </c>
    </row>
    <row r="234" spans="1:63" s="3" customFormat="1" ht="15" x14ac:dyDescent="0.25">
      <c r="A234" s="96" t="s">
        <v>6363</v>
      </c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8"/>
      <c r="BG234" s="27" t="s">
        <v>6363</v>
      </c>
      <c r="BH234" s="28"/>
      <c r="BI234" s="35"/>
      <c r="BJ234" s="19"/>
      <c r="BK234" s="35"/>
    </row>
    <row r="235" spans="1:63" s="3" customFormat="1" ht="15" x14ac:dyDescent="0.25">
      <c r="A235" s="91" t="s">
        <v>6364</v>
      </c>
      <c r="B235" s="92"/>
      <c r="C235" s="92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3"/>
      <c r="BG235" s="27"/>
      <c r="BH235" s="28" t="s">
        <v>6364</v>
      </c>
      <c r="BI235" s="35"/>
      <c r="BJ235" s="19"/>
      <c r="BK235" s="35"/>
    </row>
    <row r="236" spans="1:63" s="3" customFormat="1" ht="15" x14ac:dyDescent="0.25">
      <c r="A236" s="91" t="s">
        <v>6365</v>
      </c>
      <c r="B236" s="92"/>
      <c r="C236" s="92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3"/>
      <c r="BG236" s="27"/>
      <c r="BH236" s="28" t="s">
        <v>6365</v>
      </c>
      <c r="BI236" s="35"/>
      <c r="BJ236" s="19"/>
      <c r="BK236" s="35"/>
    </row>
    <row r="237" spans="1:63" s="3" customFormat="1" ht="180" x14ac:dyDescent="0.25">
      <c r="A237" s="29" t="s">
        <v>747</v>
      </c>
      <c r="B237" s="30" t="s">
        <v>6366</v>
      </c>
      <c r="C237" s="94" t="s">
        <v>6367</v>
      </c>
      <c r="D237" s="94"/>
      <c r="E237" s="94"/>
      <c r="F237" s="29" t="s">
        <v>490</v>
      </c>
      <c r="G237" s="52">
        <v>3</v>
      </c>
      <c r="H237" s="33" t="s">
        <v>6368</v>
      </c>
      <c r="I237" s="33" t="s">
        <v>6369</v>
      </c>
      <c r="J237" s="33">
        <v>14386.73</v>
      </c>
      <c r="K237" s="31" t="s">
        <v>37</v>
      </c>
      <c r="L237" s="33">
        <v>573065.31000000006</v>
      </c>
      <c r="M237" s="33">
        <v>84589.55</v>
      </c>
      <c r="N237" s="34" t="s">
        <v>6370</v>
      </c>
      <c r="O237" s="33">
        <v>381967.68</v>
      </c>
      <c r="BG237" s="27"/>
      <c r="BH237" s="28"/>
      <c r="BI237" s="35" t="s">
        <v>6367</v>
      </c>
      <c r="BJ237" s="19"/>
      <c r="BK237" s="35"/>
    </row>
    <row r="238" spans="1:63" s="3" customFormat="1" ht="15" x14ac:dyDescent="0.25">
      <c r="A238" s="41"/>
      <c r="B238" s="42"/>
      <c r="C238" s="42"/>
      <c r="D238" s="42"/>
      <c r="E238" s="43" t="s">
        <v>6371</v>
      </c>
      <c r="F238" s="43"/>
      <c r="G238" s="44"/>
      <c r="H238" s="45"/>
      <c r="I238" s="11"/>
      <c r="J238" s="11"/>
      <c r="K238" s="11"/>
      <c r="L238" s="46">
        <v>131691.09</v>
      </c>
      <c r="M238" s="47"/>
      <c r="N238" s="47"/>
      <c r="O238" s="48"/>
      <c r="BG238" s="27"/>
      <c r="BH238" s="28"/>
      <c r="BI238" s="35"/>
      <c r="BJ238" s="19"/>
      <c r="BK238" s="35"/>
    </row>
    <row r="239" spans="1:63" s="3" customFormat="1" ht="15" x14ac:dyDescent="0.25">
      <c r="A239" s="41"/>
      <c r="B239" s="42"/>
      <c r="C239" s="42"/>
      <c r="D239" s="42"/>
      <c r="E239" s="43" t="s">
        <v>6372</v>
      </c>
      <c r="F239" s="43"/>
      <c r="G239" s="44"/>
      <c r="H239" s="45"/>
      <c r="I239" s="11"/>
      <c r="J239" s="11"/>
      <c r="K239" s="11"/>
      <c r="L239" s="46">
        <v>78531.38</v>
      </c>
      <c r="M239" s="47"/>
      <c r="N239" s="47"/>
      <c r="O239" s="48"/>
      <c r="BG239" s="27"/>
      <c r="BH239" s="28"/>
      <c r="BI239" s="35"/>
      <c r="BJ239" s="19"/>
      <c r="BK239" s="35"/>
    </row>
    <row r="240" spans="1:63" s="3" customFormat="1" ht="15" x14ac:dyDescent="0.25">
      <c r="A240" s="41"/>
      <c r="B240" s="42"/>
      <c r="C240" s="42"/>
      <c r="D240" s="42"/>
      <c r="E240" s="43" t="s">
        <v>42</v>
      </c>
      <c r="F240" s="43"/>
      <c r="G240" s="44"/>
      <c r="H240" s="45"/>
      <c r="I240" s="11"/>
      <c r="J240" s="11"/>
      <c r="K240" s="11"/>
      <c r="L240" s="46">
        <v>783287.78</v>
      </c>
      <c r="M240" s="47"/>
      <c r="N240" s="47"/>
      <c r="O240" s="48"/>
      <c r="BG240" s="27"/>
      <c r="BH240" s="28"/>
      <c r="BI240" s="35"/>
      <c r="BJ240" s="19"/>
      <c r="BK240" s="35"/>
    </row>
    <row r="241" spans="1:63" s="3" customFormat="1" ht="22.5" x14ac:dyDescent="0.25">
      <c r="A241" s="54" t="s">
        <v>110</v>
      </c>
      <c r="B241" s="55" t="s">
        <v>6373</v>
      </c>
      <c r="C241" s="102" t="s">
        <v>6374</v>
      </c>
      <c r="D241" s="102"/>
      <c r="E241" s="102"/>
      <c r="F241" s="56" t="s">
        <v>91</v>
      </c>
      <c r="G241" s="44" t="s">
        <v>6375</v>
      </c>
      <c r="H241" s="57">
        <v>108.4</v>
      </c>
      <c r="I241" s="57"/>
      <c r="J241" s="57">
        <v>108.4</v>
      </c>
      <c r="K241" s="58"/>
      <c r="L241" s="57">
        <v>6504</v>
      </c>
      <c r="M241" s="57"/>
      <c r="N241" s="57"/>
      <c r="O241" s="59">
        <v>6504</v>
      </c>
      <c r="BG241" s="27"/>
      <c r="BH241" s="28"/>
      <c r="BI241" s="35"/>
      <c r="BJ241" s="19" t="s">
        <v>6374</v>
      </c>
      <c r="BK241" s="35"/>
    </row>
    <row r="242" spans="1:63" s="3" customFormat="1" ht="15" x14ac:dyDescent="0.25">
      <c r="A242" s="91" t="s">
        <v>6376</v>
      </c>
      <c r="B242" s="92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3"/>
      <c r="BG242" s="27"/>
      <c r="BH242" s="28" t="s">
        <v>6376</v>
      </c>
      <c r="BI242" s="35"/>
      <c r="BJ242" s="19"/>
      <c r="BK242" s="35"/>
    </row>
    <row r="243" spans="1:63" s="3" customFormat="1" ht="180" x14ac:dyDescent="0.25">
      <c r="A243" s="29" t="s">
        <v>755</v>
      </c>
      <c r="B243" s="30" t="s">
        <v>6377</v>
      </c>
      <c r="C243" s="94" t="s">
        <v>6378</v>
      </c>
      <c r="D243" s="94"/>
      <c r="E243" s="94"/>
      <c r="F243" s="29" t="s">
        <v>1194</v>
      </c>
      <c r="G243" s="51">
        <v>0.4</v>
      </c>
      <c r="H243" s="33" t="s">
        <v>6379</v>
      </c>
      <c r="I243" s="33" t="s">
        <v>6380</v>
      </c>
      <c r="J243" s="33">
        <v>2915.27</v>
      </c>
      <c r="K243" s="31" t="s">
        <v>37</v>
      </c>
      <c r="L243" s="33">
        <v>27711.02</v>
      </c>
      <c r="M243" s="33">
        <v>13375.35</v>
      </c>
      <c r="N243" s="34" t="s">
        <v>6381</v>
      </c>
      <c r="O243" s="33">
        <v>10320.06</v>
      </c>
      <c r="BG243" s="27"/>
      <c r="BH243" s="28"/>
      <c r="BI243" s="35" t="s">
        <v>6378</v>
      </c>
      <c r="BJ243" s="19"/>
      <c r="BK243" s="35"/>
    </row>
    <row r="244" spans="1:63" s="3" customFormat="1" ht="15" x14ac:dyDescent="0.25">
      <c r="A244" s="36"/>
      <c r="B244" s="37"/>
      <c r="C244" s="38" t="s">
        <v>3586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40"/>
      <c r="BG244" s="27"/>
      <c r="BH244" s="28"/>
      <c r="BI244" s="35"/>
      <c r="BJ244" s="19"/>
      <c r="BK244" s="35"/>
    </row>
    <row r="245" spans="1:63" s="3" customFormat="1" ht="15" x14ac:dyDescent="0.25">
      <c r="A245" s="41"/>
      <c r="B245" s="42"/>
      <c r="C245" s="42"/>
      <c r="D245" s="42"/>
      <c r="E245" s="43" t="s">
        <v>6382</v>
      </c>
      <c r="F245" s="43"/>
      <c r="G245" s="44"/>
      <c r="H245" s="45"/>
      <c r="I245" s="11"/>
      <c r="J245" s="11"/>
      <c r="K245" s="11"/>
      <c r="L245" s="46">
        <v>16250.58</v>
      </c>
      <c r="M245" s="47"/>
      <c r="N245" s="47"/>
      <c r="O245" s="48"/>
      <c r="BG245" s="27"/>
      <c r="BH245" s="28"/>
      <c r="BI245" s="35"/>
      <c r="BJ245" s="19"/>
      <c r="BK245" s="35"/>
    </row>
    <row r="246" spans="1:63" s="3" customFormat="1" ht="15" x14ac:dyDescent="0.25">
      <c r="A246" s="41"/>
      <c r="B246" s="42"/>
      <c r="C246" s="42"/>
      <c r="D246" s="42"/>
      <c r="E246" s="43" t="s">
        <v>6383</v>
      </c>
      <c r="F246" s="43"/>
      <c r="G246" s="44"/>
      <c r="H246" s="45"/>
      <c r="I246" s="11"/>
      <c r="J246" s="11"/>
      <c r="K246" s="11"/>
      <c r="L246" s="46">
        <v>9690.7099999999991</v>
      </c>
      <c r="M246" s="47"/>
      <c r="N246" s="47"/>
      <c r="O246" s="48"/>
      <c r="BG246" s="27"/>
      <c r="BH246" s="28"/>
      <c r="BI246" s="35"/>
      <c r="BJ246" s="19"/>
      <c r="BK246" s="35"/>
    </row>
    <row r="247" spans="1:63" s="3" customFormat="1" ht="15" x14ac:dyDescent="0.25">
      <c r="A247" s="41"/>
      <c r="B247" s="42"/>
      <c r="C247" s="42"/>
      <c r="D247" s="42"/>
      <c r="E247" s="43" t="s">
        <v>42</v>
      </c>
      <c r="F247" s="43"/>
      <c r="G247" s="44"/>
      <c r="H247" s="45"/>
      <c r="I247" s="11"/>
      <c r="J247" s="11"/>
      <c r="K247" s="11"/>
      <c r="L247" s="46">
        <v>53652.31</v>
      </c>
      <c r="M247" s="47"/>
      <c r="N247" s="47"/>
      <c r="O247" s="48"/>
      <c r="BG247" s="27"/>
      <c r="BH247" s="28"/>
      <c r="BI247" s="35"/>
      <c r="BJ247" s="19"/>
      <c r="BK247" s="35"/>
    </row>
    <row r="248" spans="1:63" s="3" customFormat="1" ht="23.25" x14ac:dyDescent="0.25">
      <c r="A248" s="54" t="s">
        <v>110</v>
      </c>
      <c r="B248" s="55" t="s">
        <v>6384</v>
      </c>
      <c r="C248" s="102" t="s">
        <v>6385</v>
      </c>
      <c r="D248" s="102"/>
      <c r="E248" s="102"/>
      <c r="F248" s="56" t="s">
        <v>1144</v>
      </c>
      <c r="G248" s="44" t="s">
        <v>6386</v>
      </c>
      <c r="H248" s="57">
        <v>22718</v>
      </c>
      <c r="I248" s="57"/>
      <c r="J248" s="57">
        <v>22718</v>
      </c>
      <c r="K248" s="58"/>
      <c r="L248" s="57">
        <v>227.18</v>
      </c>
      <c r="M248" s="57"/>
      <c r="N248" s="57"/>
      <c r="O248" s="59">
        <v>227.18</v>
      </c>
      <c r="BG248" s="27"/>
      <c r="BH248" s="28"/>
      <c r="BI248" s="35"/>
      <c r="BJ248" s="19" t="s">
        <v>6385</v>
      </c>
      <c r="BK248" s="35"/>
    </row>
    <row r="249" spans="1:63" s="3" customFormat="1" ht="22.5" x14ac:dyDescent="0.25">
      <c r="A249" s="54" t="s">
        <v>110</v>
      </c>
      <c r="B249" s="55" t="s">
        <v>6387</v>
      </c>
      <c r="C249" s="102" t="s">
        <v>6388</v>
      </c>
      <c r="D249" s="102"/>
      <c r="E249" s="102"/>
      <c r="F249" s="56" t="s">
        <v>1144</v>
      </c>
      <c r="G249" s="44" t="s">
        <v>6389</v>
      </c>
      <c r="H249" s="57">
        <v>27902</v>
      </c>
      <c r="I249" s="57"/>
      <c r="J249" s="57">
        <v>27902</v>
      </c>
      <c r="K249" s="58"/>
      <c r="L249" s="57">
        <v>837.06</v>
      </c>
      <c r="M249" s="57"/>
      <c r="N249" s="57"/>
      <c r="O249" s="59">
        <v>837.06</v>
      </c>
      <c r="BG249" s="27"/>
      <c r="BH249" s="28"/>
      <c r="BI249" s="35"/>
      <c r="BJ249" s="19" t="s">
        <v>6388</v>
      </c>
      <c r="BK249" s="35"/>
    </row>
    <row r="250" spans="1:63" s="3" customFormat="1" ht="15" x14ac:dyDescent="0.25">
      <c r="A250" s="91" t="s">
        <v>6390</v>
      </c>
      <c r="B250" s="92"/>
      <c r="C250" s="92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3"/>
      <c r="BG250" s="27"/>
      <c r="BH250" s="28" t="s">
        <v>6390</v>
      </c>
      <c r="BI250" s="35"/>
      <c r="BJ250" s="19"/>
      <c r="BK250" s="35"/>
    </row>
    <row r="251" spans="1:63" s="3" customFormat="1" ht="180" x14ac:dyDescent="0.25">
      <c r="A251" s="29" t="s">
        <v>767</v>
      </c>
      <c r="B251" s="30" t="s">
        <v>6391</v>
      </c>
      <c r="C251" s="94" t="s">
        <v>6392</v>
      </c>
      <c r="D251" s="94"/>
      <c r="E251" s="94"/>
      <c r="F251" s="29" t="s">
        <v>1144</v>
      </c>
      <c r="G251" s="49">
        <v>0.28000000000000003</v>
      </c>
      <c r="H251" s="33" t="s">
        <v>6393</v>
      </c>
      <c r="I251" s="33" t="s">
        <v>6394</v>
      </c>
      <c r="J251" s="33">
        <v>30143.3</v>
      </c>
      <c r="K251" s="31" t="s">
        <v>37</v>
      </c>
      <c r="L251" s="33">
        <v>86635.43</v>
      </c>
      <c r="M251" s="33">
        <v>6473.46</v>
      </c>
      <c r="N251" s="34" t="s">
        <v>6395</v>
      </c>
      <c r="O251" s="33">
        <v>74695.100000000006</v>
      </c>
      <c r="BG251" s="27"/>
      <c r="BH251" s="28"/>
      <c r="BI251" s="35" t="s">
        <v>6392</v>
      </c>
      <c r="BJ251" s="19"/>
      <c r="BK251" s="35"/>
    </row>
    <row r="252" spans="1:63" s="3" customFormat="1" ht="15" x14ac:dyDescent="0.25">
      <c r="A252" s="36"/>
      <c r="B252" s="37"/>
      <c r="C252" s="38" t="s">
        <v>6396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40"/>
      <c r="BG252" s="27"/>
      <c r="BH252" s="28"/>
      <c r="BI252" s="35"/>
      <c r="BJ252" s="19"/>
      <c r="BK252" s="35"/>
    </row>
    <row r="253" spans="1:63" s="3" customFormat="1" ht="15" x14ac:dyDescent="0.25">
      <c r="A253" s="41"/>
      <c r="B253" s="42"/>
      <c r="C253" s="42"/>
      <c r="D253" s="42"/>
      <c r="E253" s="43" t="s">
        <v>6397</v>
      </c>
      <c r="F253" s="43"/>
      <c r="G253" s="44"/>
      <c r="H253" s="45"/>
      <c r="I253" s="11"/>
      <c r="J253" s="11"/>
      <c r="K253" s="11"/>
      <c r="L253" s="46">
        <v>12363.19</v>
      </c>
      <c r="M253" s="47"/>
      <c r="N253" s="47"/>
      <c r="O253" s="48"/>
      <c r="BG253" s="27"/>
      <c r="BH253" s="28"/>
      <c r="BI253" s="35"/>
      <c r="BJ253" s="19"/>
      <c r="BK253" s="35"/>
    </row>
    <row r="254" spans="1:63" s="3" customFormat="1" ht="15" x14ac:dyDescent="0.25">
      <c r="A254" s="41"/>
      <c r="B254" s="42"/>
      <c r="C254" s="42"/>
      <c r="D254" s="42"/>
      <c r="E254" s="43" t="s">
        <v>6398</v>
      </c>
      <c r="F254" s="43"/>
      <c r="G254" s="44"/>
      <c r="H254" s="45"/>
      <c r="I254" s="11"/>
      <c r="J254" s="11"/>
      <c r="K254" s="11"/>
      <c r="L254" s="46">
        <v>11269.84</v>
      </c>
      <c r="M254" s="47"/>
      <c r="N254" s="47"/>
      <c r="O254" s="48"/>
      <c r="BG254" s="27"/>
      <c r="BH254" s="28"/>
      <c r="BI254" s="35"/>
      <c r="BJ254" s="19"/>
      <c r="BK254" s="35"/>
    </row>
    <row r="255" spans="1:63" s="3" customFormat="1" ht="15" x14ac:dyDescent="0.25">
      <c r="A255" s="41"/>
      <c r="B255" s="42"/>
      <c r="C255" s="42"/>
      <c r="D255" s="42"/>
      <c r="E255" s="43" t="s">
        <v>42</v>
      </c>
      <c r="F255" s="43"/>
      <c r="G255" s="44"/>
      <c r="H255" s="45"/>
      <c r="I255" s="11"/>
      <c r="J255" s="11"/>
      <c r="K255" s="11"/>
      <c r="L255" s="46">
        <v>110268.46</v>
      </c>
      <c r="M255" s="47"/>
      <c r="N255" s="47"/>
      <c r="O255" s="48"/>
      <c r="BG255" s="27"/>
      <c r="BH255" s="28"/>
      <c r="BI255" s="35"/>
      <c r="BJ255" s="19"/>
      <c r="BK255" s="35"/>
    </row>
    <row r="256" spans="1:63" s="3" customFormat="1" ht="23.25" x14ac:dyDescent="0.25">
      <c r="A256" s="54" t="s">
        <v>110</v>
      </c>
      <c r="B256" s="55" t="s">
        <v>6399</v>
      </c>
      <c r="C256" s="102" t="s">
        <v>6400</v>
      </c>
      <c r="D256" s="102"/>
      <c r="E256" s="102"/>
      <c r="F256" s="56" t="s">
        <v>490</v>
      </c>
      <c r="G256" s="44" t="s">
        <v>6401</v>
      </c>
      <c r="H256" s="57">
        <v>293.58999999999997</v>
      </c>
      <c r="I256" s="57"/>
      <c r="J256" s="57">
        <v>293.58999999999997</v>
      </c>
      <c r="K256" s="58"/>
      <c r="L256" s="57">
        <v>8220.52</v>
      </c>
      <c r="M256" s="57"/>
      <c r="N256" s="57"/>
      <c r="O256" s="59">
        <v>8220.52</v>
      </c>
      <c r="BG256" s="27"/>
      <c r="BH256" s="28"/>
      <c r="BI256" s="35"/>
      <c r="BJ256" s="19" t="s">
        <v>6400</v>
      </c>
      <c r="BK256" s="35"/>
    </row>
    <row r="257" spans="1:65" s="3" customFormat="1" ht="15" x14ac:dyDescent="0.25">
      <c r="A257" s="91" t="s">
        <v>6402</v>
      </c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3"/>
      <c r="BG257" s="27"/>
      <c r="BH257" s="28" t="s">
        <v>6402</v>
      </c>
      <c r="BI257" s="35"/>
      <c r="BJ257" s="19"/>
      <c r="BK257" s="35"/>
    </row>
    <row r="258" spans="1:65" s="3" customFormat="1" ht="180" x14ac:dyDescent="0.25">
      <c r="A258" s="29" t="s">
        <v>1078</v>
      </c>
      <c r="B258" s="30" t="s">
        <v>6403</v>
      </c>
      <c r="C258" s="94" t="s">
        <v>6404</v>
      </c>
      <c r="D258" s="94"/>
      <c r="E258" s="94"/>
      <c r="F258" s="29" t="s">
        <v>6405</v>
      </c>
      <c r="G258" s="51">
        <v>0.1</v>
      </c>
      <c r="H258" s="33" t="s">
        <v>6406</v>
      </c>
      <c r="I258" s="33" t="s">
        <v>6407</v>
      </c>
      <c r="J258" s="33">
        <v>51080.69</v>
      </c>
      <c r="K258" s="31" t="s">
        <v>37</v>
      </c>
      <c r="L258" s="33">
        <v>52537.81</v>
      </c>
      <c r="M258" s="33">
        <v>6196.62</v>
      </c>
      <c r="N258" s="34" t="s">
        <v>6408</v>
      </c>
      <c r="O258" s="33">
        <v>45206.41</v>
      </c>
      <c r="BG258" s="27"/>
      <c r="BH258" s="28"/>
      <c r="BI258" s="35" t="s">
        <v>6404</v>
      </c>
      <c r="BJ258" s="19"/>
      <c r="BK258" s="35"/>
    </row>
    <row r="259" spans="1:65" s="3" customFormat="1" ht="15" x14ac:dyDescent="0.25">
      <c r="A259" s="36"/>
      <c r="B259" s="37"/>
      <c r="C259" s="38" t="s">
        <v>4123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40"/>
      <c r="BG259" s="27"/>
      <c r="BH259" s="28"/>
      <c r="BI259" s="35"/>
      <c r="BJ259" s="19"/>
      <c r="BK259" s="35"/>
    </row>
    <row r="260" spans="1:65" s="3" customFormat="1" ht="15" x14ac:dyDescent="0.25">
      <c r="A260" s="41"/>
      <c r="B260" s="42"/>
      <c r="C260" s="42"/>
      <c r="D260" s="42"/>
      <c r="E260" s="43" t="s">
        <v>6409</v>
      </c>
      <c r="F260" s="43"/>
      <c r="G260" s="44"/>
      <c r="H260" s="45"/>
      <c r="I260" s="11"/>
      <c r="J260" s="11"/>
      <c r="K260" s="11"/>
      <c r="L260" s="46">
        <v>7142.63</v>
      </c>
      <c r="M260" s="47"/>
      <c r="N260" s="47"/>
      <c r="O260" s="48"/>
      <c r="BG260" s="27"/>
      <c r="BH260" s="28"/>
      <c r="BI260" s="35"/>
      <c r="BJ260" s="19"/>
      <c r="BK260" s="35"/>
    </row>
    <row r="261" spans="1:65" s="3" customFormat="1" ht="15" x14ac:dyDescent="0.25">
      <c r="A261" s="41"/>
      <c r="B261" s="42"/>
      <c r="C261" s="42"/>
      <c r="D261" s="42"/>
      <c r="E261" s="43" t="s">
        <v>6410</v>
      </c>
      <c r="F261" s="43"/>
      <c r="G261" s="44"/>
      <c r="H261" s="45"/>
      <c r="I261" s="11"/>
      <c r="J261" s="11"/>
      <c r="K261" s="11"/>
      <c r="L261" s="46">
        <v>4259.37</v>
      </c>
      <c r="M261" s="47"/>
      <c r="N261" s="47"/>
      <c r="O261" s="48"/>
      <c r="BG261" s="27"/>
      <c r="BH261" s="28"/>
      <c r="BI261" s="35"/>
      <c r="BJ261" s="19"/>
      <c r="BK261" s="35"/>
    </row>
    <row r="262" spans="1:65" s="3" customFormat="1" ht="15" x14ac:dyDescent="0.25">
      <c r="A262" s="41"/>
      <c r="B262" s="42"/>
      <c r="C262" s="42"/>
      <c r="D262" s="42"/>
      <c r="E262" s="43" t="s">
        <v>42</v>
      </c>
      <c r="F262" s="43"/>
      <c r="G262" s="44"/>
      <c r="H262" s="45"/>
      <c r="I262" s="11"/>
      <c r="J262" s="11"/>
      <c r="K262" s="11"/>
      <c r="L262" s="46">
        <v>63939.81</v>
      </c>
      <c r="M262" s="47"/>
      <c r="N262" s="47"/>
      <c r="O262" s="48"/>
      <c r="BG262" s="27"/>
      <c r="BH262" s="28"/>
      <c r="BI262" s="35"/>
      <c r="BJ262" s="19"/>
      <c r="BK262" s="35"/>
    </row>
    <row r="263" spans="1:65" s="3" customFormat="1" ht="22.5" x14ac:dyDescent="0.25">
      <c r="A263" s="99" t="s">
        <v>93</v>
      </c>
      <c r="B263" s="100"/>
      <c r="C263" s="100"/>
      <c r="D263" s="100"/>
      <c r="E263" s="100"/>
      <c r="F263" s="100"/>
      <c r="G263" s="100"/>
      <c r="H263" s="100"/>
      <c r="I263" s="100"/>
      <c r="J263" s="100"/>
      <c r="K263" s="101"/>
      <c r="L263" s="33">
        <v>739949.57</v>
      </c>
      <c r="M263" s="33">
        <v>110634.98</v>
      </c>
      <c r="N263" s="33" t="s">
        <v>6411</v>
      </c>
      <c r="O263" s="33">
        <v>512189.25</v>
      </c>
      <c r="BG263" s="27"/>
      <c r="BH263" s="28"/>
      <c r="BI263" s="35"/>
      <c r="BJ263" s="19"/>
      <c r="BK263" s="35" t="s">
        <v>93</v>
      </c>
    </row>
    <row r="264" spans="1:65" s="3" customFormat="1" ht="15" x14ac:dyDescent="0.25">
      <c r="A264" s="99" t="s">
        <v>95</v>
      </c>
      <c r="B264" s="100"/>
      <c r="C264" s="100"/>
      <c r="D264" s="100"/>
      <c r="E264" s="100"/>
      <c r="F264" s="100"/>
      <c r="G264" s="100"/>
      <c r="H264" s="100"/>
      <c r="I264" s="100"/>
      <c r="J264" s="100"/>
      <c r="K264" s="101"/>
      <c r="L264" s="33">
        <v>167447.49</v>
      </c>
      <c r="M264" s="33"/>
      <c r="N264" s="33"/>
      <c r="O264" s="33"/>
      <c r="BG264" s="27"/>
      <c r="BH264" s="28"/>
      <c r="BI264" s="35"/>
      <c r="BJ264" s="19"/>
      <c r="BK264" s="35" t="s">
        <v>95</v>
      </c>
    </row>
    <row r="265" spans="1:65" s="3" customFormat="1" ht="15" x14ac:dyDescent="0.25">
      <c r="A265" s="99" t="s">
        <v>96</v>
      </c>
      <c r="B265" s="100"/>
      <c r="C265" s="100"/>
      <c r="D265" s="100"/>
      <c r="E265" s="100"/>
      <c r="F265" s="100"/>
      <c r="G265" s="100"/>
      <c r="H265" s="100"/>
      <c r="I265" s="100"/>
      <c r="J265" s="100"/>
      <c r="K265" s="101"/>
      <c r="L265" s="33">
        <v>103751.3</v>
      </c>
      <c r="M265" s="33"/>
      <c r="N265" s="33"/>
      <c r="O265" s="33"/>
      <c r="BG265" s="27"/>
      <c r="BH265" s="28"/>
      <c r="BI265" s="35"/>
      <c r="BJ265" s="19"/>
      <c r="BK265" s="35" t="s">
        <v>96</v>
      </c>
    </row>
    <row r="266" spans="1:65" s="3" customFormat="1" ht="15" x14ac:dyDescent="0.25">
      <c r="A266" s="99" t="s">
        <v>6412</v>
      </c>
      <c r="B266" s="100"/>
      <c r="C266" s="100"/>
      <c r="D266" s="100"/>
      <c r="E266" s="100"/>
      <c r="F266" s="100"/>
      <c r="G266" s="100"/>
      <c r="H266" s="100"/>
      <c r="I266" s="100"/>
      <c r="J266" s="100"/>
      <c r="K266" s="101"/>
      <c r="L266" s="33">
        <v>1011148.36</v>
      </c>
      <c r="M266" s="33"/>
      <c r="N266" s="33"/>
      <c r="O266" s="33"/>
      <c r="BG266" s="27"/>
      <c r="BH266" s="28"/>
      <c r="BI266" s="35"/>
      <c r="BJ266" s="19"/>
      <c r="BK266" s="35" t="s">
        <v>6412</v>
      </c>
    </row>
    <row r="267" spans="1:65" s="3" customFormat="1" ht="33.75" x14ac:dyDescent="0.25">
      <c r="A267" s="99" t="s">
        <v>217</v>
      </c>
      <c r="B267" s="100"/>
      <c r="C267" s="100"/>
      <c r="D267" s="100"/>
      <c r="E267" s="100"/>
      <c r="F267" s="100"/>
      <c r="G267" s="100"/>
      <c r="H267" s="100"/>
      <c r="I267" s="100"/>
      <c r="J267" s="100"/>
      <c r="K267" s="101"/>
      <c r="L267" s="33">
        <v>149072813.19</v>
      </c>
      <c r="M267" s="33">
        <v>4603350.82</v>
      </c>
      <c r="N267" s="33" t="s">
        <v>6413</v>
      </c>
      <c r="O267" s="33">
        <v>134093160.7</v>
      </c>
      <c r="BL267" s="35" t="s">
        <v>217</v>
      </c>
    </row>
    <row r="268" spans="1:65" s="3" customFormat="1" ht="15" x14ac:dyDescent="0.25">
      <c r="A268" s="99" t="s">
        <v>95</v>
      </c>
      <c r="B268" s="100"/>
      <c r="C268" s="100"/>
      <c r="D268" s="100"/>
      <c r="E268" s="100"/>
      <c r="F268" s="100"/>
      <c r="G268" s="100"/>
      <c r="H268" s="100"/>
      <c r="I268" s="100"/>
      <c r="J268" s="100"/>
      <c r="K268" s="101"/>
      <c r="L268" s="33">
        <v>6521582.96</v>
      </c>
      <c r="M268" s="33"/>
      <c r="N268" s="33"/>
      <c r="O268" s="33"/>
      <c r="BL268" s="35" t="s">
        <v>95</v>
      </c>
    </row>
    <row r="269" spans="1:65" s="3" customFormat="1" ht="15" x14ac:dyDescent="0.25">
      <c r="A269" s="103" t="s">
        <v>219</v>
      </c>
      <c r="B269" s="104"/>
      <c r="C269" s="104"/>
      <c r="D269" s="104"/>
      <c r="E269" s="104"/>
      <c r="F269" s="104"/>
      <c r="G269" s="104"/>
      <c r="H269" s="104"/>
      <c r="I269" s="104"/>
      <c r="J269" s="104"/>
      <c r="K269" s="105"/>
      <c r="L269" s="60"/>
      <c r="M269" s="60"/>
      <c r="N269" s="60"/>
      <c r="O269" s="60"/>
      <c r="BL269" s="35"/>
      <c r="BM269" s="2" t="s">
        <v>219</v>
      </c>
    </row>
    <row r="270" spans="1:65" s="3" customFormat="1" ht="15" x14ac:dyDescent="0.25">
      <c r="A270" s="103" t="s">
        <v>6414</v>
      </c>
      <c r="B270" s="104"/>
      <c r="C270" s="104"/>
      <c r="D270" s="104"/>
      <c r="E270" s="104"/>
      <c r="F270" s="104"/>
      <c r="G270" s="104"/>
      <c r="H270" s="104"/>
      <c r="I270" s="104"/>
      <c r="J270" s="104"/>
      <c r="K270" s="105"/>
      <c r="L270" s="60">
        <v>448685.27</v>
      </c>
      <c r="M270" s="60"/>
      <c r="N270" s="60"/>
      <c r="O270" s="60"/>
      <c r="BL270" s="35"/>
      <c r="BM270" s="2" t="s">
        <v>6414</v>
      </c>
    </row>
    <row r="271" spans="1:65" s="3" customFormat="1" ht="15" x14ac:dyDescent="0.25">
      <c r="A271" s="103" t="s">
        <v>6415</v>
      </c>
      <c r="B271" s="104"/>
      <c r="C271" s="104"/>
      <c r="D271" s="104"/>
      <c r="E271" s="104"/>
      <c r="F271" s="104"/>
      <c r="G271" s="104"/>
      <c r="H271" s="104"/>
      <c r="I271" s="104"/>
      <c r="J271" s="104"/>
      <c r="K271" s="105"/>
      <c r="L271" s="60">
        <v>6054933.25</v>
      </c>
      <c r="M271" s="60"/>
      <c r="N271" s="60"/>
      <c r="O271" s="60"/>
      <c r="BL271" s="35"/>
      <c r="BM271" s="2" t="s">
        <v>6415</v>
      </c>
    </row>
    <row r="272" spans="1:65" s="3" customFormat="1" ht="15" x14ac:dyDescent="0.25">
      <c r="A272" s="103" t="s">
        <v>6416</v>
      </c>
      <c r="B272" s="104"/>
      <c r="C272" s="104"/>
      <c r="D272" s="104"/>
      <c r="E272" s="104"/>
      <c r="F272" s="104"/>
      <c r="G272" s="104"/>
      <c r="H272" s="104"/>
      <c r="I272" s="104"/>
      <c r="J272" s="104"/>
      <c r="K272" s="105"/>
      <c r="L272" s="60">
        <v>17964.439999999999</v>
      </c>
      <c r="M272" s="60"/>
      <c r="N272" s="60"/>
      <c r="O272" s="60"/>
      <c r="BL272" s="35"/>
      <c r="BM272" s="2" t="s">
        <v>6416</v>
      </c>
    </row>
    <row r="273" spans="1:65" s="3" customFormat="1" ht="15" x14ac:dyDescent="0.25">
      <c r="A273" s="99" t="s">
        <v>96</v>
      </c>
      <c r="B273" s="100"/>
      <c r="C273" s="100"/>
      <c r="D273" s="100"/>
      <c r="E273" s="100"/>
      <c r="F273" s="100"/>
      <c r="G273" s="100"/>
      <c r="H273" s="100"/>
      <c r="I273" s="100"/>
      <c r="J273" s="100"/>
      <c r="K273" s="101"/>
      <c r="L273" s="33">
        <v>3828772.06</v>
      </c>
      <c r="M273" s="33"/>
      <c r="N273" s="33"/>
      <c r="O273" s="33"/>
      <c r="BL273" s="35" t="s">
        <v>96</v>
      </c>
    </row>
    <row r="274" spans="1:65" s="3" customFormat="1" ht="15" x14ac:dyDescent="0.25">
      <c r="A274" s="103" t="s">
        <v>219</v>
      </c>
      <c r="B274" s="104"/>
      <c r="C274" s="104"/>
      <c r="D274" s="104"/>
      <c r="E274" s="104"/>
      <c r="F274" s="104"/>
      <c r="G274" s="104"/>
      <c r="H274" s="104"/>
      <c r="I274" s="104"/>
      <c r="J274" s="104"/>
      <c r="K274" s="105"/>
      <c r="L274" s="60"/>
      <c r="M274" s="60"/>
      <c r="N274" s="60"/>
      <c r="O274" s="60"/>
      <c r="BL274" s="35"/>
      <c r="BM274" s="2" t="s">
        <v>219</v>
      </c>
    </row>
    <row r="275" spans="1:65" s="3" customFormat="1" ht="15" x14ac:dyDescent="0.25">
      <c r="A275" s="103" t="s">
        <v>6417</v>
      </c>
      <c r="B275" s="104"/>
      <c r="C275" s="104"/>
      <c r="D275" s="104"/>
      <c r="E275" s="104"/>
      <c r="F275" s="104"/>
      <c r="G275" s="104"/>
      <c r="H275" s="104"/>
      <c r="I275" s="104"/>
      <c r="J275" s="104"/>
      <c r="K275" s="105"/>
      <c r="L275" s="60">
        <v>201656.3</v>
      </c>
      <c r="M275" s="60"/>
      <c r="N275" s="60"/>
      <c r="O275" s="60"/>
      <c r="BL275" s="35"/>
      <c r="BM275" s="2" t="s">
        <v>6417</v>
      </c>
    </row>
    <row r="276" spans="1:65" s="3" customFormat="1" ht="15" x14ac:dyDescent="0.25">
      <c r="A276" s="103" t="s">
        <v>6418</v>
      </c>
      <c r="B276" s="104"/>
      <c r="C276" s="104"/>
      <c r="D276" s="104"/>
      <c r="E276" s="104"/>
      <c r="F276" s="104"/>
      <c r="G276" s="104"/>
      <c r="H276" s="104"/>
      <c r="I276" s="104"/>
      <c r="J276" s="104"/>
      <c r="K276" s="105"/>
      <c r="L276" s="60">
        <v>3610740.01</v>
      </c>
      <c r="M276" s="60"/>
      <c r="N276" s="60"/>
      <c r="O276" s="60"/>
      <c r="BL276" s="35"/>
      <c r="BM276" s="2" t="s">
        <v>6418</v>
      </c>
    </row>
    <row r="277" spans="1:65" s="3" customFormat="1" ht="15" x14ac:dyDescent="0.25">
      <c r="A277" s="103" t="s">
        <v>6419</v>
      </c>
      <c r="B277" s="104"/>
      <c r="C277" s="104"/>
      <c r="D277" s="104"/>
      <c r="E277" s="104"/>
      <c r="F277" s="104"/>
      <c r="G277" s="104"/>
      <c r="H277" s="104"/>
      <c r="I277" s="104"/>
      <c r="J277" s="104"/>
      <c r="K277" s="105"/>
      <c r="L277" s="60">
        <v>16375.75</v>
      </c>
      <c r="M277" s="60"/>
      <c r="N277" s="60"/>
      <c r="O277" s="60"/>
      <c r="BL277" s="35"/>
      <c r="BM277" s="2" t="s">
        <v>6419</v>
      </c>
    </row>
    <row r="278" spans="1:65" s="3" customFormat="1" ht="15" x14ac:dyDescent="0.25">
      <c r="A278" s="99" t="s">
        <v>237</v>
      </c>
      <c r="B278" s="100"/>
      <c r="C278" s="100"/>
      <c r="D278" s="100"/>
      <c r="E278" s="100"/>
      <c r="F278" s="100"/>
      <c r="G278" s="100"/>
      <c r="H278" s="100"/>
      <c r="I278" s="100"/>
      <c r="J278" s="100"/>
      <c r="K278" s="101"/>
      <c r="L278" s="33"/>
      <c r="M278" s="33"/>
      <c r="N278" s="33"/>
      <c r="O278" s="33"/>
      <c r="BL278" s="35" t="s">
        <v>237</v>
      </c>
    </row>
    <row r="279" spans="1:65" s="3" customFormat="1" ht="15" x14ac:dyDescent="0.25">
      <c r="A279" s="103" t="s">
        <v>6420</v>
      </c>
      <c r="B279" s="104"/>
      <c r="C279" s="104"/>
      <c r="D279" s="104"/>
      <c r="E279" s="104"/>
      <c r="F279" s="104"/>
      <c r="G279" s="104"/>
      <c r="H279" s="104"/>
      <c r="I279" s="104"/>
      <c r="J279" s="104"/>
      <c r="K279" s="105"/>
      <c r="L279" s="60"/>
      <c r="M279" s="60"/>
      <c r="N279" s="60"/>
      <c r="O279" s="60"/>
      <c r="BL279" s="35"/>
      <c r="BM279" s="2" t="s">
        <v>6420</v>
      </c>
    </row>
    <row r="280" spans="1:65" s="3" customFormat="1" ht="33.75" x14ac:dyDescent="0.25">
      <c r="A280" s="103" t="s">
        <v>6421</v>
      </c>
      <c r="B280" s="104"/>
      <c r="C280" s="104"/>
      <c r="D280" s="104"/>
      <c r="E280" s="104"/>
      <c r="F280" s="104"/>
      <c r="G280" s="104"/>
      <c r="H280" s="104"/>
      <c r="I280" s="104"/>
      <c r="J280" s="104"/>
      <c r="K280" s="105"/>
      <c r="L280" s="60">
        <v>125626231.97</v>
      </c>
      <c r="M280" s="60">
        <v>4089646.55</v>
      </c>
      <c r="N280" s="60" t="s">
        <v>6422</v>
      </c>
      <c r="O280" s="60">
        <v>111168254.90000001</v>
      </c>
      <c r="BL280" s="35"/>
      <c r="BM280" s="2" t="s">
        <v>6421</v>
      </c>
    </row>
    <row r="281" spans="1:65" s="3" customFormat="1" ht="15" x14ac:dyDescent="0.25">
      <c r="A281" s="103" t="s">
        <v>6423</v>
      </c>
      <c r="B281" s="104"/>
      <c r="C281" s="104"/>
      <c r="D281" s="104"/>
      <c r="E281" s="104"/>
      <c r="F281" s="104"/>
      <c r="G281" s="104"/>
      <c r="H281" s="104"/>
      <c r="I281" s="104"/>
      <c r="J281" s="104"/>
      <c r="K281" s="105"/>
      <c r="L281" s="60">
        <v>6054933.25</v>
      </c>
      <c r="M281" s="60"/>
      <c r="N281" s="60"/>
      <c r="O281" s="60"/>
      <c r="BL281" s="35"/>
      <c r="BM281" s="2" t="s">
        <v>6423</v>
      </c>
    </row>
    <row r="282" spans="1:65" s="3" customFormat="1" ht="15" x14ac:dyDescent="0.25">
      <c r="A282" s="103" t="s">
        <v>6424</v>
      </c>
      <c r="B282" s="104"/>
      <c r="C282" s="104"/>
      <c r="D282" s="104"/>
      <c r="E282" s="104"/>
      <c r="F282" s="104"/>
      <c r="G282" s="104"/>
      <c r="H282" s="104"/>
      <c r="I282" s="104"/>
      <c r="J282" s="104"/>
      <c r="K282" s="105"/>
      <c r="L282" s="60">
        <v>3610740.01</v>
      </c>
      <c r="M282" s="60"/>
      <c r="N282" s="60"/>
      <c r="O282" s="60"/>
      <c r="BL282" s="35"/>
      <c r="BM282" s="2" t="s">
        <v>6424</v>
      </c>
    </row>
    <row r="283" spans="1:65" s="3" customFormat="1" ht="15" x14ac:dyDescent="0.25">
      <c r="A283" s="103" t="s">
        <v>243</v>
      </c>
      <c r="B283" s="104"/>
      <c r="C283" s="104"/>
      <c r="D283" s="104"/>
      <c r="E283" s="104"/>
      <c r="F283" s="104"/>
      <c r="G283" s="104"/>
      <c r="H283" s="104"/>
      <c r="I283" s="104"/>
      <c r="J283" s="104"/>
      <c r="K283" s="105"/>
      <c r="L283" s="60">
        <v>135291905.22999999</v>
      </c>
      <c r="M283" s="60"/>
      <c r="N283" s="60"/>
      <c r="O283" s="60"/>
      <c r="BL283" s="35"/>
      <c r="BM283" s="2" t="s">
        <v>243</v>
      </c>
    </row>
    <row r="284" spans="1:65" s="3" customFormat="1" ht="15" x14ac:dyDescent="0.25">
      <c r="A284" s="103" t="s">
        <v>265</v>
      </c>
      <c r="B284" s="104"/>
      <c r="C284" s="104"/>
      <c r="D284" s="104"/>
      <c r="E284" s="104"/>
      <c r="F284" s="104"/>
      <c r="G284" s="104"/>
      <c r="H284" s="104"/>
      <c r="I284" s="104"/>
      <c r="J284" s="104"/>
      <c r="K284" s="105"/>
      <c r="L284" s="60"/>
      <c r="M284" s="60"/>
      <c r="N284" s="60"/>
      <c r="O284" s="60"/>
      <c r="BL284" s="35"/>
      <c r="BM284" s="2" t="s">
        <v>265</v>
      </c>
    </row>
    <row r="285" spans="1:65" s="3" customFormat="1" ht="15" x14ac:dyDescent="0.25">
      <c r="A285" s="103" t="s">
        <v>4074</v>
      </c>
      <c r="B285" s="104"/>
      <c r="C285" s="104"/>
      <c r="D285" s="104"/>
      <c r="E285" s="104"/>
      <c r="F285" s="104"/>
      <c r="G285" s="104"/>
      <c r="H285" s="104"/>
      <c r="I285" s="104"/>
      <c r="J285" s="104"/>
      <c r="K285" s="105"/>
      <c r="L285" s="60">
        <v>20134902</v>
      </c>
      <c r="M285" s="60"/>
      <c r="N285" s="60"/>
      <c r="O285" s="60">
        <v>20134902</v>
      </c>
      <c r="BL285" s="35"/>
      <c r="BM285" s="2" t="s">
        <v>4074</v>
      </c>
    </row>
    <row r="286" spans="1:65" s="3" customFormat="1" ht="15" x14ac:dyDescent="0.25">
      <c r="A286" s="103" t="s">
        <v>256</v>
      </c>
      <c r="B286" s="104"/>
      <c r="C286" s="104"/>
      <c r="D286" s="104"/>
      <c r="E286" s="104"/>
      <c r="F286" s="104"/>
      <c r="G286" s="104"/>
      <c r="H286" s="104"/>
      <c r="I286" s="104"/>
      <c r="J286" s="104"/>
      <c r="K286" s="105"/>
      <c r="L286" s="60"/>
      <c r="M286" s="60"/>
      <c r="N286" s="60"/>
      <c r="O286" s="60"/>
      <c r="BL286" s="35"/>
      <c r="BM286" s="2" t="s">
        <v>256</v>
      </c>
    </row>
    <row r="287" spans="1:65" s="3" customFormat="1" ht="22.5" x14ac:dyDescent="0.25">
      <c r="A287" s="103" t="s">
        <v>6425</v>
      </c>
      <c r="B287" s="104"/>
      <c r="C287" s="104"/>
      <c r="D287" s="104"/>
      <c r="E287" s="104"/>
      <c r="F287" s="104"/>
      <c r="G287" s="104"/>
      <c r="H287" s="104"/>
      <c r="I287" s="104"/>
      <c r="J287" s="104"/>
      <c r="K287" s="105"/>
      <c r="L287" s="60">
        <v>133610.29999999999</v>
      </c>
      <c r="M287" s="60">
        <v>9563.52</v>
      </c>
      <c r="N287" s="60" t="s">
        <v>6426</v>
      </c>
      <c r="O287" s="60">
        <v>116075.63</v>
      </c>
      <c r="BL287" s="35"/>
      <c r="BM287" s="2" t="s">
        <v>6425</v>
      </c>
    </row>
    <row r="288" spans="1:65" s="3" customFormat="1" ht="15" x14ac:dyDescent="0.25">
      <c r="A288" s="103" t="s">
        <v>6427</v>
      </c>
      <c r="B288" s="104"/>
      <c r="C288" s="104"/>
      <c r="D288" s="104"/>
      <c r="E288" s="104"/>
      <c r="F288" s="104"/>
      <c r="G288" s="104"/>
      <c r="H288" s="104"/>
      <c r="I288" s="104"/>
      <c r="J288" s="104"/>
      <c r="K288" s="105"/>
      <c r="L288" s="60">
        <v>17964.439999999999</v>
      </c>
      <c r="M288" s="60"/>
      <c r="N288" s="60"/>
      <c r="O288" s="60"/>
      <c r="BL288" s="35"/>
      <c r="BM288" s="2" t="s">
        <v>6427</v>
      </c>
    </row>
    <row r="289" spans="1:66" s="3" customFormat="1" ht="15" x14ac:dyDescent="0.25">
      <c r="A289" s="103" t="s">
        <v>6428</v>
      </c>
      <c r="B289" s="104"/>
      <c r="C289" s="104"/>
      <c r="D289" s="104"/>
      <c r="E289" s="104"/>
      <c r="F289" s="104"/>
      <c r="G289" s="104"/>
      <c r="H289" s="104"/>
      <c r="I289" s="104"/>
      <c r="J289" s="104"/>
      <c r="K289" s="105"/>
      <c r="L289" s="60">
        <v>16375.75</v>
      </c>
      <c r="M289" s="60"/>
      <c r="N289" s="60"/>
      <c r="O289" s="60"/>
      <c r="BL289" s="35"/>
      <c r="BM289" s="2" t="s">
        <v>6428</v>
      </c>
    </row>
    <row r="290" spans="1:66" s="3" customFormat="1" ht="15" x14ac:dyDescent="0.25">
      <c r="A290" s="103" t="s">
        <v>243</v>
      </c>
      <c r="B290" s="104"/>
      <c r="C290" s="104"/>
      <c r="D290" s="104"/>
      <c r="E290" s="104"/>
      <c r="F290" s="104"/>
      <c r="G290" s="104"/>
      <c r="H290" s="104"/>
      <c r="I290" s="104"/>
      <c r="J290" s="104"/>
      <c r="K290" s="105"/>
      <c r="L290" s="60">
        <v>167950.49</v>
      </c>
      <c r="M290" s="60"/>
      <c r="N290" s="60"/>
      <c r="O290" s="60"/>
      <c r="BL290" s="35"/>
      <c r="BM290" s="2" t="s">
        <v>243</v>
      </c>
    </row>
    <row r="291" spans="1:66" s="3" customFormat="1" ht="15" x14ac:dyDescent="0.25">
      <c r="A291" s="103" t="s">
        <v>246</v>
      </c>
      <c r="B291" s="104"/>
      <c r="C291" s="104"/>
      <c r="D291" s="104"/>
      <c r="E291" s="104"/>
      <c r="F291" s="104"/>
      <c r="G291" s="104"/>
      <c r="H291" s="104"/>
      <c r="I291" s="104"/>
      <c r="J291" s="104"/>
      <c r="K291" s="105"/>
      <c r="L291" s="60"/>
      <c r="M291" s="60"/>
      <c r="N291" s="60"/>
      <c r="O291" s="60"/>
      <c r="BL291" s="35"/>
      <c r="BM291" s="2" t="s">
        <v>246</v>
      </c>
    </row>
    <row r="292" spans="1:66" s="3" customFormat="1" ht="15" x14ac:dyDescent="0.25">
      <c r="A292" s="103" t="s">
        <v>6429</v>
      </c>
      <c r="B292" s="104"/>
      <c r="C292" s="104"/>
      <c r="D292" s="104"/>
      <c r="E292" s="104"/>
      <c r="F292" s="104"/>
      <c r="G292" s="104"/>
      <c r="H292" s="104"/>
      <c r="I292" s="104"/>
      <c r="J292" s="104"/>
      <c r="K292" s="105"/>
      <c r="L292" s="60">
        <v>3178068.92</v>
      </c>
      <c r="M292" s="60">
        <v>504140.75</v>
      </c>
      <c r="N292" s="60"/>
      <c r="O292" s="60">
        <v>2673928.17</v>
      </c>
      <c r="BL292" s="35"/>
      <c r="BM292" s="2" t="s">
        <v>6429</v>
      </c>
    </row>
    <row r="293" spans="1:66" s="3" customFormat="1" ht="15" x14ac:dyDescent="0.25">
      <c r="A293" s="103" t="s">
        <v>6430</v>
      </c>
      <c r="B293" s="104"/>
      <c r="C293" s="104"/>
      <c r="D293" s="104"/>
      <c r="E293" s="104"/>
      <c r="F293" s="104"/>
      <c r="G293" s="104"/>
      <c r="H293" s="104"/>
      <c r="I293" s="104"/>
      <c r="J293" s="104"/>
      <c r="K293" s="105"/>
      <c r="L293" s="60">
        <v>448685.27</v>
      </c>
      <c r="M293" s="60"/>
      <c r="N293" s="60"/>
      <c r="O293" s="60"/>
      <c r="BL293" s="35"/>
      <c r="BM293" s="2" t="s">
        <v>6430</v>
      </c>
    </row>
    <row r="294" spans="1:66" s="3" customFormat="1" ht="15" x14ac:dyDescent="0.25">
      <c r="A294" s="103" t="s">
        <v>6431</v>
      </c>
      <c r="B294" s="104"/>
      <c r="C294" s="104"/>
      <c r="D294" s="104"/>
      <c r="E294" s="104"/>
      <c r="F294" s="104"/>
      <c r="G294" s="104"/>
      <c r="H294" s="104"/>
      <c r="I294" s="104"/>
      <c r="J294" s="104"/>
      <c r="K294" s="105"/>
      <c r="L294" s="60">
        <v>201656.3</v>
      </c>
      <c r="M294" s="60"/>
      <c r="N294" s="60"/>
      <c r="O294" s="60"/>
      <c r="BL294" s="35"/>
      <c r="BM294" s="2" t="s">
        <v>6431</v>
      </c>
    </row>
    <row r="295" spans="1:66" s="3" customFormat="1" ht="15" x14ac:dyDescent="0.25">
      <c r="A295" s="103" t="s">
        <v>243</v>
      </c>
      <c r="B295" s="104"/>
      <c r="C295" s="104"/>
      <c r="D295" s="104"/>
      <c r="E295" s="104"/>
      <c r="F295" s="104"/>
      <c r="G295" s="104"/>
      <c r="H295" s="104"/>
      <c r="I295" s="104"/>
      <c r="J295" s="104"/>
      <c r="K295" s="105"/>
      <c r="L295" s="60">
        <v>3828410.49</v>
      </c>
      <c r="M295" s="60"/>
      <c r="N295" s="60"/>
      <c r="O295" s="60"/>
      <c r="BL295" s="35"/>
      <c r="BM295" s="2" t="s">
        <v>243</v>
      </c>
    </row>
    <row r="296" spans="1:66" s="3" customFormat="1" ht="15" x14ac:dyDescent="0.25">
      <c r="A296" s="103" t="s">
        <v>283</v>
      </c>
      <c r="B296" s="104"/>
      <c r="C296" s="104"/>
      <c r="D296" s="104"/>
      <c r="E296" s="104"/>
      <c r="F296" s="104"/>
      <c r="G296" s="104"/>
      <c r="H296" s="104"/>
      <c r="I296" s="104"/>
      <c r="J296" s="104"/>
      <c r="K296" s="105"/>
      <c r="L296" s="60">
        <v>159423168.21000001</v>
      </c>
      <c r="M296" s="60"/>
      <c r="N296" s="60"/>
      <c r="O296" s="60"/>
      <c r="BL296" s="35"/>
      <c r="BM296" s="2" t="s">
        <v>283</v>
      </c>
    </row>
    <row r="297" spans="1:66" s="3" customFormat="1" ht="15" x14ac:dyDescent="0.25">
      <c r="A297" s="103" t="s">
        <v>284</v>
      </c>
      <c r="B297" s="104"/>
      <c r="C297" s="104"/>
      <c r="D297" s="104"/>
      <c r="E297" s="104"/>
      <c r="F297" s="104"/>
      <c r="G297" s="104"/>
      <c r="H297" s="104"/>
      <c r="I297" s="104"/>
      <c r="J297" s="104"/>
      <c r="K297" s="105"/>
      <c r="L297" s="60"/>
      <c r="M297" s="60"/>
      <c r="N297" s="60"/>
      <c r="O297" s="60"/>
      <c r="BL297" s="35"/>
      <c r="BM297" s="2" t="s">
        <v>284</v>
      </c>
    </row>
    <row r="298" spans="1:66" s="3" customFormat="1" ht="15" x14ac:dyDescent="0.25">
      <c r="A298" s="103" t="s">
        <v>285</v>
      </c>
      <c r="B298" s="104"/>
      <c r="C298" s="104"/>
      <c r="D298" s="104"/>
      <c r="E298" s="104"/>
      <c r="F298" s="104"/>
      <c r="G298" s="104"/>
      <c r="H298" s="104"/>
      <c r="I298" s="104"/>
      <c r="J298" s="104"/>
      <c r="K298" s="105"/>
      <c r="L298" s="60">
        <v>134093160.7</v>
      </c>
      <c r="M298" s="60"/>
      <c r="N298" s="60"/>
      <c r="O298" s="60"/>
      <c r="BL298" s="35"/>
      <c r="BM298" s="2" t="s">
        <v>285</v>
      </c>
    </row>
    <row r="299" spans="1:66" s="3" customFormat="1" ht="15" x14ac:dyDescent="0.25">
      <c r="A299" s="103" t="s">
        <v>286</v>
      </c>
      <c r="B299" s="104"/>
      <c r="C299" s="104"/>
      <c r="D299" s="104"/>
      <c r="E299" s="104"/>
      <c r="F299" s="104"/>
      <c r="G299" s="104"/>
      <c r="H299" s="104"/>
      <c r="I299" s="104"/>
      <c r="J299" s="104"/>
      <c r="K299" s="105"/>
      <c r="L299" s="60">
        <v>10376301.67</v>
      </c>
      <c r="M299" s="60"/>
      <c r="N299" s="60"/>
      <c r="O299" s="60"/>
      <c r="BL299" s="35"/>
      <c r="BM299" s="2" t="s">
        <v>286</v>
      </c>
    </row>
    <row r="300" spans="1:66" s="3" customFormat="1" ht="15" x14ac:dyDescent="0.25">
      <c r="A300" s="103" t="s">
        <v>287</v>
      </c>
      <c r="B300" s="104"/>
      <c r="C300" s="104"/>
      <c r="D300" s="104"/>
      <c r="E300" s="104"/>
      <c r="F300" s="104"/>
      <c r="G300" s="104"/>
      <c r="H300" s="104"/>
      <c r="I300" s="104"/>
      <c r="J300" s="104"/>
      <c r="K300" s="105"/>
      <c r="L300" s="60">
        <v>6071346.0899999999</v>
      </c>
      <c r="M300" s="60"/>
      <c r="N300" s="60"/>
      <c r="O300" s="60"/>
      <c r="BL300" s="35"/>
      <c r="BM300" s="2" t="s">
        <v>287</v>
      </c>
    </row>
    <row r="301" spans="1:66" s="3" customFormat="1" ht="15" x14ac:dyDescent="0.25">
      <c r="A301" s="103" t="s">
        <v>288</v>
      </c>
      <c r="B301" s="104"/>
      <c r="C301" s="104"/>
      <c r="D301" s="104"/>
      <c r="E301" s="104"/>
      <c r="F301" s="104"/>
      <c r="G301" s="104"/>
      <c r="H301" s="104"/>
      <c r="I301" s="104"/>
      <c r="J301" s="104"/>
      <c r="K301" s="105"/>
      <c r="L301" s="60">
        <v>6521582.96</v>
      </c>
      <c r="M301" s="60"/>
      <c r="N301" s="60"/>
      <c r="O301" s="60"/>
      <c r="BL301" s="35"/>
      <c r="BM301" s="2" t="s">
        <v>288</v>
      </c>
    </row>
    <row r="302" spans="1:66" s="3" customFormat="1" ht="15" x14ac:dyDescent="0.25">
      <c r="A302" s="103" t="s">
        <v>289</v>
      </c>
      <c r="B302" s="104"/>
      <c r="C302" s="104"/>
      <c r="D302" s="104"/>
      <c r="E302" s="104"/>
      <c r="F302" s="104"/>
      <c r="G302" s="104"/>
      <c r="H302" s="104"/>
      <c r="I302" s="104"/>
      <c r="J302" s="104"/>
      <c r="K302" s="105"/>
      <c r="L302" s="60">
        <v>3828772.06</v>
      </c>
      <c r="M302" s="60"/>
      <c r="N302" s="60"/>
      <c r="O302" s="60"/>
      <c r="BL302" s="35"/>
      <c r="BM302" s="2" t="s">
        <v>289</v>
      </c>
    </row>
    <row r="303" spans="1:66" s="3" customFormat="1" ht="15" x14ac:dyDescent="0.25">
      <c r="A303" s="103" t="s">
        <v>290</v>
      </c>
      <c r="B303" s="104"/>
      <c r="C303" s="104"/>
      <c r="D303" s="104"/>
      <c r="E303" s="104"/>
      <c r="F303" s="104"/>
      <c r="G303" s="104"/>
      <c r="H303" s="104"/>
      <c r="I303" s="104"/>
      <c r="J303" s="104"/>
      <c r="K303" s="105"/>
      <c r="L303" s="60">
        <v>4782695.05</v>
      </c>
      <c r="M303" s="60"/>
      <c r="N303" s="60"/>
      <c r="O303" s="60"/>
      <c r="BL303" s="35"/>
      <c r="BM303" s="2" t="s">
        <v>290</v>
      </c>
    </row>
    <row r="304" spans="1:66" s="3" customFormat="1" ht="15" x14ac:dyDescent="0.25">
      <c r="A304" s="99" t="s">
        <v>291</v>
      </c>
      <c r="B304" s="100"/>
      <c r="C304" s="100"/>
      <c r="D304" s="100"/>
      <c r="E304" s="100"/>
      <c r="F304" s="100"/>
      <c r="G304" s="100"/>
      <c r="H304" s="100"/>
      <c r="I304" s="100"/>
      <c r="J304" s="100"/>
      <c r="K304" s="101"/>
      <c r="L304" s="33">
        <v>164205863.25999999</v>
      </c>
      <c r="M304" s="33"/>
      <c r="N304" s="33"/>
      <c r="O304" s="33"/>
      <c r="BL304" s="35"/>
      <c r="BN304" s="35" t="s">
        <v>291</v>
      </c>
    </row>
    <row r="305" spans="1:67" s="3" customFormat="1" ht="31.5" customHeight="1" x14ac:dyDescent="0.25">
      <c r="A305" s="103" t="s">
        <v>7589</v>
      </c>
      <c r="B305" s="104"/>
      <c r="C305" s="104"/>
      <c r="D305" s="104"/>
      <c r="E305" s="104"/>
      <c r="F305" s="104"/>
      <c r="G305" s="104"/>
      <c r="H305" s="104"/>
      <c r="I305" s="104"/>
      <c r="J305" s="104"/>
      <c r="K305" s="105"/>
      <c r="L305" s="60">
        <v>59217243.840000004</v>
      </c>
      <c r="M305" s="60"/>
      <c r="N305" s="60"/>
      <c r="O305" s="60"/>
      <c r="BL305" s="35"/>
      <c r="BM305" s="2" t="s">
        <v>292</v>
      </c>
      <c r="BN305" s="35"/>
    </row>
    <row r="306" spans="1:67" s="3" customFormat="1" ht="15" x14ac:dyDescent="0.25">
      <c r="A306" s="99" t="s">
        <v>293</v>
      </c>
      <c r="B306" s="100"/>
      <c r="C306" s="100"/>
      <c r="D306" s="100"/>
      <c r="E306" s="100"/>
      <c r="F306" s="100"/>
      <c r="G306" s="100"/>
      <c r="H306" s="100"/>
      <c r="I306" s="100"/>
      <c r="J306" s="100"/>
      <c r="K306" s="101"/>
      <c r="L306" s="33">
        <v>223423107.09999999</v>
      </c>
      <c r="M306" s="33"/>
      <c r="N306" s="33"/>
      <c r="O306" s="33"/>
      <c r="BL306" s="35"/>
      <c r="BN306" s="35" t="s">
        <v>293</v>
      </c>
    </row>
    <row r="307" spans="1:67" s="3" customFormat="1" ht="15" x14ac:dyDescent="0.25">
      <c r="A307" s="103" t="s">
        <v>294</v>
      </c>
      <c r="B307" s="104"/>
      <c r="C307" s="104"/>
      <c r="D307" s="104"/>
      <c r="E307" s="104"/>
      <c r="F307" s="104"/>
      <c r="G307" s="104"/>
      <c r="H307" s="104"/>
      <c r="I307" s="104"/>
      <c r="J307" s="104"/>
      <c r="K307" s="105"/>
      <c r="L307" s="60">
        <v>44684621.420000002</v>
      </c>
      <c r="M307" s="60"/>
      <c r="N307" s="60"/>
      <c r="O307" s="60"/>
      <c r="BL307" s="35"/>
      <c r="BM307" s="2" t="s">
        <v>294</v>
      </c>
      <c r="BN307" s="35"/>
    </row>
    <row r="308" spans="1:67" s="3" customFormat="1" ht="15" x14ac:dyDescent="0.25">
      <c r="A308" s="99" t="s">
        <v>295</v>
      </c>
      <c r="B308" s="100"/>
      <c r="C308" s="100"/>
      <c r="D308" s="100"/>
      <c r="E308" s="100"/>
      <c r="F308" s="100"/>
      <c r="G308" s="100"/>
      <c r="H308" s="100"/>
      <c r="I308" s="100"/>
      <c r="J308" s="100"/>
      <c r="K308" s="101"/>
      <c r="L308" s="33">
        <v>268107728.52000001</v>
      </c>
      <c r="M308" s="33"/>
      <c r="N308" s="33"/>
      <c r="O308" s="33"/>
      <c r="BL308" s="35"/>
      <c r="BN308" s="35"/>
      <c r="BO308" s="35" t="s">
        <v>295</v>
      </c>
    </row>
    <row r="309" spans="1:67" s="3" customFormat="1" ht="53.2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</row>
    <row r="310" spans="1:67" s="3" customFormat="1" ht="15" x14ac:dyDescent="0.25">
      <c r="A310" s="4"/>
      <c r="B310" s="4"/>
      <c r="C310" s="4"/>
      <c r="D310" s="4"/>
      <c r="E310" s="4"/>
      <c r="F310" s="4"/>
      <c r="G310" s="4"/>
      <c r="H310" s="8"/>
      <c r="I310" s="61"/>
      <c r="J310" s="61"/>
      <c r="K310" s="61"/>
      <c r="L310" s="61"/>
      <c r="M310" s="4"/>
      <c r="N310" s="4"/>
      <c r="O310" s="4"/>
    </row>
  </sheetData>
  <mergeCells count="199">
    <mergeCell ref="A306:K306"/>
    <mergeCell ref="A307:K307"/>
    <mergeCell ref="A308:K308"/>
    <mergeCell ref="A301:K301"/>
    <mergeCell ref="A302:K302"/>
    <mergeCell ref="A303:K303"/>
    <mergeCell ref="A304:K304"/>
    <mergeCell ref="A305:K305"/>
    <mergeCell ref="A296:K296"/>
    <mergeCell ref="A297:K297"/>
    <mergeCell ref="A298:K298"/>
    <mergeCell ref="A299:K299"/>
    <mergeCell ref="A300:K300"/>
    <mergeCell ref="A291:K291"/>
    <mergeCell ref="A292:K292"/>
    <mergeCell ref="A293:K293"/>
    <mergeCell ref="A294:K294"/>
    <mergeCell ref="A295:K295"/>
    <mergeCell ref="A286:K286"/>
    <mergeCell ref="A287:K287"/>
    <mergeCell ref="A288:K288"/>
    <mergeCell ref="A289:K289"/>
    <mergeCell ref="A290:K290"/>
    <mergeCell ref="A281:K281"/>
    <mergeCell ref="A282:K282"/>
    <mergeCell ref="A283:K283"/>
    <mergeCell ref="A284:K284"/>
    <mergeCell ref="A285:K285"/>
    <mergeCell ref="A276:K276"/>
    <mergeCell ref="A277:K277"/>
    <mergeCell ref="A278:K278"/>
    <mergeCell ref="A279:K279"/>
    <mergeCell ref="A280:K280"/>
    <mergeCell ref="A271:K271"/>
    <mergeCell ref="A272:K272"/>
    <mergeCell ref="A273:K273"/>
    <mergeCell ref="A274:K274"/>
    <mergeCell ref="A275:K275"/>
    <mergeCell ref="A266:K266"/>
    <mergeCell ref="A267:K267"/>
    <mergeCell ref="A268:K268"/>
    <mergeCell ref="A269:K269"/>
    <mergeCell ref="A270:K270"/>
    <mergeCell ref="A257:O257"/>
    <mergeCell ref="C258:E258"/>
    <mergeCell ref="A263:K263"/>
    <mergeCell ref="A264:K264"/>
    <mergeCell ref="A265:K265"/>
    <mergeCell ref="C248:E248"/>
    <mergeCell ref="C249:E249"/>
    <mergeCell ref="A250:O250"/>
    <mergeCell ref="C251:E251"/>
    <mergeCell ref="C256:E256"/>
    <mergeCell ref="A236:O236"/>
    <mergeCell ref="C237:E237"/>
    <mergeCell ref="C241:E241"/>
    <mergeCell ref="A242:O242"/>
    <mergeCell ref="C243:E243"/>
    <mergeCell ref="A231:K231"/>
    <mergeCell ref="A232:K232"/>
    <mergeCell ref="A233:K233"/>
    <mergeCell ref="A234:O234"/>
    <mergeCell ref="A235:O235"/>
    <mergeCell ref="A220:O220"/>
    <mergeCell ref="C221:E221"/>
    <mergeCell ref="A225:O225"/>
    <mergeCell ref="C226:E226"/>
    <mergeCell ref="A230:K230"/>
    <mergeCell ref="A209:O209"/>
    <mergeCell ref="A210:O210"/>
    <mergeCell ref="C211:E211"/>
    <mergeCell ref="A215:O215"/>
    <mergeCell ref="C216:E216"/>
    <mergeCell ref="C204:E204"/>
    <mergeCell ref="A205:K205"/>
    <mergeCell ref="A206:K206"/>
    <mergeCell ref="A207:K207"/>
    <mergeCell ref="A208:K208"/>
    <mergeCell ref="C191:E191"/>
    <mergeCell ref="C196:E196"/>
    <mergeCell ref="C197:E197"/>
    <mergeCell ref="A198:O198"/>
    <mergeCell ref="C199:E199"/>
    <mergeCell ref="A182:O182"/>
    <mergeCell ref="C183:E183"/>
    <mergeCell ref="C188:E188"/>
    <mergeCell ref="C189:E189"/>
    <mergeCell ref="A190:O190"/>
    <mergeCell ref="C173:E173"/>
    <mergeCell ref="A174:O174"/>
    <mergeCell ref="C175:E175"/>
    <mergeCell ref="C180:E180"/>
    <mergeCell ref="C181:E181"/>
    <mergeCell ref="A164:K164"/>
    <mergeCell ref="A165:O165"/>
    <mergeCell ref="A166:O166"/>
    <mergeCell ref="C167:E167"/>
    <mergeCell ref="C172:E172"/>
    <mergeCell ref="A156:O156"/>
    <mergeCell ref="C157:E157"/>
    <mergeCell ref="A161:K161"/>
    <mergeCell ref="A162:K162"/>
    <mergeCell ref="A163:K163"/>
    <mergeCell ref="C144:E144"/>
    <mergeCell ref="C148:E148"/>
    <mergeCell ref="C149:E149"/>
    <mergeCell ref="C150:E150"/>
    <mergeCell ref="C155:E155"/>
    <mergeCell ref="C139:E139"/>
    <mergeCell ref="C140:E140"/>
    <mergeCell ref="A141:O141"/>
    <mergeCell ref="A142:O142"/>
    <mergeCell ref="A143:O143"/>
    <mergeCell ref="A128:O128"/>
    <mergeCell ref="C129:E129"/>
    <mergeCell ref="C133:E133"/>
    <mergeCell ref="C134:E134"/>
    <mergeCell ref="C135:E135"/>
    <mergeCell ref="A117:O117"/>
    <mergeCell ref="C118:E118"/>
    <mergeCell ref="C122:E122"/>
    <mergeCell ref="C126:E126"/>
    <mergeCell ref="A127:O127"/>
    <mergeCell ref="C106:E106"/>
    <mergeCell ref="C110:E110"/>
    <mergeCell ref="C114:E114"/>
    <mergeCell ref="A115:O115"/>
    <mergeCell ref="A116:O116"/>
    <mergeCell ref="A95:O95"/>
    <mergeCell ref="C96:E96"/>
    <mergeCell ref="C100:E100"/>
    <mergeCell ref="A104:O104"/>
    <mergeCell ref="A105:O105"/>
    <mergeCell ref="A87:O87"/>
    <mergeCell ref="C88:E88"/>
    <mergeCell ref="C92:E92"/>
    <mergeCell ref="C93:E93"/>
    <mergeCell ref="A94:O94"/>
    <mergeCell ref="A79:O79"/>
    <mergeCell ref="C80:E80"/>
    <mergeCell ref="C84:E84"/>
    <mergeCell ref="C85:E85"/>
    <mergeCell ref="A86:O86"/>
    <mergeCell ref="A71:O71"/>
    <mergeCell ref="A72:O72"/>
    <mergeCell ref="C73:E73"/>
    <mergeCell ref="C77:E77"/>
    <mergeCell ref="A78:O78"/>
    <mergeCell ref="A60:O60"/>
    <mergeCell ref="C61:E61"/>
    <mergeCell ref="A65:O65"/>
    <mergeCell ref="C66:E66"/>
    <mergeCell ref="C70:E70"/>
    <mergeCell ref="A52:O52"/>
    <mergeCell ref="C53:E53"/>
    <mergeCell ref="C57:E57"/>
    <mergeCell ref="C58:E58"/>
    <mergeCell ref="A59:O59"/>
    <mergeCell ref="A44:O44"/>
    <mergeCell ref="A45:O45"/>
    <mergeCell ref="C46:E46"/>
    <mergeCell ref="C50:E50"/>
    <mergeCell ref="A51:O51"/>
    <mergeCell ref="A36:O36"/>
    <mergeCell ref="A37:O37"/>
    <mergeCell ref="C38:E38"/>
    <mergeCell ref="C42:E42"/>
    <mergeCell ref="C43:E43"/>
    <mergeCell ref="A28:O28"/>
    <mergeCell ref="A29:O29"/>
    <mergeCell ref="A30:O30"/>
    <mergeCell ref="C31:E31"/>
    <mergeCell ref="C35:E35"/>
    <mergeCell ref="C24:E24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C20:E20"/>
    <mergeCell ref="A21:O21"/>
    <mergeCell ref="A22:O22"/>
    <mergeCell ref="A23:O2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BN127"/>
  <sheetViews>
    <sheetView topLeftCell="A113" workbookViewId="0">
      <selection activeCell="A122" sqref="A122:K1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6432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6433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6433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6434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9265.0229999999992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4453.8310000000001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480.17099999999999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884.32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2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2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2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96" t="s">
        <v>3658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3658</v>
      </c>
    </row>
    <row r="22" spans="1:62" s="3" customFormat="1" ht="15" x14ac:dyDescent="0.25">
      <c r="A22" s="91" t="s">
        <v>6435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6435</v>
      </c>
    </row>
    <row r="23" spans="1:62" s="3" customFormat="1" ht="180" x14ac:dyDescent="0.25">
      <c r="A23" s="29" t="s">
        <v>32</v>
      </c>
      <c r="B23" s="30" t="s">
        <v>3660</v>
      </c>
      <c r="C23" s="94" t="s">
        <v>3661</v>
      </c>
      <c r="D23" s="94"/>
      <c r="E23" s="94"/>
      <c r="F23" s="29" t="s">
        <v>68</v>
      </c>
      <c r="G23" s="49">
        <v>23.05</v>
      </c>
      <c r="H23" s="33" t="s">
        <v>3662</v>
      </c>
      <c r="I23" s="33" t="s">
        <v>3663</v>
      </c>
      <c r="J23" s="33">
        <v>8292.5</v>
      </c>
      <c r="K23" s="31" t="s">
        <v>37</v>
      </c>
      <c r="L23" s="33">
        <v>2313846.0699999998</v>
      </c>
      <c r="M23" s="33">
        <v>297871.83</v>
      </c>
      <c r="N23" s="34" t="s">
        <v>6436</v>
      </c>
      <c r="O23" s="33">
        <v>1691606.38</v>
      </c>
      <c r="BG23" s="27"/>
      <c r="BH23" s="28"/>
      <c r="BI23" s="35" t="s">
        <v>3661</v>
      </c>
    </row>
    <row r="24" spans="1:62" s="3" customFormat="1" ht="15" x14ac:dyDescent="0.25">
      <c r="A24" s="41"/>
      <c r="B24" s="42"/>
      <c r="C24" s="42"/>
      <c r="D24" s="42"/>
      <c r="E24" s="43" t="s">
        <v>6437</v>
      </c>
      <c r="F24" s="43"/>
      <c r="G24" s="44"/>
      <c r="H24" s="45"/>
      <c r="I24" s="11"/>
      <c r="J24" s="11"/>
      <c r="K24" s="11"/>
      <c r="L24" s="46">
        <v>377708.04</v>
      </c>
      <c r="M24" s="47"/>
      <c r="N24" s="47"/>
      <c r="O24" s="48"/>
      <c r="BG24" s="27"/>
      <c r="BH24" s="28"/>
      <c r="BI24" s="35"/>
    </row>
    <row r="25" spans="1:62" s="3" customFormat="1" ht="15" x14ac:dyDescent="0.25">
      <c r="A25" s="41"/>
      <c r="B25" s="42"/>
      <c r="C25" s="42"/>
      <c r="D25" s="42"/>
      <c r="E25" s="43" t="s">
        <v>6438</v>
      </c>
      <c r="F25" s="43"/>
      <c r="G25" s="44"/>
      <c r="H25" s="45"/>
      <c r="I25" s="11"/>
      <c r="J25" s="11"/>
      <c r="K25" s="11"/>
      <c r="L25" s="46">
        <v>251805.36</v>
      </c>
      <c r="M25" s="47"/>
      <c r="N25" s="47"/>
      <c r="O25" s="48"/>
      <c r="BG25" s="27"/>
      <c r="BH25" s="28"/>
      <c r="BI25" s="35"/>
    </row>
    <row r="26" spans="1:62" s="3" customFormat="1" ht="15" x14ac:dyDescent="0.25">
      <c r="A26" s="41"/>
      <c r="B26" s="42"/>
      <c r="C26" s="42"/>
      <c r="D26" s="42"/>
      <c r="E26" s="43" t="s">
        <v>42</v>
      </c>
      <c r="F26" s="43"/>
      <c r="G26" s="44"/>
      <c r="H26" s="45"/>
      <c r="I26" s="11"/>
      <c r="J26" s="11"/>
      <c r="K26" s="11"/>
      <c r="L26" s="46">
        <v>2943359.47</v>
      </c>
      <c r="M26" s="47"/>
      <c r="N26" s="47"/>
      <c r="O26" s="48"/>
      <c r="BG26" s="27"/>
      <c r="BH26" s="28"/>
      <c r="BI26" s="35"/>
    </row>
    <row r="27" spans="1:62" s="3" customFormat="1" ht="23.25" x14ac:dyDescent="0.25">
      <c r="A27" s="54" t="s">
        <v>110</v>
      </c>
      <c r="B27" s="55" t="s">
        <v>3667</v>
      </c>
      <c r="C27" s="102" t="s">
        <v>3668</v>
      </c>
      <c r="D27" s="102"/>
      <c r="E27" s="102"/>
      <c r="F27" s="56" t="s">
        <v>68</v>
      </c>
      <c r="G27" s="44" t="s">
        <v>6439</v>
      </c>
      <c r="H27" s="57">
        <v>7320</v>
      </c>
      <c r="I27" s="57"/>
      <c r="J27" s="57">
        <v>7320</v>
      </c>
      <c r="K27" s="58"/>
      <c r="L27" s="57">
        <v>185598.6</v>
      </c>
      <c r="M27" s="57"/>
      <c r="N27" s="57"/>
      <c r="O27" s="59">
        <v>185598.6</v>
      </c>
      <c r="BG27" s="27"/>
      <c r="BH27" s="28"/>
      <c r="BI27" s="35"/>
      <c r="BJ27" s="19" t="s">
        <v>3668</v>
      </c>
    </row>
    <row r="28" spans="1:62" s="3" customFormat="1" ht="15" x14ac:dyDescent="0.25">
      <c r="A28" s="91" t="s">
        <v>6440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6440</v>
      </c>
      <c r="BI28" s="35"/>
      <c r="BJ28" s="19"/>
    </row>
    <row r="29" spans="1:62" s="3" customFormat="1" ht="180" x14ac:dyDescent="0.25">
      <c r="A29" s="29" t="s">
        <v>43</v>
      </c>
      <c r="B29" s="30" t="s">
        <v>3660</v>
      </c>
      <c r="C29" s="94" t="s">
        <v>3661</v>
      </c>
      <c r="D29" s="94"/>
      <c r="E29" s="94"/>
      <c r="F29" s="29" t="s">
        <v>68</v>
      </c>
      <c r="G29" s="49">
        <v>0.26</v>
      </c>
      <c r="H29" s="33" t="s">
        <v>6441</v>
      </c>
      <c r="I29" s="33" t="s">
        <v>5642</v>
      </c>
      <c r="J29" s="33">
        <v>7538.63</v>
      </c>
      <c r="K29" s="31" t="s">
        <v>37</v>
      </c>
      <c r="L29" s="33">
        <v>23727.07</v>
      </c>
      <c r="M29" s="33">
        <v>3054.49</v>
      </c>
      <c r="N29" s="34" t="s">
        <v>6442</v>
      </c>
      <c r="O29" s="33">
        <v>17346.39</v>
      </c>
      <c r="BG29" s="27"/>
      <c r="BH29" s="28"/>
      <c r="BI29" s="35" t="s">
        <v>3661</v>
      </c>
      <c r="BJ29" s="19"/>
    </row>
    <row r="30" spans="1:62" s="3" customFormat="1" ht="15" x14ac:dyDescent="0.25">
      <c r="A30" s="41"/>
      <c r="B30" s="42"/>
      <c r="C30" s="42"/>
      <c r="D30" s="42"/>
      <c r="E30" s="43" t="s">
        <v>6443</v>
      </c>
      <c r="F30" s="43"/>
      <c r="G30" s="44"/>
      <c r="H30" s="45"/>
      <c r="I30" s="11"/>
      <c r="J30" s="11"/>
      <c r="K30" s="11"/>
      <c r="L30" s="46">
        <v>3873.16</v>
      </c>
      <c r="M30" s="47"/>
      <c r="N30" s="47"/>
      <c r="O30" s="48"/>
      <c r="BG30" s="27"/>
      <c r="BH30" s="28"/>
      <c r="BI30" s="35"/>
      <c r="BJ30" s="19"/>
    </row>
    <row r="31" spans="1:62" s="3" customFormat="1" ht="15" x14ac:dyDescent="0.25">
      <c r="A31" s="41"/>
      <c r="B31" s="42"/>
      <c r="C31" s="42"/>
      <c r="D31" s="42"/>
      <c r="E31" s="43" t="s">
        <v>6444</v>
      </c>
      <c r="F31" s="43"/>
      <c r="G31" s="44"/>
      <c r="H31" s="45"/>
      <c r="I31" s="11"/>
      <c r="J31" s="11"/>
      <c r="K31" s="11"/>
      <c r="L31" s="46">
        <v>2582.11</v>
      </c>
      <c r="M31" s="47"/>
      <c r="N31" s="47"/>
      <c r="O31" s="48"/>
      <c r="BG31" s="27"/>
      <c r="BH31" s="28"/>
      <c r="BI31" s="35"/>
      <c r="BJ31" s="19"/>
    </row>
    <row r="32" spans="1:62" s="3" customFormat="1" ht="15" x14ac:dyDescent="0.25">
      <c r="A32" s="41"/>
      <c r="B32" s="42"/>
      <c r="C32" s="42"/>
      <c r="D32" s="42"/>
      <c r="E32" s="43" t="s">
        <v>42</v>
      </c>
      <c r="F32" s="43"/>
      <c r="G32" s="44"/>
      <c r="H32" s="45"/>
      <c r="I32" s="11"/>
      <c r="J32" s="11"/>
      <c r="K32" s="11"/>
      <c r="L32" s="46">
        <v>30182.34</v>
      </c>
      <c r="M32" s="47"/>
      <c r="N32" s="47"/>
      <c r="O32" s="48"/>
      <c r="BG32" s="27"/>
      <c r="BH32" s="28"/>
      <c r="BI32" s="35"/>
      <c r="BJ32" s="19"/>
    </row>
    <row r="33" spans="1:62" s="3" customFormat="1" ht="23.25" x14ac:dyDescent="0.25">
      <c r="A33" s="54" t="s">
        <v>110</v>
      </c>
      <c r="B33" s="55" t="s">
        <v>3667</v>
      </c>
      <c r="C33" s="102" t="s">
        <v>3668</v>
      </c>
      <c r="D33" s="102"/>
      <c r="E33" s="102"/>
      <c r="F33" s="56" t="s">
        <v>68</v>
      </c>
      <c r="G33" s="44" t="s">
        <v>6445</v>
      </c>
      <c r="H33" s="57">
        <v>7320</v>
      </c>
      <c r="I33" s="57"/>
      <c r="J33" s="57">
        <v>7320</v>
      </c>
      <c r="K33" s="58"/>
      <c r="L33" s="57">
        <v>1903.2</v>
      </c>
      <c r="M33" s="57"/>
      <c r="N33" s="57"/>
      <c r="O33" s="59">
        <v>1903.2</v>
      </c>
      <c r="BG33" s="27"/>
      <c r="BH33" s="28"/>
      <c r="BI33" s="35"/>
      <c r="BJ33" s="19" t="s">
        <v>3668</v>
      </c>
    </row>
    <row r="34" spans="1:62" s="3" customFormat="1" ht="15" x14ac:dyDescent="0.25">
      <c r="A34" s="91" t="s">
        <v>6446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BG34" s="27"/>
      <c r="BH34" s="28" t="s">
        <v>6446</v>
      </c>
      <c r="BI34" s="35"/>
      <c r="BJ34" s="19"/>
    </row>
    <row r="35" spans="1:62" s="3" customFormat="1" ht="24.75" x14ac:dyDescent="0.25">
      <c r="A35" s="91" t="s">
        <v>6447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3"/>
      <c r="BG35" s="27"/>
      <c r="BH35" s="28" t="s">
        <v>6447</v>
      </c>
      <c r="BI35" s="35"/>
      <c r="BJ35" s="19"/>
    </row>
    <row r="36" spans="1:62" s="3" customFormat="1" ht="180" x14ac:dyDescent="0.25">
      <c r="A36" s="29" t="s">
        <v>50</v>
      </c>
      <c r="B36" s="30" t="s">
        <v>2908</v>
      </c>
      <c r="C36" s="94" t="s">
        <v>2909</v>
      </c>
      <c r="D36" s="94"/>
      <c r="E36" s="94"/>
      <c r="F36" s="29" t="s">
        <v>68</v>
      </c>
      <c r="G36" s="49">
        <v>1.42</v>
      </c>
      <c r="H36" s="33" t="s">
        <v>3672</v>
      </c>
      <c r="I36" s="33" t="s">
        <v>2911</v>
      </c>
      <c r="J36" s="33">
        <v>88.49</v>
      </c>
      <c r="K36" s="31" t="s">
        <v>37</v>
      </c>
      <c r="L36" s="33">
        <v>32370.46</v>
      </c>
      <c r="M36" s="33">
        <v>19982.54</v>
      </c>
      <c r="N36" s="34" t="s">
        <v>6448</v>
      </c>
      <c r="O36" s="33">
        <v>1112.05</v>
      </c>
      <c r="BG36" s="27"/>
      <c r="BH36" s="28"/>
      <c r="BI36" s="35" t="s">
        <v>2909</v>
      </c>
      <c r="BJ36" s="19"/>
    </row>
    <row r="37" spans="1:62" s="3" customFormat="1" ht="15" x14ac:dyDescent="0.25">
      <c r="A37" s="41"/>
      <c r="B37" s="42"/>
      <c r="C37" s="42"/>
      <c r="D37" s="42"/>
      <c r="E37" s="43" t="s">
        <v>6449</v>
      </c>
      <c r="F37" s="43"/>
      <c r="G37" s="44"/>
      <c r="H37" s="45"/>
      <c r="I37" s="11"/>
      <c r="J37" s="11"/>
      <c r="K37" s="11"/>
      <c r="L37" s="46">
        <v>21938.94</v>
      </c>
      <c r="M37" s="47"/>
      <c r="N37" s="47"/>
      <c r="O37" s="48"/>
      <c r="BG37" s="27"/>
      <c r="BH37" s="28"/>
      <c r="BI37" s="35"/>
      <c r="BJ37" s="19"/>
    </row>
    <row r="38" spans="1:62" s="3" customFormat="1" ht="15" x14ac:dyDescent="0.25">
      <c r="A38" s="41"/>
      <c r="B38" s="42"/>
      <c r="C38" s="42"/>
      <c r="D38" s="42"/>
      <c r="E38" s="43" t="s">
        <v>6450</v>
      </c>
      <c r="F38" s="43"/>
      <c r="G38" s="44"/>
      <c r="H38" s="45"/>
      <c r="I38" s="11"/>
      <c r="J38" s="11"/>
      <c r="K38" s="11"/>
      <c r="L38" s="46">
        <v>14625.96</v>
      </c>
      <c r="M38" s="47"/>
      <c r="N38" s="47"/>
      <c r="O38" s="48"/>
      <c r="BG38" s="27"/>
      <c r="BH38" s="28"/>
      <c r="BI38" s="35"/>
      <c r="BJ38" s="19"/>
    </row>
    <row r="39" spans="1:62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68935.360000000001</v>
      </c>
      <c r="M39" s="47"/>
      <c r="N39" s="47"/>
      <c r="O39" s="48"/>
      <c r="BG39" s="27"/>
      <c r="BH39" s="28"/>
      <c r="BI39" s="35"/>
      <c r="BJ39" s="19"/>
    </row>
    <row r="40" spans="1:62" s="3" customFormat="1" ht="180" x14ac:dyDescent="0.25">
      <c r="A40" s="29" t="s">
        <v>58</v>
      </c>
      <c r="B40" s="30" t="s">
        <v>2916</v>
      </c>
      <c r="C40" s="94" t="s">
        <v>2917</v>
      </c>
      <c r="D40" s="94"/>
      <c r="E40" s="94"/>
      <c r="F40" s="29" t="s">
        <v>113</v>
      </c>
      <c r="G40" s="52">
        <v>40</v>
      </c>
      <c r="H40" s="33">
        <v>204.93</v>
      </c>
      <c r="I40" s="33"/>
      <c r="J40" s="33">
        <v>204.93</v>
      </c>
      <c r="K40" s="31" t="s">
        <v>37</v>
      </c>
      <c r="L40" s="33">
        <v>72545.22</v>
      </c>
      <c r="M40" s="33"/>
      <c r="N40" s="34"/>
      <c r="O40" s="33">
        <v>72545.22</v>
      </c>
      <c r="BG40" s="27"/>
      <c r="BH40" s="28"/>
      <c r="BI40" s="35" t="s">
        <v>2917</v>
      </c>
      <c r="BJ40" s="19"/>
    </row>
    <row r="41" spans="1:62" s="3" customFormat="1" ht="180" x14ac:dyDescent="0.25">
      <c r="A41" s="29" t="s">
        <v>62</v>
      </c>
      <c r="B41" s="30" t="s">
        <v>2775</v>
      </c>
      <c r="C41" s="94" t="s">
        <v>2776</v>
      </c>
      <c r="D41" s="94"/>
      <c r="E41" s="94"/>
      <c r="F41" s="29" t="s">
        <v>68</v>
      </c>
      <c r="G41" s="51">
        <v>1.1000000000000001</v>
      </c>
      <c r="H41" s="33">
        <v>27595</v>
      </c>
      <c r="I41" s="33"/>
      <c r="J41" s="33">
        <v>27595</v>
      </c>
      <c r="K41" s="31" t="s">
        <v>37</v>
      </c>
      <c r="L41" s="33">
        <v>268637.33</v>
      </c>
      <c r="M41" s="33"/>
      <c r="N41" s="34"/>
      <c r="O41" s="33">
        <v>268637.33</v>
      </c>
      <c r="BG41" s="27"/>
      <c r="BH41" s="28"/>
      <c r="BI41" s="35" t="s">
        <v>2776</v>
      </c>
      <c r="BJ41" s="19"/>
    </row>
    <row r="42" spans="1:62" s="3" customFormat="1" ht="24.75" x14ac:dyDescent="0.25">
      <c r="A42" s="91" t="s">
        <v>3676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3"/>
      <c r="BG42" s="27"/>
      <c r="BH42" s="28" t="s">
        <v>3676</v>
      </c>
      <c r="BI42" s="35"/>
      <c r="BJ42" s="19"/>
    </row>
    <row r="43" spans="1:62" s="3" customFormat="1" ht="180" x14ac:dyDescent="0.25">
      <c r="A43" s="29" t="s">
        <v>65</v>
      </c>
      <c r="B43" s="30" t="s">
        <v>2801</v>
      </c>
      <c r="C43" s="94" t="s">
        <v>2802</v>
      </c>
      <c r="D43" s="94"/>
      <c r="E43" s="94"/>
      <c r="F43" s="29" t="s">
        <v>185</v>
      </c>
      <c r="G43" s="49">
        <v>3.75</v>
      </c>
      <c r="H43" s="33" t="s">
        <v>2803</v>
      </c>
      <c r="I43" s="33" t="s">
        <v>2804</v>
      </c>
      <c r="J43" s="33">
        <v>11992.35</v>
      </c>
      <c r="K43" s="31" t="s">
        <v>37</v>
      </c>
      <c r="L43" s="33">
        <v>405218.2</v>
      </c>
      <c r="M43" s="33">
        <v>6408.2</v>
      </c>
      <c r="N43" s="34" t="s">
        <v>6451</v>
      </c>
      <c r="O43" s="33">
        <v>397996.12</v>
      </c>
      <c r="BG43" s="27"/>
      <c r="BH43" s="28"/>
      <c r="BI43" s="35" t="s">
        <v>2802</v>
      </c>
      <c r="BJ43" s="19"/>
    </row>
    <row r="44" spans="1:62" s="3" customFormat="1" ht="15" x14ac:dyDescent="0.25">
      <c r="A44" s="36"/>
      <c r="B44" s="37"/>
      <c r="C44" s="38" t="s">
        <v>6452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BG44" s="27"/>
      <c r="BH44" s="28"/>
      <c r="BI44" s="35"/>
      <c r="BJ44" s="19"/>
    </row>
    <row r="45" spans="1:62" s="3" customFormat="1" ht="15" x14ac:dyDescent="0.25">
      <c r="A45" s="41"/>
      <c r="B45" s="42"/>
      <c r="C45" s="42"/>
      <c r="D45" s="42"/>
      <c r="E45" s="43" t="s">
        <v>6453</v>
      </c>
      <c r="F45" s="43"/>
      <c r="G45" s="44"/>
      <c r="H45" s="45"/>
      <c r="I45" s="11"/>
      <c r="J45" s="11"/>
      <c r="K45" s="11"/>
      <c r="L45" s="46">
        <v>6056.82</v>
      </c>
      <c r="M45" s="47"/>
      <c r="N45" s="47"/>
      <c r="O45" s="48"/>
      <c r="BG45" s="27"/>
      <c r="BH45" s="28"/>
      <c r="BI45" s="35"/>
      <c r="BJ45" s="19"/>
    </row>
    <row r="46" spans="1:62" s="3" customFormat="1" ht="15" x14ac:dyDescent="0.25">
      <c r="A46" s="41"/>
      <c r="B46" s="42"/>
      <c r="C46" s="42"/>
      <c r="D46" s="42"/>
      <c r="E46" s="43" t="s">
        <v>6454</v>
      </c>
      <c r="F46" s="43"/>
      <c r="G46" s="44"/>
      <c r="H46" s="45"/>
      <c r="I46" s="11"/>
      <c r="J46" s="11"/>
      <c r="K46" s="11"/>
      <c r="L46" s="46">
        <v>3286.15</v>
      </c>
      <c r="M46" s="47"/>
      <c r="N46" s="47"/>
      <c r="O46" s="48"/>
      <c r="BG46" s="27"/>
      <c r="BH46" s="28"/>
      <c r="BI46" s="35"/>
      <c r="BJ46" s="19"/>
    </row>
    <row r="47" spans="1:62" s="3" customFormat="1" ht="15" x14ac:dyDescent="0.25">
      <c r="A47" s="41"/>
      <c r="B47" s="42"/>
      <c r="C47" s="42"/>
      <c r="D47" s="42"/>
      <c r="E47" s="43" t="s">
        <v>42</v>
      </c>
      <c r="F47" s="43"/>
      <c r="G47" s="44"/>
      <c r="H47" s="45"/>
      <c r="I47" s="11"/>
      <c r="J47" s="11"/>
      <c r="K47" s="11"/>
      <c r="L47" s="46">
        <v>414561.17</v>
      </c>
      <c r="M47" s="47"/>
      <c r="N47" s="47"/>
      <c r="O47" s="48"/>
      <c r="BG47" s="27"/>
      <c r="BH47" s="28"/>
      <c r="BI47" s="35"/>
      <c r="BJ47" s="19"/>
    </row>
    <row r="48" spans="1:62" s="3" customFormat="1" ht="34.5" x14ac:dyDescent="0.25">
      <c r="A48" s="54" t="s">
        <v>110</v>
      </c>
      <c r="B48" s="55" t="s">
        <v>2809</v>
      </c>
      <c r="C48" s="102" t="s">
        <v>2810</v>
      </c>
      <c r="D48" s="102"/>
      <c r="E48" s="102"/>
      <c r="F48" s="56" t="s">
        <v>68</v>
      </c>
      <c r="G48" s="44" t="s">
        <v>6455</v>
      </c>
      <c r="H48" s="57">
        <v>86794.72</v>
      </c>
      <c r="I48" s="57"/>
      <c r="J48" s="57">
        <v>86794.72</v>
      </c>
      <c r="K48" s="58"/>
      <c r="L48" s="57">
        <v>-4882.2</v>
      </c>
      <c r="M48" s="57"/>
      <c r="N48" s="57"/>
      <c r="O48" s="59">
        <v>-4882.2</v>
      </c>
      <c r="BG48" s="27"/>
      <c r="BH48" s="28"/>
      <c r="BI48" s="35"/>
      <c r="BJ48" s="19" t="s">
        <v>2810</v>
      </c>
    </row>
    <row r="49" spans="1:62" s="3" customFormat="1" ht="23.25" x14ac:dyDescent="0.25">
      <c r="A49" s="54" t="s">
        <v>110</v>
      </c>
      <c r="B49" s="55" t="s">
        <v>2812</v>
      </c>
      <c r="C49" s="102" t="s">
        <v>2813</v>
      </c>
      <c r="D49" s="102"/>
      <c r="E49" s="102"/>
      <c r="F49" s="56" t="s">
        <v>194</v>
      </c>
      <c r="G49" s="44" t="s">
        <v>6456</v>
      </c>
      <c r="H49" s="57">
        <v>374.54</v>
      </c>
      <c r="I49" s="57"/>
      <c r="J49" s="57">
        <v>374.54</v>
      </c>
      <c r="K49" s="58"/>
      <c r="L49" s="57">
        <v>44944.800000000003</v>
      </c>
      <c r="M49" s="57"/>
      <c r="N49" s="57"/>
      <c r="O49" s="59">
        <v>44944.800000000003</v>
      </c>
      <c r="BG49" s="27"/>
      <c r="BH49" s="28"/>
      <c r="BI49" s="35"/>
      <c r="BJ49" s="19" t="s">
        <v>2813</v>
      </c>
    </row>
    <row r="50" spans="1:62" s="3" customFormat="1" ht="15" x14ac:dyDescent="0.25">
      <c r="A50" s="91" t="s">
        <v>3683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3"/>
      <c r="BG50" s="27"/>
      <c r="BH50" s="28" t="s">
        <v>3683</v>
      </c>
      <c r="BI50" s="35"/>
      <c r="BJ50" s="19"/>
    </row>
    <row r="51" spans="1:62" s="3" customFormat="1" ht="180" x14ac:dyDescent="0.25">
      <c r="A51" s="29" t="s">
        <v>75</v>
      </c>
      <c r="B51" s="30" t="s">
        <v>2816</v>
      </c>
      <c r="C51" s="94" t="s">
        <v>2817</v>
      </c>
      <c r="D51" s="94"/>
      <c r="E51" s="94"/>
      <c r="F51" s="29" t="s">
        <v>113</v>
      </c>
      <c r="G51" s="52">
        <v>38</v>
      </c>
      <c r="H51" s="33" t="s">
        <v>2818</v>
      </c>
      <c r="I51" s="33" t="s">
        <v>2819</v>
      </c>
      <c r="J51" s="33">
        <v>9.77</v>
      </c>
      <c r="K51" s="31" t="s">
        <v>37</v>
      </c>
      <c r="L51" s="33">
        <v>33795.99</v>
      </c>
      <c r="M51" s="33">
        <v>10514.45</v>
      </c>
      <c r="N51" s="34" t="s">
        <v>6457</v>
      </c>
      <c r="O51" s="33">
        <v>3285.65</v>
      </c>
      <c r="BG51" s="27"/>
      <c r="BH51" s="28"/>
      <c r="BI51" s="35" t="s">
        <v>2817</v>
      </c>
      <c r="BJ51" s="19"/>
    </row>
    <row r="52" spans="1:62" s="3" customFormat="1" ht="15" x14ac:dyDescent="0.25">
      <c r="A52" s="41"/>
      <c r="B52" s="42"/>
      <c r="C52" s="42"/>
      <c r="D52" s="42"/>
      <c r="E52" s="43" t="s">
        <v>6458</v>
      </c>
      <c r="F52" s="43"/>
      <c r="G52" s="44"/>
      <c r="H52" s="45"/>
      <c r="I52" s="11"/>
      <c r="J52" s="11"/>
      <c r="K52" s="11"/>
      <c r="L52" s="46">
        <v>17220.009999999998</v>
      </c>
      <c r="M52" s="47"/>
      <c r="N52" s="47"/>
      <c r="O52" s="48"/>
      <c r="BG52" s="27"/>
      <c r="BH52" s="28"/>
      <c r="BI52" s="35"/>
      <c r="BJ52" s="19"/>
    </row>
    <row r="53" spans="1:62" s="3" customFormat="1" ht="15" x14ac:dyDescent="0.25">
      <c r="A53" s="41"/>
      <c r="B53" s="42"/>
      <c r="C53" s="42"/>
      <c r="D53" s="42"/>
      <c r="E53" s="43" t="s">
        <v>6459</v>
      </c>
      <c r="F53" s="43"/>
      <c r="G53" s="44"/>
      <c r="H53" s="45"/>
      <c r="I53" s="11"/>
      <c r="J53" s="11"/>
      <c r="K53" s="11"/>
      <c r="L53" s="46">
        <v>9342.77</v>
      </c>
      <c r="M53" s="47"/>
      <c r="N53" s="47"/>
      <c r="O53" s="48"/>
      <c r="BG53" s="27"/>
      <c r="BH53" s="28"/>
      <c r="BI53" s="35"/>
      <c r="BJ53" s="19"/>
    </row>
    <row r="54" spans="1:62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60358.77</v>
      </c>
      <c r="M54" s="47"/>
      <c r="N54" s="47"/>
      <c r="O54" s="48"/>
      <c r="BG54" s="27"/>
      <c r="BH54" s="28"/>
      <c r="BI54" s="35"/>
      <c r="BJ54" s="19"/>
    </row>
    <row r="55" spans="1:62" s="3" customFormat="1" ht="22.5" x14ac:dyDescent="0.25">
      <c r="A55" s="54" t="s">
        <v>110</v>
      </c>
      <c r="B55" s="55" t="s">
        <v>2823</v>
      </c>
      <c r="C55" s="102" t="s">
        <v>2824</v>
      </c>
      <c r="D55" s="102"/>
      <c r="E55" s="102"/>
      <c r="F55" s="56" t="s">
        <v>68</v>
      </c>
      <c r="G55" s="44" t="s">
        <v>6460</v>
      </c>
      <c r="H55" s="57">
        <v>257</v>
      </c>
      <c r="I55" s="57"/>
      <c r="J55" s="57">
        <v>257</v>
      </c>
      <c r="K55" s="58"/>
      <c r="L55" s="57">
        <v>371.11</v>
      </c>
      <c r="M55" s="57"/>
      <c r="N55" s="57"/>
      <c r="O55" s="59">
        <v>371.11</v>
      </c>
      <c r="BG55" s="27"/>
      <c r="BH55" s="28"/>
      <c r="BI55" s="35"/>
      <c r="BJ55" s="19" t="s">
        <v>2824</v>
      </c>
    </row>
    <row r="56" spans="1:62" s="3" customFormat="1" ht="15" x14ac:dyDescent="0.25">
      <c r="A56" s="91" t="s">
        <v>3691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3"/>
      <c r="BG56" s="27"/>
      <c r="BH56" s="28" t="s">
        <v>3691</v>
      </c>
      <c r="BI56" s="35"/>
      <c r="BJ56" s="19"/>
    </row>
    <row r="57" spans="1:62" s="3" customFormat="1" ht="180" x14ac:dyDescent="0.25">
      <c r="A57" s="29" t="s">
        <v>80</v>
      </c>
      <c r="B57" s="30" t="s">
        <v>2835</v>
      </c>
      <c r="C57" s="94" t="s">
        <v>2836</v>
      </c>
      <c r="D57" s="94"/>
      <c r="E57" s="94"/>
      <c r="F57" s="29" t="s">
        <v>113</v>
      </c>
      <c r="G57" s="52">
        <v>38</v>
      </c>
      <c r="H57" s="33" t="s">
        <v>2837</v>
      </c>
      <c r="I57" s="33">
        <v>0.33</v>
      </c>
      <c r="J57" s="33"/>
      <c r="K57" s="31" t="s">
        <v>37</v>
      </c>
      <c r="L57" s="33">
        <v>1144.73</v>
      </c>
      <c r="M57" s="33">
        <v>973.56</v>
      </c>
      <c r="N57" s="34">
        <v>171.17</v>
      </c>
      <c r="O57" s="33"/>
      <c r="BG57" s="27"/>
      <c r="BH57" s="28"/>
      <c r="BI57" s="35" t="s">
        <v>2836</v>
      </c>
      <c r="BJ57" s="19"/>
    </row>
    <row r="58" spans="1:62" s="3" customFormat="1" ht="15" x14ac:dyDescent="0.25">
      <c r="A58" s="41"/>
      <c r="B58" s="42"/>
      <c r="C58" s="42"/>
      <c r="D58" s="42"/>
      <c r="E58" s="43" t="s">
        <v>6461</v>
      </c>
      <c r="F58" s="43"/>
      <c r="G58" s="44"/>
      <c r="H58" s="45"/>
      <c r="I58" s="11"/>
      <c r="J58" s="11"/>
      <c r="K58" s="11"/>
      <c r="L58" s="46">
        <v>915.15</v>
      </c>
      <c r="M58" s="47"/>
      <c r="N58" s="47"/>
      <c r="O58" s="48"/>
      <c r="BG58" s="27"/>
      <c r="BH58" s="28"/>
      <c r="BI58" s="35"/>
      <c r="BJ58" s="19"/>
    </row>
    <row r="59" spans="1:62" s="3" customFormat="1" ht="15" x14ac:dyDescent="0.25">
      <c r="A59" s="41"/>
      <c r="B59" s="42"/>
      <c r="C59" s="42"/>
      <c r="D59" s="42"/>
      <c r="E59" s="43" t="s">
        <v>6462</v>
      </c>
      <c r="F59" s="43"/>
      <c r="G59" s="44"/>
      <c r="H59" s="45"/>
      <c r="I59" s="11"/>
      <c r="J59" s="11"/>
      <c r="K59" s="11"/>
      <c r="L59" s="46">
        <v>496.52</v>
      </c>
      <c r="M59" s="47"/>
      <c r="N59" s="47"/>
      <c r="O59" s="48"/>
      <c r="BG59" s="27"/>
      <c r="BH59" s="28"/>
      <c r="BI59" s="35"/>
      <c r="BJ59" s="19"/>
    </row>
    <row r="60" spans="1:62" s="3" customFormat="1" ht="15" x14ac:dyDescent="0.25">
      <c r="A60" s="41"/>
      <c r="B60" s="42"/>
      <c r="C60" s="42"/>
      <c r="D60" s="42"/>
      <c r="E60" s="43" t="s">
        <v>42</v>
      </c>
      <c r="F60" s="43"/>
      <c r="G60" s="44"/>
      <c r="H60" s="45"/>
      <c r="I60" s="11"/>
      <c r="J60" s="11"/>
      <c r="K60" s="11"/>
      <c r="L60" s="46">
        <v>2556.4</v>
      </c>
      <c r="M60" s="47"/>
      <c r="N60" s="47"/>
      <c r="O60" s="48"/>
      <c r="BG60" s="27"/>
      <c r="BH60" s="28"/>
      <c r="BI60" s="35"/>
      <c r="BJ60" s="19"/>
    </row>
    <row r="61" spans="1:62" s="3" customFormat="1" ht="24.75" x14ac:dyDescent="0.25">
      <c r="A61" s="91" t="s">
        <v>3694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3"/>
      <c r="BG61" s="27"/>
      <c r="BH61" s="28" t="s">
        <v>3694</v>
      </c>
      <c r="BI61" s="35"/>
      <c r="BJ61" s="19"/>
    </row>
    <row r="62" spans="1:62" s="3" customFormat="1" ht="180" x14ac:dyDescent="0.25">
      <c r="A62" s="29" t="s">
        <v>88</v>
      </c>
      <c r="B62" s="30" t="s">
        <v>2801</v>
      </c>
      <c r="C62" s="94" t="s">
        <v>2802</v>
      </c>
      <c r="D62" s="94"/>
      <c r="E62" s="94"/>
      <c r="F62" s="29" t="s">
        <v>185</v>
      </c>
      <c r="G62" s="49">
        <v>0.38</v>
      </c>
      <c r="H62" s="33" t="s">
        <v>2803</v>
      </c>
      <c r="I62" s="33" t="s">
        <v>2804</v>
      </c>
      <c r="J62" s="33">
        <v>11992.35</v>
      </c>
      <c r="K62" s="31" t="s">
        <v>37</v>
      </c>
      <c r="L62" s="33">
        <v>41062.1</v>
      </c>
      <c r="M62" s="33">
        <v>649.36</v>
      </c>
      <c r="N62" s="34" t="s">
        <v>6463</v>
      </c>
      <c r="O62" s="33">
        <v>40330.269999999997</v>
      </c>
      <c r="BG62" s="27"/>
      <c r="BH62" s="28"/>
      <c r="BI62" s="35" t="s">
        <v>2802</v>
      </c>
      <c r="BJ62" s="19"/>
    </row>
    <row r="63" spans="1:62" s="3" customFormat="1" ht="15" x14ac:dyDescent="0.25">
      <c r="A63" s="36"/>
      <c r="B63" s="37"/>
      <c r="C63" s="38" t="s">
        <v>6464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19"/>
    </row>
    <row r="64" spans="1:62" s="3" customFormat="1" ht="15" x14ac:dyDescent="0.25">
      <c r="A64" s="41"/>
      <c r="B64" s="42"/>
      <c r="C64" s="42"/>
      <c r="D64" s="42"/>
      <c r="E64" s="43" t="s">
        <v>6465</v>
      </c>
      <c r="F64" s="43"/>
      <c r="G64" s="44"/>
      <c r="H64" s="45"/>
      <c r="I64" s="11"/>
      <c r="J64" s="11"/>
      <c r="K64" s="11"/>
      <c r="L64" s="46">
        <v>613.75</v>
      </c>
      <c r="M64" s="47"/>
      <c r="N64" s="47"/>
      <c r="O64" s="48"/>
      <c r="BG64" s="27"/>
      <c r="BH64" s="28"/>
      <c r="BI64" s="35"/>
      <c r="BJ64" s="19"/>
    </row>
    <row r="65" spans="1:62" s="3" customFormat="1" ht="15" x14ac:dyDescent="0.25">
      <c r="A65" s="41"/>
      <c r="B65" s="42"/>
      <c r="C65" s="42"/>
      <c r="D65" s="42"/>
      <c r="E65" s="43" t="s">
        <v>6466</v>
      </c>
      <c r="F65" s="43"/>
      <c r="G65" s="44"/>
      <c r="H65" s="45"/>
      <c r="I65" s="11"/>
      <c r="J65" s="11"/>
      <c r="K65" s="11"/>
      <c r="L65" s="46">
        <v>332.99</v>
      </c>
      <c r="M65" s="47"/>
      <c r="N65" s="47"/>
      <c r="O65" s="48"/>
      <c r="BG65" s="27"/>
      <c r="BH65" s="28"/>
      <c r="BI65" s="35"/>
      <c r="BJ65" s="19"/>
    </row>
    <row r="66" spans="1:62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42008.84</v>
      </c>
      <c r="M66" s="47"/>
      <c r="N66" s="47"/>
      <c r="O66" s="48"/>
      <c r="BG66" s="27"/>
      <c r="BH66" s="28"/>
      <c r="BI66" s="35"/>
      <c r="BJ66" s="19"/>
    </row>
    <row r="67" spans="1:62" s="3" customFormat="1" ht="34.5" x14ac:dyDescent="0.25">
      <c r="A67" s="54" t="s">
        <v>110</v>
      </c>
      <c r="B67" s="55" t="s">
        <v>2809</v>
      </c>
      <c r="C67" s="102" t="s">
        <v>2810</v>
      </c>
      <c r="D67" s="102"/>
      <c r="E67" s="102"/>
      <c r="F67" s="56" t="s">
        <v>68</v>
      </c>
      <c r="G67" s="44" t="s">
        <v>6467</v>
      </c>
      <c r="H67" s="57">
        <v>86794.72</v>
      </c>
      <c r="I67" s="57"/>
      <c r="J67" s="57">
        <v>86794.72</v>
      </c>
      <c r="K67" s="58"/>
      <c r="L67" s="57">
        <v>-494.73</v>
      </c>
      <c r="M67" s="57"/>
      <c r="N67" s="57"/>
      <c r="O67" s="59">
        <v>-494.73</v>
      </c>
      <c r="BG67" s="27"/>
      <c r="BH67" s="28"/>
      <c r="BI67" s="35"/>
      <c r="BJ67" s="19" t="s">
        <v>2810</v>
      </c>
    </row>
    <row r="68" spans="1:62" s="3" customFormat="1" ht="23.25" x14ac:dyDescent="0.25">
      <c r="A68" s="54" t="s">
        <v>110</v>
      </c>
      <c r="B68" s="55" t="s">
        <v>2812</v>
      </c>
      <c r="C68" s="102" t="s">
        <v>2813</v>
      </c>
      <c r="D68" s="102"/>
      <c r="E68" s="102"/>
      <c r="F68" s="56" t="s">
        <v>194</v>
      </c>
      <c r="G68" s="44" t="s">
        <v>6468</v>
      </c>
      <c r="H68" s="57">
        <v>374.54</v>
      </c>
      <c r="I68" s="57"/>
      <c r="J68" s="57">
        <v>374.54</v>
      </c>
      <c r="K68" s="58"/>
      <c r="L68" s="57">
        <v>4554.41</v>
      </c>
      <c r="M68" s="57"/>
      <c r="N68" s="57"/>
      <c r="O68" s="59">
        <v>4554.41</v>
      </c>
      <c r="BG68" s="27"/>
      <c r="BH68" s="28"/>
      <c r="BI68" s="35"/>
      <c r="BJ68" s="19" t="s">
        <v>2813</v>
      </c>
    </row>
    <row r="69" spans="1:62" s="3" customFormat="1" ht="15" x14ac:dyDescent="0.25">
      <c r="A69" s="91" t="s">
        <v>3700</v>
      </c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3"/>
      <c r="BG69" s="27"/>
      <c r="BH69" s="28" t="s">
        <v>3700</v>
      </c>
      <c r="BI69" s="35"/>
      <c r="BJ69" s="19"/>
    </row>
    <row r="70" spans="1:62" s="3" customFormat="1" ht="180" x14ac:dyDescent="0.25">
      <c r="A70" s="29" t="s">
        <v>100</v>
      </c>
      <c r="B70" s="30" t="s">
        <v>2826</v>
      </c>
      <c r="C70" s="94" t="s">
        <v>2827</v>
      </c>
      <c r="D70" s="94"/>
      <c r="E70" s="94"/>
      <c r="F70" s="29" t="s">
        <v>185</v>
      </c>
      <c r="G70" s="49">
        <v>3.75</v>
      </c>
      <c r="H70" s="33" t="s">
        <v>2828</v>
      </c>
      <c r="I70" s="33" t="s">
        <v>2829</v>
      </c>
      <c r="J70" s="33">
        <v>222.54</v>
      </c>
      <c r="K70" s="31" t="s">
        <v>37</v>
      </c>
      <c r="L70" s="33">
        <v>20207.22</v>
      </c>
      <c r="M70" s="33">
        <v>12707.52</v>
      </c>
      <c r="N70" s="34" t="s">
        <v>6469</v>
      </c>
      <c r="O70" s="33">
        <v>7385.55</v>
      </c>
      <c r="BG70" s="27"/>
      <c r="BH70" s="28"/>
      <c r="BI70" s="35" t="s">
        <v>2827</v>
      </c>
      <c r="BJ70" s="19"/>
    </row>
    <row r="71" spans="1:62" s="3" customFormat="1" ht="15" x14ac:dyDescent="0.25">
      <c r="A71" s="36"/>
      <c r="B71" s="37"/>
      <c r="C71" s="38" t="s">
        <v>6452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40"/>
      <c r="BG71" s="27"/>
      <c r="BH71" s="28"/>
      <c r="BI71" s="35"/>
      <c r="BJ71" s="19"/>
    </row>
    <row r="72" spans="1:62" s="3" customFormat="1" ht="15" x14ac:dyDescent="0.25">
      <c r="A72" s="41"/>
      <c r="B72" s="42"/>
      <c r="C72" s="42"/>
      <c r="D72" s="42"/>
      <c r="E72" s="43" t="s">
        <v>6470</v>
      </c>
      <c r="F72" s="43"/>
      <c r="G72" s="44"/>
      <c r="H72" s="45"/>
      <c r="I72" s="11"/>
      <c r="J72" s="11"/>
      <c r="K72" s="11"/>
      <c r="L72" s="46">
        <v>11994.74</v>
      </c>
      <c r="M72" s="47"/>
      <c r="N72" s="47"/>
      <c r="O72" s="48"/>
      <c r="BG72" s="27"/>
      <c r="BH72" s="28"/>
      <c r="BI72" s="35"/>
      <c r="BJ72" s="19"/>
    </row>
    <row r="73" spans="1:62" s="3" customFormat="1" ht="15" x14ac:dyDescent="0.25">
      <c r="A73" s="41"/>
      <c r="B73" s="42"/>
      <c r="C73" s="42"/>
      <c r="D73" s="42"/>
      <c r="E73" s="43" t="s">
        <v>6471</v>
      </c>
      <c r="F73" s="43"/>
      <c r="G73" s="44"/>
      <c r="H73" s="45"/>
      <c r="I73" s="11"/>
      <c r="J73" s="11"/>
      <c r="K73" s="11"/>
      <c r="L73" s="46">
        <v>6507.78</v>
      </c>
      <c r="M73" s="47"/>
      <c r="N73" s="47"/>
      <c r="O73" s="48"/>
      <c r="BG73" s="27"/>
      <c r="BH73" s="28"/>
      <c r="BI73" s="35"/>
      <c r="BJ73" s="19"/>
    </row>
    <row r="74" spans="1:62" s="3" customFormat="1" ht="15" x14ac:dyDescent="0.25">
      <c r="A74" s="41"/>
      <c r="B74" s="42"/>
      <c r="C74" s="42"/>
      <c r="D74" s="42"/>
      <c r="E74" s="43" t="s">
        <v>42</v>
      </c>
      <c r="F74" s="43"/>
      <c r="G74" s="44"/>
      <c r="H74" s="45"/>
      <c r="I74" s="11"/>
      <c r="J74" s="11"/>
      <c r="K74" s="11"/>
      <c r="L74" s="46">
        <v>38709.74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91" t="s">
        <v>3704</v>
      </c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3"/>
      <c r="BG75" s="27"/>
      <c r="BH75" s="28" t="s">
        <v>3704</v>
      </c>
      <c r="BI75" s="35"/>
      <c r="BJ75" s="19"/>
    </row>
    <row r="76" spans="1:62" s="3" customFormat="1" ht="15" x14ac:dyDescent="0.25">
      <c r="A76" s="91" t="s">
        <v>3705</v>
      </c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3"/>
      <c r="BG76" s="27"/>
      <c r="BH76" s="28" t="s">
        <v>3705</v>
      </c>
      <c r="BI76" s="35"/>
      <c r="BJ76" s="19"/>
    </row>
    <row r="77" spans="1:62" s="3" customFormat="1" ht="180" x14ac:dyDescent="0.25">
      <c r="A77" s="29" t="s">
        <v>116</v>
      </c>
      <c r="B77" s="30" t="s">
        <v>2852</v>
      </c>
      <c r="C77" s="94" t="s">
        <v>2853</v>
      </c>
      <c r="D77" s="94"/>
      <c r="E77" s="94"/>
      <c r="F77" s="29" t="s">
        <v>185</v>
      </c>
      <c r="G77" s="49">
        <v>3.75</v>
      </c>
      <c r="H77" s="33" t="s">
        <v>2854</v>
      </c>
      <c r="I77" s="33" t="s">
        <v>2855</v>
      </c>
      <c r="J77" s="33">
        <v>7439.92</v>
      </c>
      <c r="K77" s="31" t="s">
        <v>37</v>
      </c>
      <c r="L77" s="33">
        <v>250819.79</v>
      </c>
      <c r="M77" s="33">
        <v>3529.16</v>
      </c>
      <c r="N77" s="34" t="s">
        <v>6472</v>
      </c>
      <c r="O77" s="33">
        <v>246912.35</v>
      </c>
      <c r="BG77" s="27"/>
      <c r="BH77" s="28"/>
      <c r="BI77" s="35" t="s">
        <v>2853</v>
      </c>
      <c r="BJ77" s="19"/>
    </row>
    <row r="78" spans="1:62" s="3" customFormat="1" ht="15" x14ac:dyDescent="0.25">
      <c r="A78" s="36"/>
      <c r="B78" s="37"/>
      <c r="C78" s="38" t="s">
        <v>6452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40"/>
      <c r="BG78" s="27"/>
      <c r="BH78" s="28"/>
      <c r="BI78" s="35"/>
      <c r="BJ78" s="19"/>
    </row>
    <row r="79" spans="1:62" s="3" customFormat="1" ht="15" x14ac:dyDescent="0.25">
      <c r="A79" s="41"/>
      <c r="B79" s="42"/>
      <c r="C79" s="42"/>
      <c r="D79" s="42"/>
      <c r="E79" s="43" t="s">
        <v>6473</v>
      </c>
      <c r="F79" s="43"/>
      <c r="G79" s="44"/>
      <c r="H79" s="45"/>
      <c r="I79" s="11"/>
      <c r="J79" s="11"/>
      <c r="K79" s="11"/>
      <c r="L79" s="46">
        <v>3350.53</v>
      </c>
      <c r="M79" s="47"/>
      <c r="N79" s="47"/>
      <c r="O79" s="48"/>
      <c r="BG79" s="27"/>
      <c r="BH79" s="28"/>
      <c r="BI79" s="35"/>
      <c r="BJ79" s="19"/>
    </row>
    <row r="80" spans="1:62" s="3" customFormat="1" ht="15" x14ac:dyDescent="0.25">
      <c r="A80" s="41"/>
      <c r="B80" s="42"/>
      <c r="C80" s="42"/>
      <c r="D80" s="42"/>
      <c r="E80" s="43" t="s">
        <v>6474</v>
      </c>
      <c r="F80" s="43"/>
      <c r="G80" s="44"/>
      <c r="H80" s="45"/>
      <c r="I80" s="11"/>
      <c r="J80" s="11"/>
      <c r="K80" s="11"/>
      <c r="L80" s="46">
        <v>1817.84</v>
      </c>
      <c r="M80" s="47"/>
      <c r="N80" s="47"/>
      <c r="O80" s="48"/>
      <c r="BG80" s="27"/>
      <c r="BH80" s="28"/>
      <c r="BI80" s="35"/>
      <c r="BJ80" s="19"/>
    </row>
    <row r="81" spans="1:64" s="3" customFormat="1" ht="15" x14ac:dyDescent="0.25">
      <c r="A81" s="41"/>
      <c r="B81" s="42"/>
      <c r="C81" s="42"/>
      <c r="D81" s="42"/>
      <c r="E81" s="43" t="s">
        <v>42</v>
      </c>
      <c r="F81" s="43"/>
      <c r="G81" s="44"/>
      <c r="H81" s="45"/>
      <c r="I81" s="11"/>
      <c r="J81" s="11"/>
      <c r="K81" s="11"/>
      <c r="L81" s="46">
        <v>255988.16</v>
      </c>
      <c r="M81" s="47"/>
      <c r="N81" s="47"/>
      <c r="O81" s="48"/>
      <c r="BG81" s="27"/>
      <c r="BH81" s="28"/>
      <c r="BI81" s="35"/>
      <c r="BJ81" s="19"/>
    </row>
    <row r="82" spans="1:64" s="3" customFormat="1" ht="57" x14ac:dyDescent="0.25">
      <c r="A82" s="54" t="s">
        <v>110</v>
      </c>
      <c r="B82" s="55" t="s">
        <v>2859</v>
      </c>
      <c r="C82" s="102" t="s">
        <v>2860</v>
      </c>
      <c r="D82" s="102"/>
      <c r="E82" s="102"/>
      <c r="F82" s="56" t="s">
        <v>194</v>
      </c>
      <c r="G82" s="44" t="s">
        <v>6475</v>
      </c>
      <c r="H82" s="57">
        <v>59.76</v>
      </c>
      <c r="I82" s="57"/>
      <c r="J82" s="57">
        <v>59.76</v>
      </c>
      <c r="K82" s="58"/>
      <c r="L82" s="57">
        <v>-7328.07</v>
      </c>
      <c r="M82" s="57"/>
      <c r="N82" s="57"/>
      <c r="O82" s="59">
        <v>-7328.07</v>
      </c>
      <c r="BG82" s="27"/>
      <c r="BH82" s="28"/>
      <c r="BI82" s="35"/>
      <c r="BJ82" s="19" t="s">
        <v>2860</v>
      </c>
    </row>
    <row r="83" spans="1:64" s="3" customFormat="1" ht="22.5" x14ac:dyDescent="0.25">
      <c r="A83" s="54" t="s">
        <v>110</v>
      </c>
      <c r="B83" s="55" t="s">
        <v>2862</v>
      </c>
      <c r="C83" s="102" t="s">
        <v>2863</v>
      </c>
      <c r="D83" s="102"/>
      <c r="E83" s="102"/>
      <c r="F83" s="56" t="s">
        <v>194</v>
      </c>
      <c r="G83" s="44" t="s">
        <v>6476</v>
      </c>
      <c r="H83" s="57">
        <v>212.3</v>
      </c>
      <c r="I83" s="57"/>
      <c r="J83" s="57">
        <v>212.3</v>
      </c>
      <c r="K83" s="58"/>
      <c r="L83" s="57">
        <v>27864.38</v>
      </c>
      <c r="M83" s="57"/>
      <c r="N83" s="57"/>
      <c r="O83" s="59">
        <v>27864.38</v>
      </c>
      <c r="BG83" s="27"/>
      <c r="BH83" s="28"/>
      <c r="BI83" s="35"/>
      <c r="BJ83" s="19" t="s">
        <v>2863</v>
      </c>
    </row>
    <row r="84" spans="1:64" s="3" customFormat="1" ht="15" x14ac:dyDescent="0.25">
      <c r="A84" s="91" t="s">
        <v>3711</v>
      </c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3"/>
      <c r="BG84" s="27"/>
      <c r="BH84" s="28" t="s">
        <v>3711</v>
      </c>
      <c r="BI84" s="35"/>
      <c r="BJ84" s="19"/>
    </row>
    <row r="85" spans="1:64" s="3" customFormat="1" ht="180" x14ac:dyDescent="0.25">
      <c r="A85" s="29" t="s">
        <v>129</v>
      </c>
      <c r="B85" s="30" t="s">
        <v>2852</v>
      </c>
      <c r="C85" s="94" t="s">
        <v>2853</v>
      </c>
      <c r="D85" s="94"/>
      <c r="E85" s="94"/>
      <c r="F85" s="29" t="s">
        <v>185</v>
      </c>
      <c r="G85" s="49">
        <v>3.75</v>
      </c>
      <c r="H85" s="33" t="s">
        <v>2854</v>
      </c>
      <c r="I85" s="33" t="s">
        <v>2855</v>
      </c>
      <c r="J85" s="33">
        <v>7439.92</v>
      </c>
      <c r="K85" s="31" t="s">
        <v>37</v>
      </c>
      <c r="L85" s="33">
        <v>250819.79</v>
      </c>
      <c r="M85" s="33">
        <v>3529.16</v>
      </c>
      <c r="N85" s="34" t="s">
        <v>6472</v>
      </c>
      <c r="O85" s="33">
        <v>246912.35</v>
      </c>
      <c r="BG85" s="27"/>
      <c r="BH85" s="28"/>
      <c r="BI85" s="35" t="s">
        <v>2853</v>
      </c>
      <c r="BJ85" s="19"/>
    </row>
    <row r="86" spans="1:64" s="3" customFormat="1" ht="15" x14ac:dyDescent="0.25">
      <c r="A86" s="36"/>
      <c r="B86" s="37"/>
      <c r="C86" s="38" t="s">
        <v>6452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40"/>
      <c r="BG86" s="27"/>
      <c r="BH86" s="28"/>
      <c r="BI86" s="35"/>
      <c r="BJ86" s="19"/>
    </row>
    <row r="87" spans="1:64" s="3" customFormat="1" ht="15" x14ac:dyDescent="0.25">
      <c r="A87" s="41"/>
      <c r="B87" s="42"/>
      <c r="C87" s="42"/>
      <c r="D87" s="42"/>
      <c r="E87" s="43" t="s">
        <v>6473</v>
      </c>
      <c r="F87" s="43"/>
      <c r="G87" s="44"/>
      <c r="H87" s="45"/>
      <c r="I87" s="11"/>
      <c r="J87" s="11"/>
      <c r="K87" s="11"/>
      <c r="L87" s="46">
        <v>3350.53</v>
      </c>
      <c r="M87" s="47"/>
      <c r="N87" s="47"/>
      <c r="O87" s="48"/>
      <c r="BG87" s="27"/>
      <c r="BH87" s="28"/>
      <c r="BI87" s="35"/>
      <c r="BJ87" s="19"/>
    </row>
    <row r="88" spans="1:64" s="3" customFormat="1" ht="15" x14ac:dyDescent="0.25">
      <c r="A88" s="41"/>
      <c r="B88" s="42"/>
      <c r="C88" s="42"/>
      <c r="D88" s="42"/>
      <c r="E88" s="43" t="s">
        <v>6474</v>
      </c>
      <c r="F88" s="43"/>
      <c r="G88" s="44"/>
      <c r="H88" s="45"/>
      <c r="I88" s="11"/>
      <c r="J88" s="11"/>
      <c r="K88" s="11"/>
      <c r="L88" s="46">
        <v>1817.84</v>
      </c>
      <c r="M88" s="47"/>
      <c r="N88" s="47"/>
      <c r="O88" s="48"/>
      <c r="BG88" s="27"/>
      <c r="BH88" s="28"/>
      <c r="BI88" s="35"/>
      <c r="BJ88" s="19"/>
    </row>
    <row r="89" spans="1:64" s="3" customFormat="1" ht="15" x14ac:dyDescent="0.25">
      <c r="A89" s="41"/>
      <c r="B89" s="42"/>
      <c r="C89" s="42"/>
      <c r="D89" s="42"/>
      <c r="E89" s="43" t="s">
        <v>42</v>
      </c>
      <c r="F89" s="43"/>
      <c r="G89" s="44"/>
      <c r="H89" s="45"/>
      <c r="I89" s="11"/>
      <c r="J89" s="11"/>
      <c r="K89" s="11"/>
      <c r="L89" s="46">
        <v>255988.16</v>
      </c>
      <c r="M89" s="47"/>
      <c r="N89" s="47"/>
      <c r="O89" s="48"/>
      <c r="BG89" s="27"/>
      <c r="BH89" s="28"/>
      <c r="BI89" s="35"/>
      <c r="BJ89" s="19"/>
    </row>
    <row r="90" spans="1:64" s="3" customFormat="1" ht="57" x14ac:dyDescent="0.25">
      <c r="A90" s="54" t="s">
        <v>110</v>
      </c>
      <c r="B90" s="55" t="s">
        <v>2859</v>
      </c>
      <c r="C90" s="102" t="s">
        <v>2860</v>
      </c>
      <c r="D90" s="102"/>
      <c r="E90" s="102"/>
      <c r="F90" s="56" t="s">
        <v>194</v>
      </c>
      <c r="G90" s="44" t="s">
        <v>6475</v>
      </c>
      <c r="H90" s="57">
        <v>59.76</v>
      </c>
      <c r="I90" s="57"/>
      <c r="J90" s="57">
        <v>59.76</v>
      </c>
      <c r="K90" s="58"/>
      <c r="L90" s="57">
        <v>-7328.07</v>
      </c>
      <c r="M90" s="57"/>
      <c r="N90" s="57"/>
      <c r="O90" s="59">
        <v>-7328.07</v>
      </c>
      <c r="BG90" s="27"/>
      <c r="BH90" s="28"/>
      <c r="BI90" s="35"/>
      <c r="BJ90" s="19" t="s">
        <v>2860</v>
      </c>
    </row>
    <row r="91" spans="1:64" s="3" customFormat="1" ht="22.5" x14ac:dyDescent="0.25">
      <c r="A91" s="54" t="s">
        <v>110</v>
      </c>
      <c r="B91" s="55" t="s">
        <v>2862</v>
      </c>
      <c r="C91" s="102" t="s">
        <v>2863</v>
      </c>
      <c r="D91" s="102"/>
      <c r="E91" s="102"/>
      <c r="F91" s="56" t="s">
        <v>194</v>
      </c>
      <c r="G91" s="44" t="s">
        <v>6476</v>
      </c>
      <c r="H91" s="57">
        <v>212.3</v>
      </c>
      <c r="I91" s="57"/>
      <c r="J91" s="57">
        <v>212.3</v>
      </c>
      <c r="K91" s="58"/>
      <c r="L91" s="57">
        <v>27864.38</v>
      </c>
      <c r="M91" s="57"/>
      <c r="N91" s="57"/>
      <c r="O91" s="59">
        <v>27864.38</v>
      </c>
      <c r="BG91" s="27"/>
      <c r="BH91" s="28"/>
      <c r="BI91" s="35"/>
      <c r="BJ91" s="19" t="s">
        <v>2863</v>
      </c>
    </row>
    <row r="92" spans="1:64" s="3" customFormat="1" ht="15" x14ac:dyDescent="0.25">
      <c r="A92" s="91" t="s">
        <v>2866</v>
      </c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3"/>
      <c r="BG92" s="27"/>
      <c r="BH92" s="28" t="s">
        <v>2866</v>
      </c>
      <c r="BI92" s="35"/>
      <c r="BJ92" s="19"/>
    </row>
    <row r="93" spans="1:64" s="3" customFormat="1" ht="22.5" x14ac:dyDescent="0.25">
      <c r="A93" s="99" t="s">
        <v>217</v>
      </c>
      <c r="B93" s="100"/>
      <c r="C93" s="100"/>
      <c r="D93" s="100"/>
      <c r="E93" s="100"/>
      <c r="F93" s="100"/>
      <c r="G93" s="100"/>
      <c r="H93" s="100"/>
      <c r="I93" s="100"/>
      <c r="J93" s="100"/>
      <c r="K93" s="101"/>
      <c r="L93" s="33">
        <v>3714193.97</v>
      </c>
      <c r="M93" s="33">
        <v>359220.27</v>
      </c>
      <c r="N93" s="33" t="s">
        <v>6477</v>
      </c>
      <c r="O93" s="33">
        <v>2994069.66</v>
      </c>
      <c r="BK93" s="35" t="s">
        <v>217</v>
      </c>
    </row>
    <row r="94" spans="1:64" s="3" customFormat="1" ht="15" x14ac:dyDescent="0.25">
      <c r="A94" s="99" t="s">
        <v>95</v>
      </c>
      <c r="B94" s="100"/>
      <c r="C94" s="100"/>
      <c r="D94" s="100"/>
      <c r="E94" s="100"/>
      <c r="F94" s="100"/>
      <c r="G94" s="100"/>
      <c r="H94" s="100"/>
      <c r="I94" s="100"/>
      <c r="J94" s="100"/>
      <c r="K94" s="101"/>
      <c r="L94" s="33">
        <v>447021.68</v>
      </c>
      <c r="M94" s="33"/>
      <c r="N94" s="33"/>
      <c r="O94" s="33"/>
      <c r="BK94" s="35" t="s">
        <v>95</v>
      </c>
    </row>
    <row r="95" spans="1:64" s="3" customFormat="1" ht="15" x14ac:dyDescent="0.25">
      <c r="A95" s="103" t="s">
        <v>219</v>
      </c>
      <c r="B95" s="104"/>
      <c r="C95" s="104"/>
      <c r="D95" s="104"/>
      <c r="E95" s="104"/>
      <c r="F95" s="104"/>
      <c r="G95" s="104"/>
      <c r="H95" s="104"/>
      <c r="I95" s="104"/>
      <c r="J95" s="104"/>
      <c r="K95" s="105"/>
      <c r="L95" s="60"/>
      <c r="M95" s="60"/>
      <c r="N95" s="60"/>
      <c r="O95" s="60"/>
      <c r="BK95" s="35"/>
      <c r="BL95" s="2" t="s">
        <v>219</v>
      </c>
    </row>
    <row r="96" spans="1:64" s="3" customFormat="1" ht="15" x14ac:dyDescent="0.25">
      <c r="A96" s="103" t="s">
        <v>6478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5"/>
      <c r="L96" s="60">
        <v>403520.15</v>
      </c>
      <c r="M96" s="60"/>
      <c r="N96" s="60"/>
      <c r="O96" s="60"/>
      <c r="BK96" s="35"/>
      <c r="BL96" s="2" t="s">
        <v>6478</v>
      </c>
    </row>
    <row r="97" spans="1:64" s="3" customFormat="1" ht="15" x14ac:dyDescent="0.25">
      <c r="A97" s="103" t="s">
        <v>6479</v>
      </c>
      <c r="B97" s="104"/>
      <c r="C97" s="104"/>
      <c r="D97" s="104"/>
      <c r="E97" s="104"/>
      <c r="F97" s="104"/>
      <c r="G97" s="104"/>
      <c r="H97" s="104"/>
      <c r="I97" s="104"/>
      <c r="J97" s="104"/>
      <c r="K97" s="105"/>
      <c r="L97" s="60">
        <v>43501.53</v>
      </c>
      <c r="M97" s="60"/>
      <c r="N97" s="60"/>
      <c r="O97" s="60"/>
      <c r="BK97" s="35"/>
      <c r="BL97" s="2" t="s">
        <v>6479</v>
      </c>
    </row>
    <row r="98" spans="1:64" s="3" customFormat="1" ht="15" x14ac:dyDescent="0.25">
      <c r="A98" s="99" t="s">
        <v>96</v>
      </c>
      <c r="B98" s="100"/>
      <c r="C98" s="100"/>
      <c r="D98" s="100"/>
      <c r="E98" s="100"/>
      <c r="F98" s="100"/>
      <c r="G98" s="100"/>
      <c r="H98" s="100"/>
      <c r="I98" s="100"/>
      <c r="J98" s="100"/>
      <c r="K98" s="101"/>
      <c r="L98" s="33">
        <v>292615.32</v>
      </c>
      <c r="M98" s="33"/>
      <c r="N98" s="33"/>
      <c r="O98" s="33"/>
      <c r="BK98" s="35" t="s">
        <v>96</v>
      </c>
    </row>
    <row r="99" spans="1:64" s="3" customFormat="1" ht="15" x14ac:dyDescent="0.25">
      <c r="A99" s="103" t="s">
        <v>219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5"/>
      <c r="L99" s="60"/>
      <c r="M99" s="60"/>
      <c r="N99" s="60"/>
      <c r="O99" s="60"/>
      <c r="BK99" s="35"/>
      <c r="BL99" s="2" t="s">
        <v>219</v>
      </c>
    </row>
    <row r="100" spans="1:64" s="3" customFormat="1" ht="15" x14ac:dyDescent="0.25">
      <c r="A100" s="103" t="s">
        <v>6480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5"/>
      <c r="L100" s="60">
        <v>23601.89</v>
      </c>
      <c r="M100" s="60"/>
      <c r="N100" s="60"/>
      <c r="O100" s="60"/>
      <c r="BK100" s="35"/>
      <c r="BL100" s="2" t="s">
        <v>6480</v>
      </c>
    </row>
    <row r="101" spans="1:64" s="3" customFormat="1" ht="15" x14ac:dyDescent="0.25">
      <c r="A101" s="103" t="s">
        <v>6481</v>
      </c>
      <c r="B101" s="104"/>
      <c r="C101" s="104"/>
      <c r="D101" s="104"/>
      <c r="E101" s="104"/>
      <c r="F101" s="104"/>
      <c r="G101" s="104"/>
      <c r="H101" s="104"/>
      <c r="I101" s="104"/>
      <c r="J101" s="104"/>
      <c r="K101" s="105"/>
      <c r="L101" s="60">
        <v>269013.43</v>
      </c>
      <c r="M101" s="60"/>
      <c r="N101" s="60"/>
      <c r="O101" s="60"/>
      <c r="BK101" s="35"/>
      <c r="BL101" s="2" t="s">
        <v>6481</v>
      </c>
    </row>
    <row r="102" spans="1:64" s="3" customFormat="1" ht="15" x14ac:dyDescent="0.25">
      <c r="A102" s="99" t="s">
        <v>237</v>
      </c>
      <c r="B102" s="100"/>
      <c r="C102" s="100"/>
      <c r="D102" s="100"/>
      <c r="E102" s="100"/>
      <c r="F102" s="100"/>
      <c r="G102" s="100"/>
      <c r="H102" s="100"/>
      <c r="I102" s="100"/>
      <c r="J102" s="100"/>
      <c r="K102" s="101"/>
      <c r="L102" s="33"/>
      <c r="M102" s="33"/>
      <c r="N102" s="33"/>
      <c r="O102" s="33"/>
      <c r="BK102" s="35" t="s">
        <v>237</v>
      </c>
    </row>
    <row r="103" spans="1:64" s="3" customFormat="1" ht="15" x14ac:dyDescent="0.25">
      <c r="A103" s="103" t="s">
        <v>2965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5"/>
      <c r="L103" s="60"/>
      <c r="M103" s="60"/>
      <c r="N103" s="60"/>
      <c r="O103" s="60"/>
      <c r="BK103" s="35"/>
      <c r="BL103" s="2" t="s">
        <v>2965</v>
      </c>
    </row>
    <row r="104" spans="1:64" s="3" customFormat="1" ht="22.5" x14ac:dyDescent="0.25">
      <c r="A104" s="103" t="s">
        <v>520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5"/>
      <c r="L104" s="60">
        <v>2711126.15</v>
      </c>
      <c r="M104" s="60">
        <v>320908.86</v>
      </c>
      <c r="N104" s="60" t="s">
        <v>6482</v>
      </c>
      <c r="O104" s="60">
        <v>2051247.37</v>
      </c>
      <c r="BK104" s="35"/>
      <c r="BL104" s="2" t="s">
        <v>520</v>
      </c>
    </row>
    <row r="105" spans="1:64" s="3" customFormat="1" ht="15" x14ac:dyDescent="0.25">
      <c r="A105" s="103" t="s">
        <v>6483</v>
      </c>
      <c r="B105" s="104"/>
      <c r="C105" s="104"/>
      <c r="D105" s="104"/>
      <c r="E105" s="104"/>
      <c r="F105" s="104"/>
      <c r="G105" s="104"/>
      <c r="H105" s="104"/>
      <c r="I105" s="104"/>
      <c r="J105" s="104"/>
      <c r="K105" s="105"/>
      <c r="L105" s="60">
        <v>403520.15</v>
      </c>
      <c r="M105" s="60"/>
      <c r="N105" s="60"/>
      <c r="O105" s="60"/>
      <c r="BK105" s="35"/>
      <c r="BL105" s="2" t="s">
        <v>6483</v>
      </c>
    </row>
    <row r="106" spans="1:64" s="3" customFormat="1" ht="15" x14ac:dyDescent="0.25">
      <c r="A106" s="103" t="s">
        <v>6484</v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5"/>
      <c r="L106" s="60">
        <v>269013.43</v>
      </c>
      <c r="M106" s="60"/>
      <c r="N106" s="60"/>
      <c r="O106" s="60"/>
      <c r="BK106" s="35"/>
      <c r="BL106" s="2" t="s">
        <v>6484</v>
      </c>
    </row>
    <row r="107" spans="1:64" s="3" customFormat="1" ht="15" x14ac:dyDescent="0.25">
      <c r="A107" s="103" t="s">
        <v>243</v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5"/>
      <c r="L107" s="60">
        <v>3383659.73</v>
      </c>
      <c r="M107" s="60"/>
      <c r="N107" s="60"/>
      <c r="O107" s="60"/>
      <c r="BK107" s="35"/>
      <c r="BL107" s="2" t="s">
        <v>243</v>
      </c>
    </row>
    <row r="108" spans="1:64" s="3" customFormat="1" ht="15" x14ac:dyDescent="0.25">
      <c r="A108" s="103" t="s">
        <v>477</v>
      </c>
      <c r="B108" s="104"/>
      <c r="C108" s="104"/>
      <c r="D108" s="104"/>
      <c r="E108" s="104"/>
      <c r="F108" s="104"/>
      <c r="G108" s="104"/>
      <c r="H108" s="104"/>
      <c r="I108" s="104"/>
      <c r="J108" s="104"/>
      <c r="K108" s="105"/>
      <c r="L108" s="60"/>
      <c r="M108" s="60"/>
      <c r="N108" s="60"/>
      <c r="O108" s="60"/>
      <c r="BK108" s="35"/>
      <c r="BL108" s="2" t="s">
        <v>477</v>
      </c>
    </row>
    <row r="109" spans="1:64" s="3" customFormat="1" ht="22.5" x14ac:dyDescent="0.25">
      <c r="A109" s="103" t="s">
        <v>6485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5"/>
      <c r="L109" s="60">
        <v>1003067.82</v>
      </c>
      <c r="M109" s="60">
        <v>38311.410000000003</v>
      </c>
      <c r="N109" s="60" t="s">
        <v>6486</v>
      </c>
      <c r="O109" s="60">
        <v>942822.29</v>
      </c>
      <c r="BK109" s="35"/>
      <c r="BL109" s="2" t="s">
        <v>6485</v>
      </c>
    </row>
    <row r="110" spans="1:64" s="3" customFormat="1" ht="15" x14ac:dyDescent="0.25">
      <c r="A110" s="103" t="s">
        <v>6487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5"/>
      <c r="L110" s="60">
        <v>43501.53</v>
      </c>
      <c r="M110" s="60"/>
      <c r="N110" s="60"/>
      <c r="O110" s="60"/>
      <c r="BK110" s="35"/>
      <c r="BL110" s="2" t="s">
        <v>6487</v>
      </c>
    </row>
    <row r="111" spans="1:64" s="3" customFormat="1" ht="15" x14ac:dyDescent="0.25">
      <c r="A111" s="103" t="s">
        <v>6488</v>
      </c>
      <c r="B111" s="104"/>
      <c r="C111" s="104"/>
      <c r="D111" s="104"/>
      <c r="E111" s="104"/>
      <c r="F111" s="104"/>
      <c r="G111" s="104"/>
      <c r="H111" s="104"/>
      <c r="I111" s="104"/>
      <c r="J111" s="104"/>
      <c r="K111" s="105"/>
      <c r="L111" s="60">
        <v>23601.89</v>
      </c>
      <c r="M111" s="60"/>
      <c r="N111" s="60"/>
      <c r="O111" s="60"/>
      <c r="BK111" s="35"/>
      <c r="BL111" s="2" t="s">
        <v>6488</v>
      </c>
    </row>
    <row r="112" spans="1:64" s="3" customFormat="1" ht="15" x14ac:dyDescent="0.25">
      <c r="A112" s="103" t="s">
        <v>243</v>
      </c>
      <c r="B112" s="104"/>
      <c r="C112" s="104"/>
      <c r="D112" s="104"/>
      <c r="E112" s="104"/>
      <c r="F112" s="104"/>
      <c r="G112" s="104"/>
      <c r="H112" s="104"/>
      <c r="I112" s="104"/>
      <c r="J112" s="104"/>
      <c r="K112" s="105"/>
      <c r="L112" s="60">
        <v>1070171.24</v>
      </c>
      <c r="M112" s="60"/>
      <c r="N112" s="60"/>
      <c r="O112" s="60"/>
      <c r="BK112" s="35"/>
      <c r="BL112" s="2" t="s">
        <v>243</v>
      </c>
    </row>
    <row r="113" spans="1:66" s="3" customFormat="1" ht="15" x14ac:dyDescent="0.25">
      <c r="A113" s="103" t="s">
        <v>283</v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5"/>
      <c r="L113" s="60">
        <v>4453830.97</v>
      </c>
      <c r="M113" s="60"/>
      <c r="N113" s="60"/>
      <c r="O113" s="60"/>
      <c r="BK113" s="35"/>
      <c r="BL113" s="2" t="s">
        <v>283</v>
      </c>
    </row>
    <row r="114" spans="1:66" s="3" customFormat="1" ht="15" x14ac:dyDescent="0.25">
      <c r="A114" s="103" t="s">
        <v>284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5"/>
      <c r="L114" s="60"/>
      <c r="M114" s="60"/>
      <c r="N114" s="60"/>
      <c r="O114" s="60"/>
      <c r="BK114" s="35"/>
      <c r="BL114" s="2" t="s">
        <v>284</v>
      </c>
    </row>
    <row r="115" spans="1:66" s="3" customFormat="1" ht="15" x14ac:dyDescent="0.25">
      <c r="A115" s="103" t="s">
        <v>285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05"/>
      <c r="L115" s="60">
        <v>2994069.66</v>
      </c>
      <c r="M115" s="60"/>
      <c r="N115" s="60"/>
      <c r="O115" s="60"/>
      <c r="BK115" s="35"/>
      <c r="BL115" s="2" t="s">
        <v>285</v>
      </c>
    </row>
    <row r="116" spans="1:66" s="3" customFormat="1" ht="15" x14ac:dyDescent="0.25">
      <c r="A116" s="103" t="s">
        <v>286</v>
      </c>
      <c r="B116" s="104"/>
      <c r="C116" s="104"/>
      <c r="D116" s="104"/>
      <c r="E116" s="104"/>
      <c r="F116" s="104"/>
      <c r="G116" s="104"/>
      <c r="H116" s="104"/>
      <c r="I116" s="104"/>
      <c r="J116" s="104"/>
      <c r="K116" s="105"/>
      <c r="L116" s="60">
        <v>360904.04</v>
      </c>
      <c r="M116" s="60"/>
      <c r="N116" s="60"/>
      <c r="O116" s="60"/>
      <c r="BK116" s="35"/>
      <c r="BL116" s="2" t="s">
        <v>286</v>
      </c>
    </row>
    <row r="117" spans="1:66" s="3" customFormat="1" ht="15" x14ac:dyDescent="0.25">
      <c r="A117" s="103" t="s">
        <v>287</v>
      </c>
      <c r="B117" s="104"/>
      <c r="C117" s="104"/>
      <c r="D117" s="104"/>
      <c r="E117" s="104"/>
      <c r="F117" s="104"/>
      <c r="G117" s="104"/>
      <c r="H117" s="104"/>
      <c r="I117" s="104"/>
      <c r="J117" s="104"/>
      <c r="K117" s="105"/>
      <c r="L117" s="60">
        <v>480170.85</v>
      </c>
      <c r="M117" s="60"/>
      <c r="N117" s="60"/>
      <c r="O117" s="60"/>
      <c r="BK117" s="35"/>
      <c r="BL117" s="2" t="s">
        <v>287</v>
      </c>
    </row>
    <row r="118" spans="1:66" s="3" customFormat="1" ht="15" x14ac:dyDescent="0.25">
      <c r="A118" s="103" t="s">
        <v>288</v>
      </c>
      <c r="B118" s="104"/>
      <c r="C118" s="104"/>
      <c r="D118" s="104"/>
      <c r="E118" s="104"/>
      <c r="F118" s="104"/>
      <c r="G118" s="104"/>
      <c r="H118" s="104"/>
      <c r="I118" s="104"/>
      <c r="J118" s="104"/>
      <c r="K118" s="105"/>
      <c r="L118" s="60">
        <v>447021.68</v>
      </c>
      <c r="M118" s="60"/>
      <c r="N118" s="60"/>
      <c r="O118" s="60"/>
      <c r="BK118" s="35"/>
      <c r="BL118" s="2" t="s">
        <v>288</v>
      </c>
    </row>
    <row r="119" spans="1:66" s="3" customFormat="1" ht="15" x14ac:dyDescent="0.25">
      <c r="A119" s="103" t="s">
        <v>289</v>
      </c>
      <c r="B119" s="104"/>
      <c r="C119" s="104"/>
      <c r="D119" s="104"/>
      <c r="E119" s="104"/>
      <c r="F119" s="104"/>
      <c r="G119" s="104"/>
      <c r="H119" s="104"/>
      <c r="I119" s="104"/>
      <c r="J119" s="104"/>
      <c r="K119" s="105"/>
      <c r="L119" s="60">
        <v>292615.32</v>
      </c>
      <c r="M119" s="60"/>
      <c r="N119" s="60"/>
      <c r="O119" s="60"/>
      <c r="BK119" s="35"/>
      <c r="BL119" s="2" t="s">
        <v>289</v>
      </c>
    </row>
    <row r="120" spans="1:66" s="3" customFormat="1" ht="15" x14ac:dyDescent="0.25">
      <c r="A120" s="103" t="s">
        <v>290</v>
      </c>
      <c r="B120" s="104"/>
      <c r="C120" s="104"/>
      <c r="D120" s="104"/>
      <c r="E120" s="104"/>
      <c r="F120" s="104"/>
      <c r="G120" s="104"/>
      <c r="H120" s="104"/>
      <c r="I120" s="104"/>
      <c r="J120" s="104"/>
      <c r="K120" s="105"/>
      <c r="L120" s="60">
        <v>133614.93</v>
      </c>
      <c r="M120" s="60"/>
      <c r="N120" s="60"/>
      <c r="O120" s="60"/>
      <c r="BK120" s="35"/>
      <c r="BL120" s="2" t="s">
        <v>290</v>
      </c>
    </row>
    <row r="121" spans="1:66" s="3" customFormat="1" ht="15" x14ac:dyDescent="0.25">
      <c r="A121" s="99" t="s">
        <v>291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1"/>
      <c r="L121" s="33">
        <v>4587445.9000000004</v>
      </c>
      <c r="M121" s="33"/>
      <c r="N121" s="33"/>
      <c r="O121" s="33"/>
      <c r="BK121" s="35"/>
      <c r="BM121" s="35" t="s">
        <v>291</v>
      </c>
    </row>
    <row r="122" spans="1:66" s="3" customFormat="1" ht="30" customHeight="1" x14ac:dyDescent="0.25">
      <c r="A122" s="103" t="s">
        <v>7589</v>
      </c>
      <c r="B122" s="104"/>
      <c r="C122" s="104"/>
      <c r="D122" s="104"/>
      <c r="E122" s="104"/>
      <c r="F122" s="104"/>
      <c r="G122" s="104"/>
      <c r="H122" s="104"/>
      <c r="I122" s="104"/>
      <c r="J122" s="104"/>
      <c r="K122" s="105"/>
      <c r="L122" s="60">
        <v>3133406.88</v>
      </c>
      <c r="M122" s="60"/>
      <c r="N122" s="60"/>
      <c r="O122" s="60"/>
      <c r="BK122" s="35"/>
      <c r="BL122" s="2" t="s">
        <v>292</v>
      </c>
      <c r="BM122" s="35"/>
    </row>
    <row r="123" spans="1:66" s="3" customFormat="1" ht="15" x14ac:dyDescent="0.25">
      <c r="A123" s="99" t="s">
        <v>293</v>
      </c>
      <c r="B123" s="100"/>
      <c r="C123" s="100"/>
      <c r="D123" s="100"/>
      <c r="E123" s="100"/>
      <c r="F123" s="100"/>
      <c r="G123" s="100"/>
      <c r="H123" s="100"/>
      <c r="I123" s="100"/>
      <c r="J123" s="100"/>
      <c r="K123" s="101"/>
      <c r="L123" s="33">
        <v>7720852.7800000003</v>
      </c>
      <c r="M123" s="33"/>
      <c r="N123" s="33"/>
      <c r="O123" s="33"/>
      <c r="BK123" s="35"/>
      <c r="BM123" s="35" t="s">
        <v>293</v>
      </c>
    </row>
    <row r="124" spans="1:66" s="3" customFormat="1" ht="15" x14ac:dyDescent="0.25">
      <c r="A124" s="103" t="s">
        <v>294</v>
      </c>
      <c r="B124" s="104"/>
      <c r="C124" s="104"/>
      <c r="D124" s="104"/>
      <c r="E124" s="104"/>
      <c r="F124" s="104"/>
      <c r="G124" s="104"/>
      <c r="H124" s="104"/>
      <c r="I124" s="104"/>
      <c r="J124" s="104"/>
      <c r="K124" s="105"/>
      <c r="L124" s="60">
        <v>1544170.56</v>
      </c>
      <c r="M124" s="60"/>
      <c r="N124" s="60"/>
      <c r="O124" s="60"/>
      <c r="BK124" s="35"/>
      <c r="BL124" s="2" t="s">
        <v>294</v>
      </c>
      <c r="BM124" s="35"/>
    </row>
    <row r="125" spans="1:66" s="3" customFormat="1" ht="15" x14ac:dyDescent="0.25">
      <c r="A125" s="99" t="s">
        <v>295</v>
      </c>
      <c r="B125" s="100"/>
      <c r="C125" s="100"/>
      <c r="D125" s="100"/>
      <c r="E125" s="100"/>
      <c r="F125" s="100"/>
      <c r="G125" s="100"/>
      <c r="H125" s="100"/>
      <c r="I125" s="100"/>
      <c r="J125" s="100"/>
      <c r="K125" s="101"/>
      <c r="L125" s="33">
        <v>9265023.3399999999</v>
      </c>
      <c r="M125" s="33"/>
      <c r="N125" s="33"/>
      <c r="O125" s="33"/>
      <c r="BK125" s="35"/>
      <c r="BM125" s="35"/>
      <c r="BN125" s="35" t="s">
        <v>295</v>
      </c>
    </row>
    <row r="126" spans="1:66" s="3" customFormat="1" ht="53.2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spans="1:66" s="3" customFormat="1" ht="15" x14ac:dyDescent="0.25">
      <c r="A127" s="4"/>
      <c r="B127" s="4"/>
      <c r="C127" s="4"/>
      <c r="D127" s="4"/>
      <c r="E127" s="4"/>
      <c r="F127" s="4"/>
      <c r="G127" s="4"/>
      <c r="H127" s="8"/>
      <c r="I127" s="61"/>
      <c r="J127" s="61"/>
      <c r="K127" s="61"/>
      <c r="L127" s="61"/>
      <c r="M127" s="4"/>
      <c r="N127" s="4"/>
      <c r="O127" s="4"/>
    </row>
  </sheetData>
  <mergeCells count="92">
    <mergeCell ref="A125:K125"/>
    <mergeCell ref="A120:K120"/>
    <mergeCell ref="A121:K121"/>
    <mergeCell ref="A122:K122"/>
    <mergeCell ref="A123:K123"/>
    <mergeCell ref="A124:K124"/>
    <mergeCell ref="A115:K115"/>
    <mergeCell ref="A116:K116"/>
    <mergeCell ref="A117:K117"/>
    <mergeCell ref="A118:K118"/>
    <mergeCell ref="A119:K119"/>
    <mergeCell ref="A110:K110"/>
    <mergeCell ref="A111:K111"/>
    <mergeCell ref="A112:K112"/>
    <mergeCell ref="A113:K113"/>
    <mergeCell ref="A114:K114"/>
    <mergeCell ref="A105:K105"/>
    <mergeCell ref="A106:K106"/>
    <mergeCell ref="A107:K107"/>
    <mergeCell ref="A108:K108"/>
    <mergeCell ref="A109:K109"/>
    <mergeCell ref="A100:K100"/>
    <mergeCell ref="A101:K101"/>
    <mergeCell ref="A102:K102"/>
    <mergeCell ref="A103:K103"/>
    <mergeCell ref="A104:K104"/>
    <mergeCell ref="A95:K95"/>
    <mergeCell ref="A96:K96"/>
    <mergeCell ref="A97:K97"/>
    <mergeCell ref="A98:K98"/>
    <mergeCell ref="A99:K99"/>
    <mergeCell ref="C90:E90"/>
    <mergeCell ref="C91:E91"/>
    <mergeCell ref="A92:O92"/>
    <mergeCell ref="A93:K93"/>
    <mergeCell ref="A94:K94"/>
    <mergeCell ref="C77:E77"/>
    <mergeCell ref="C82:E82"/>
    <mergeCell ref="C83:E83"/>
    <mergeCell ref="A84:O84"/>
    <mergeCell ref="C85:E85"/>
    <mergeCell ref="C68:E68"/>
    <mergeCell ref="A69:O69"/>
    <mergeCell ref="C70:E70"/>
    <mergeCell ref="A75:O75"/>
    <mergeCell ref="A76:O76"/>
    <mergeCell ref="A56:O56"/>
    <mergeCell ref="C57:E57"/>
    <mergeCell ref="A61:O61"/>
    <mergeCell ref="C62:E62"/>
    <mergeCell ref="C67:E67"/>
    <mergeCell ref="C48:E48"/>
    <mergeCell ref="C49:E49"/>
    <mergeCell ref="A50:O50"/>
    <mergeCell ref="C51:E51"/>
    <mergeCell ref="C55:E55"/>
    <mergeCell ref="C36:E36"/>
    <mergeCell ref="C40:E40"/>
    <mergeCell ref="C41:E41"/>
    <mergeCell ref="A42:O42"/>
    <mergeCell ref="C43:E43"/>
    <mergeCell ref="A28:O28"/>
    <mergeCell ref="C29:E29"/>
    <mergeCell ref="C33:E33"/>
    <mergeCell ref="A34:O34"/>
    <mergeCell ref="A35:O35"/>
    <mergeCell ref="C20:E20"/>
    <mergeCell ref="A21:O21"/>
    <mergeCell ref="A22:O22"/>
    <mergeCell ref="C23:E23"/>
    <mergeCell ref="C27:E27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BO210"/>
  <sheetViews>
    <sheetView topLeftCell="A189" workbookViewId="0">
      <selection activeCell="A205" sqref="A205:K20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6489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6490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6490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6491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20861.391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9801.3870000000006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560.58699999999999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1067.49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6492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6492</v>
      </c>
    </row>
    <row r="22" spans="1:61" s="3" customFormat="1" ht="15" x14ac:dyDescent="0.25">
      <c r="A22" s="91" t="s">
        <v>6493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6493</v>
      </c>
    </row>
    <row r="23" spans="1:61" s="3" customFormat="1" ht="180" x14ac:dyDescent="0.25">
      <c r="A23" s="29" t="s">
        <v>32</v>
      </c>
      <c r="B23" s="30" t="s">
        <v>6494</v>
      </c>
      <c r="C23" s="94" t="s">
        <v>6495</v>
      </c>
      <c r="D23" s="94"/>
      <c r="E23" s="94"/>
      <c r="F23" s="29" t="s">
        <v>35</v>
      </c>
      <c r="G23" s="32">
        <v>0.47875000000000001</v>
      </c>
      <c r="H23" s="33">
        <v>391.73</v>
      </c>
      <c r="I23" s="33" t="s">
        <v>6496</v>
      </c>
      <c r="J23" s="33"/>
      <c r="K23" s="31" t="s">
        <v>37</v>
      </c>
      <c r="L23" s="33">
        <v>2559.9299999999998</v>
      </c>
      <c r="M23" s="33"/>
      <c r="N23" s="34" t="s">
        <v>6497</v>
      </c>
      <c r="O23" s="33"/>
      <c r="BG23" s="27"/>
      <c r="BH23" s="28"/>
      <c r="BI23" s="35" t="s">
        <v>6495</v>
      </c>
    </row>
    <row r="24" spans="1:61" s="3" customFormat="1" ht="15" x14ac:dyDescent="0.25">
      <c r="A24" s="36"/>
      <c r="B24" s="37"/>
      <c r="C24" s="38" t="s">
        <v>6498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6499</v>
      </c>
      <c r="F25" s="43"/>
      <c r="G25" s="44"/>
      <c r="H25" s="45"/>
      <c r="I25" s="11"/>
      <c r="J25" s="11"/>
      <c r="K25" s="11"/>
      <c r="L25" s="46">
        <v>749.09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6500</v>
      </c>
      <c r="F26" s="43"/>
      <c r="G26" s="44"/>
      <c r="H26" s="45"/>
      <c r="I26" s="11"/>
      <c r="J26" s="11"/>
      <c r="K26" s="11"/>
      <c r="L26" s="46">
        <v>374.55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3683.57</v>
      </c>
      <c r="M27" s="47"/>
      <c r="N27" s="47"/>
      <c r="O27" s="48"/>
      <c r="BG27" s="27"/>
      <c r="BH27" s="28"/>
      <c r="BI27" s="35"/>
    </row>
    <row r="28" spans="1:61" s="3" customFormat="1" ht="180" x14ac:dyDescent="0.25">
      <c r="A28" s="29" t="s">
        <v>43</v>
      </c>
      <c r="B28" s="30" t="s">
        <v>33</v>
      </c>
      <c r="C28" s="94" t="s">
        <v>34</v>
      </c>
      <c r="D28" s="94"/>
      <c r="E28" s="94"/>
      <c r="F28" s="29" t="s">
        <v>35</v>
      </c>
      <c r="G28" s="32">
        <v>0.32774999999999999</v>
      </c>
      <c r="H28" s="33">
        <v>2335.1</v>
      </c>
      <c r="I28" s="33" t="s">
        <v>36</v>
      </c>
      <c r="J28" s="33"/>
      <c r="K28" s="31" t="s">
        <v>37</v>
      </c>
      <c r="L28" s="33">
        <v>10446.74</v>
      </c>
      <c r="M28" s="33"/>
      <c r="N28" s="34" t="s">
        <v>6501</v>
      </c>
      <c r="O28" s="33"/>
      <c r="BG28" s="27"/>
      <c r="BH28" s="28"/>
      <c r="BI28" s="35" t="s">
        <v>34</v>
      </c>
    </row>
    <row r="29" spans="1:61" s="3" customFormat="1" ht="15" x14ac:dyDescent="0.25">
      <c r="A29" s="36"/>
      <c r="B29" s="37"/>
      <c r="C29" s="38" t="s">
        <v>6502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0"/>
      <c r="BG29" s="27"/>
      <c r="BH29" s="28"/>
      <c r="BI29" s="35"/>
    </row>
    <row r="30" spans="1:61" s="3" customFormat="1" ht="15" x14ac:dyDescent="0.25">
      <c r="A30" s="41"/>
      <c r="B30" s="42"/>
      <c r="C30" s="42"/>
      <c r="D30" s="42"/>
      <c r="E30" s="43" t="s">
        <v>6503</v>
      </c>
      <c r="F30" s="43"/>
      <c r="G30" s="44"/>
      <c r="H30" s="45"/>
      <c r="I30" s="11"/>
      <c r="J30" s="11"/>
      <c r="K30" s="11"/>
      <c r="L30" s="46">
        <v>3302.52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6504</v>
      </c>
      <c r="F31" s="43"/>
      <c r="G31" s="44"/>
      <c r="H31" s="45"/>
      <c r="I31" s="11"/>
      <c r="J31" s="11"/>
      <c r="K31" s="11"/>
      <c r="L31" s="46">
        <v>1651.26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42</v>
      </c>
      <c r="F32" s="43"/>
      <c r="G32" s="44"/>
      <c r="H32" s="45"/>
      <c r="I32" s="11"/>
      <c r="J32" s="11"/>
      <c r="K32" s="11"/>
      <c r="L32" s="46">
        <v>15400.52</v>
      </c>
      <c r="M32" s="47"/>
      <c r="N32" s="47"/>
      <c r="O32" s="48"/>
      <c r="BG32" s="27"/>
      <c r="BH32" s="28"/>
      <c r="BI32" s="35"/>
    </row>
    <row r="33" spans="1:61" s="3" customFormat="1" ht="157.5" x14ac:dyDescent="0.25">
      <c r="A33" s="29" t="s">
        <v>50</v>
      </c>
      <c r="B33" s="30" t="s">
        <v>44</v>
      </c>
      <c r="C33" s="94" t="s">
        <v>45</v>
      </c>
      <c r="D33" s="94"/>
      <c r="E33" s="94"/>
      <c r="F33" s="29" t="s">
        <v>46</v>
      </c>
      <c r="G33" s="51">
        <v>655.5</v>
      </c>
      <c r="H33" s="33">
        <v>38.58</v>
      </c>
      <c r="I33" s="33">
        <v>38.58</v>
      </c>
      <c r="J33" s="33"/>
      <c r="K33" s="31" t="s">
        <v>47</v>
      </c>
      <c r="L33" s="33">
        <v>392235.34</v>
      </c>
      <c r="M33" s="33"/>
      <c r="N33" s="34">
        <v>392235.34</v>
      </c>
      <c r="O33" s="33"/>
      <c r="BG33" s="27"/>
      <c r="BH33" s="28"/>
      <c r="BI33" s="35" t="s">
        <v>45</v>
      </c>
    </row>
    <row r="34" spans="1:61" s="3" customFormat="1" ht="15" x14ac:dyDescent="0.25">
      <c r="A34" s="36"/>
      <c r="B34" s="37"/>
      <c r="C34" s="38" t="s">
        <v>48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0"/>
      <c r="BG34" s="27"/>
      <c r="BH34" s="28"/>
      <c r="BI34" s="35"/>
    </row>
    <row r="35" spans="1:61" s="3" customFormat="1" ht="15" x14ac:dyDescent="0.25">
      <c r="A35" s="91" t="s">
        <v>6505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3"/>
      <c r="BG35" s="27"/>
      <c r="BH35" s="28" t="s">
        <v>6505</v>
      </c>
      <c r="BI35" s="35"/>
    </row>
    <row r="36" spans="1:61" s="3" customFormat="1" ht="180" x14ac:dyDescent="0.25">
      <c r="A36" s="29" t="s">
        <v>58</v>
      </c>
      <c r="B36" s="30" t="s">
        <v>2324</v>
      </c>
      <c r="C36" s="94" t="s">
        <v>2325</v>
      </c>
      <c r="D36" s="94"/>
      <c r="E36" s="94"/>
      <c r="F36" s="29" t="s">
        <v>103</v>
      </c>
      <c r="G36" s="32">
        <v>2.5054699999999999</v>
      </c>
      <c r="H36" s="33">
        <v>22.57</v>
      </c>
      <c r="I36" s="33" t="s">
        <v>2326</v>
      </c>
      <c r="J36" s="33"/>
      <c r="K36" s="31" t="s">
        <v>37</v>
      </c>
      <c r="L36" s="33">
        <v>771.89</v>
      </c>
      <c r="M36" s="33"/>
      <c r="N36" s="34" t="s">
        <v>6506</v>
      </c>
      <c r="O36" s="33"/>
      <c r="BG36" s="27"/>
      <c r="BH36" s="28"/>
      <c r="BI36" s="35" t="s">
        <v>2325</v>
      </c>
    </row>
    <row r="37" spans="1:61" s="3" customFormat="1" ht="15" x14ac:dyDescent="0.25">
      <c r="A37" s="36"/>
      <c r="B37" s="37"/>
      <c r="C37" s="38" t="s">
        <v>6507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6508</v>
      </c>
      <c r="F38" s="43"/>
      <c r="G38" s="44"/>
      <c r="H38" s="45"/>
      <c r="I38" s="11"/>
      <c r="J38" s="11"/>
      <c r="K38" s="11"/>
      <c r="L38" s="46">
        <v>226.38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6509</v>
      </c>
      <c r="F39" s="43"/>
      <c r="G39" s="44"/>
      <c r="H39" s="45"/>
      <c r="I39" s="11"/>
      <c r="J39" s="11"/>
      <c r="K39" s="11"/>
      <c r="L39" s="46">
        <v>113.19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1111.46</v>
      </c>
      <c r="M40" s="47"/>
      <c r="N40" s="47"/>
      <c r="O40" s="48"/>
      <c r="BG40" s="27"/>
      <c r="BH40" s="28"/>
      <c r="BI40" s="35"/>
    </row>
    <row r="41" spans="1:61" s="3" customFormat="1" ht="15" x14ac:dyDescent="0.25">
      <c r="A41" s="91" t="s">
        <v>6510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3"/>
      <c r="BG41" s="27"/>
      <c r="BH41" s="28" t="s">
        <v>6510</v>
      </c>
      <c r="BI41" s="35"/>
    </row>
    <row r="42" spans="1:61" s="3" customFormat="1" ht="180" x14ac:dyDescent="0.25">
      <c r="A42" s="29" t="s">
        <v>62</v>
      </c>
      <c r="B42" s="30" t="s">
        <v>6511</v>
      </c>
      <c r="C42" s="94" t="s">
        <v>6512</v>
      </c>
      <c r="D42" s="94"/>
      <c r="E42" s="94"/>
      <c r="F42" s="29" t="s">
        <v>35</v>
      </c>
      <c r="G42" s="63">
        <v>0.62636749999999997</v>
      </c>
      <c r="H42" s="33">
        <v>1299.08</v>
      </c>
      <c r="I42" s="33" t="s">
        <v>6513</v>
      </c>
      <c r="J42" s="33"/>
      <c r="K42" s="31" t="s">
        <v>37</v>
      </c>
      <c r="L42" s="33">
        <v>11107.03</v>
      </c>
      <c r="M42" s="33"/>
      <c r="N42" s="34" t="s">
        <v>6514</v>
      </c>
      <c r="O42" s="33"/>
      <c r="BG42" s="27"/>
      <c r="BH42" s="28"/>
      <c r="BI42" s="35" t="s">
        <v>6512</v>
      </c>
    </row>
    <row r="43" spans="1:61" s="3" customFormat="1" ht="15" x14ac:dyDescent="0.25">
      <c r="A43" s="36"/>
      <c r="B43" s="37"/>
      <c r="C43" s="38" t="s">
        <v>6515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6516</v>
      </c>
      <c r="F44" s="43"/>
      <c r="G44" s="44"/>
      <c r="H44" s="45"/>
      <c r="I44" s="11"/>
      <c r="J44" s="11"/>
      <c r="K44" s="11"/>
      <c r="L44" s="46">
        <v>5235.71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6517</v>
      </c>
      <c r="F45" s="43"/>
      <c r="G45" s="44"/>
      <c r="H45" s="45"/>
      <c r="I45" s="11"/>
      <c r="J45" s="11"/>
      <c r="K45" s="11"/>
      <c r="L45" s="46">
        <v>2617.86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18960.599999999999</v>
      </c>
      <c r="M46" s="47"/>
      <c r="N46" s="47"/>
      <c r="O46" s="48"/>
      <c r="BG46" s="27"/>
      <c r="BH46" s="28"/>
      <c r="BI46" s="35"/>
    </row>
    <row r="47" spans="1:61" s="3" customFormat="1" ht="180" x14ac:dyDescent="0.25">
      <c r="A47" s="29" t="s">
        <v>65</v>
      </c>
      <c r="B47" s="30" t="s">
        <v>6518</v>
      </c>
      <c r="C47" s="94" t="s">
        <v>6519</v>
      </c>
      <c r="D47" s="94"/>
      <c r="E47" s="94"/>
      <c r="F47" s="29" t="s">
        <v>35</v>
      </c>
      <c r="G47" s="63">
        <v>0.62636749999999997</v>
      </c>
      <c r="H47" s="33">
        <v>1515.42</v>
      </c>
      <c r="I47" s="33" t="s">
        <v>6520</v>
      </c>
      <c r="J47" s="33"/>
      <c r="K47" s="31" t="s">
        <v>37</v>
      </c>
      <c r="L47" s="33">
        <v>12956.71</v>
      </c>
      <c r="M47" s="33"/>
      <c r="N47" s="34" t="s">
        <v>6521</v>
      </c>
      <c r="O47" s="33"/>
      <c r="BG47" s="27"/>
      <c r="BH47" s="28"/>
      <c r="BI47" s="35" t="s">
        <v>6519</v>
      </c>
    </row>
    <row r="48" spans="1:61" s="3" customFormat="1" ht="15" x14ac:dyDescent="0.25">
      <c r="A48" s="41"/>
      <c r="B48" s="42"/>
      <c r="C48" s="42"/>
      <c r="D48" s="42"/>
      <c r="E48" s="43" t="s">
        <v>6522</v>
      </c>
      <c r="F48" s="43"/>
      <c r="G48" s="44"/>
      <c r="H48" s="45"/>
      <c r="I48" s="11"/>
      <c r="J48" s="11"/>
      <c r="K48" s="11"/>
      <c r="L48" s="46">
        <v>4369.33</v>
      </c>
      <c r="M48" s="47"/>
      <c r="N48" s="47"/>
      <c r="O48" s="48"/>
      <c r="BG48" s="27"/>
      <c r="BH48" s="28"/>
      <c r="BI48" s="35"/>
    </row>
    <row r="49" spans="1:63" s="3" customFormat="1" ht="15" x14ac:dyDescent="0.25">
      <c r="A49" s="41"/>
      <c r="B49" s="42"/>
      <c r="C49" s="42"/>
      <c r="D49" s="42"/>
      <c r="E49" s="43" t="s">
        <v>6523</v>
      </c>
      <c r="F49" s="43"/>
      <c r="G49" s="44"/>
      <c r="H49" s="45"/>
      <c r="I49" s="11"/>
      <c r="J49" s="11"/>
      <c r="K49" s="11"/>
      <c r="L49" s="46">
        <v>2184.66</v>
      </c>
      <c r="M49" s="47"/>
      <c r="N49" s="47"/>
      <c r="O49" s="48"/>
      <c r="BG49" s="27"/>
      <c r="BH49" s="28"/>
      <c r="BI49" s="35"/>
    </row>
    <row r="50" spans="1:63" s="3" customFormat="1" ht="15" x14ac:dyDescent="0.25">
      <c r="A50" s="41"/>
      <c r="B50" s="42"/>
      <c r="C50" s="42"/>
      <c r="D50" s="42"/>
      <c r="E50" s="43" t="s">
        <v>42</v>
      </c>
      <c r="F50" s="43"/>
      <c r="G50" s="44"/>
      <c r="H50" s="45"/>
      <c r="I50" s="11"/>
      <c r="J50" s="11"/>
      <c r="K50" s="11"/>
      <c r="L50" s="46">
        <v>19510.7</v>
      </c>
      <c r="M50" s="47"/>
      <c r="N50" s="47"/>
      <c r="O50" s="48"/>
      <c r="BG50" s="27"/>
      <c r="BH50" s="28"/>
      <c r="BI50" s="35"/>
    </row>
    <row r="51" spans="1:63" s="3" customFormat="1" ht="22.5" x14ac:dyDescent="0.25">
      <c r="A51" s="99" t="s">
        <v>93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1"/>
      <c r="L51" s="33">
        <v>430077.64</v>
      </c>
      <c r="M51" s="33"/>
      <c r="N51" s="33" t="s">
        <v>6524</v>
      </c>
      <c r="O51" s="33"/>
      <c r="BG51" s="27"/>
      <c r="BH51" s="28"/>
      <c r="BI51" s="35"/>
      <c r="BJ51" s="35" t="s">
        <v>93</v>
      </c>
    </row>
    <row r="52" spans="1:63" s="3" customFormat="1" ht="15" x14ac:dyDescent="0.25">
      <c r="A52" s="99" t="s">
        <v>95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1"/>
      <c r="L52" s="33">
        <v>13883.03</v>
      </c>
      <c r="M52" s="33"/>
      <c r="N52" s="33"/>
      <c r="O52" s="33"/>
      <c r="BG52" s="27"/>
      <c r="BH52" s="28"/>
      <c r="BI52" s="35"/>
      <c r="BJ52" s="35" t="s">
        <v>95</v>
      </c>
    </row>
    <row r="53" spans="1:63" s="3" customFormat="1" ht="15" x14ac:dyDescent="0.25">
      <c r="A53" s="99" t="s">
        <v>96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1"/>
      <c r="L53" s="33">
        <v>6941.52</v>
      </c>
      <c r="M53" s="33"/>
      <c r="N53" s="33"/>
      <c r="O53" s="33"/>
      <c r="BG53" s="27"/>
      <c r="BH53" s="28"/>
      <c r="BI53" s="35"/>
      <c r="BJ53" s="35" t="s">
        <v>96</v>
      </c>
    </row>
    <row r="54" spans="1:63" s="3" customFormat="1" ht="15" x14ac:dyDescent="0.25">
      <c r="A54" s="99" t="s">
        <v>6525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1"/>
      <c r="L54" s="33">
        <v>450902.19</v>
      </c>
      <c r="M54" s="33"/>
      <c r="N54" s="33"/>
      <c r="O54" s="33"/>
      <c r="BG54" s="27"/>
      <c r="BH54" s="28"/>
      <c r="BI54" s="35"/>
      <c r="BJ54" s="35" t="s">
        <v>6525</v>
      </c>
    </row>
    <row r="55" spans="1:63" s="3" customFormat="1" ht="15" x14ac:dyDescent="0.25">
      <c r="A55" s="96" t="s">
        <v>6526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8"/>
      <c r="BG55" s="27" t="s">
        <v>6526</v>
      </c>
      <c r="BH55" s="28"/>
      <c r="BI55" s="35"/>
      <c r="BJ55" s="35"/>
    </row>
    <row r="56" spans="1:63" s="3" customFormat="1" ht="15" x14ac:dyDescent="0.25">
      <c r="A56" s="91" t="s">
        <v>6527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3"/>
      <c r="BG56" s="27"/>
      <c r="BH56" s="28" t="s">
        <v>6527</v>
      </c>
      <c r="BI56" s="35"/>
      <c r="BJ56" s="35"/>
    </row>
    <row r="57" spans="1:63" s="3" customFormat="1" ht="180" x14ac:dyDescent="0.25">
      <c r="A57" s="29" t="s">
        <v>75</v>
      </c>
      <c r="B57" s="30" t="s">
        <v>637</v>
      </c>
      <c r="C57" s="94" t="s">
        <v>638</v>
      </c>
      <c r="D57" s="94"/>
      <c r="E57" s="94"/>
      <c r="F57" s="29" t="s">
        <v>103</v>
      </c>
      <c r="G57" s="32">
        <v>2.0107499999999998</v>
      </c>
      <c r="H57" s="33" t="s">
        <v>656</v>
      </c>
      <c r="I57" s="33" t="s">
        <v>640</v>
      </c>
      <c r="J57" s="33">
        <v>48699.15</v>
      </c>
      <c r="K57" s="31" t="s">
        <v>37</v>
      </c>
      <c r="L57" s="33">
        <v>1087536.8600000001</v>
      </c>
      <c r="M57" s="33">
        <v>15653.82</v>
      </c>
      <c r="N57" s="34" t="s">
        <v>6528</v>
      </c>
      <c r="O57" s="33">
        <v>866608.07</v>
      </c>
      <c r="BG57" s="27"/>
      <c r="BH57" s="28"/>
      <c r="BI57" s="35" t="s">
        <v>638</v>
      </c>
      <c r="BJ57" s="35"/>
    </row>
    <row r="58" spans="1:63" s="3" customFormat="1" ht="15" x14ac:dyDescent="0.25">
      <c r="A58" s="36"/>
      <c r="B58" s="37"/>
      <c r="C58" s="38" t="s">
        <v>6529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40"/>
      <c r="BG58" s="27"/>
      <c r="BH58" s="28"/>
      <c r="BI58" s="35"/>
      <c r="BJ58" s="35"/>
    </row>
    <row r="59" spans="1:63" s="3" customFormat="1" ht="15" x14ac:dyDescent="0.25">
      <c r="A59" s="41"/>
      <c r="B59" s="42"/>
      <c r="C59" s="42"/>
      <c r="D59" s="42"/>
      <c r="E59" s="43" t="s">
        <v>6530</v>
      </c>
      <c r="F59" s="43"/>
      <c r="G59" s="44"/>
      <c r="H59" s="45"/>
      <c r="I59" s="11"/>
      <c r="J59" s="11"/>
      <c r="K59" s="11"/>
      <c r="L59" s="46">
        <v>52602.97</v>
      </c>
      <c r="M59" s="47"/>
      <c r="N59" s="47"/>
      <c r="O59" s="48"/>
      <c r="BG59" s="27"/>
      <c r="BH59" s="28"/>
      <c r="BI59" s="35"/>
      <c r="BJ59" s="35"/>
    </row>
    <row r="60" spans="1:63" s="3" customFormat="1" ht="15" x14ac:dyDescent="0.25">
      <c r="A60" s="41"/>
      <c r="B60" s="42"/>
      <c r="C60" s="42"/>
      <c r="D60" s="42"/>
      <c r="E60" s="43" t="s">
        <v>6531</v>
      </c>
      <c r="F60" s="43"/>
      <c r="G60" s="44"/>
      <c r="H60" s="45"/>
      <c r="I60" s="11"/>
      <c r="J60" s="11"/>
      <c r="K60" s="11"/>
      <c r="L60" s="46">
        <v>47951</v>
      </c>
      <c r="M60" s="47"/>
      <c r="N60" s="47"/>
      <c r="O60" s="48"/>
      <c r="BG60" s="27"/>
      <c r="BH60" s="28"/>
      <c r="BI60" s="35"/>
      <c r="BJ60" s="35"/>
    </row>
    <row r="61" spans="1:63" s="3" customFormat="1" ht="15" x14ac:dyDescent="0.25">
      <c r="A61" s="41"/>
      <c r="B61" s="42"/>
      <c r="C61" s="42"/>
      <c r="D61" s="42"/>
      <c r="E61" s="43" t="s">
        <v>42</v>
      </c>
      <c r="F61" s="43"/>
      <c r="G61" s="44"/>
      <c r="H61" s="45"/>
      <c r="I61" s="11"/>
      <c r="J61" s="11"/>
      <c r="K61" s="11"/>
      <c r="L61" s="46">
        <v>1188090.83</v>
      </c>
      <c r="M61" s="47"/>
      <c r="N61" s="47"/>
      <c r="O61" s="48"/>
      <c r="BG61" s="27"/>
      <c r="BH61" s="28"/>
      <c r="BI61" s="35"/>
      <c r="BJ61" s="35"/>
    </row>
    <row r="62" spans="1:63" s="3" customFormat="1" ht="23.25" x14ac:dyDescent="0.25">
      <c r="A62" s="54" t="s">
        <v>110</v>
      </c>
      <c r="B62" s="55" t="s">
        <v>657</v>
      </c>
      <c r="C62" s="102" t="s">
        <v>658</v>
      </c>
      <c r="D62" s="102"/>
      <c r="E62" s="102"/>
      <c r="F62" s="56" t="s">
        <v>68</v>
      </c>
      <c r="G62" s="44" t="s">
        <v>6532</v>
      </c>
      <c r="H62" s="57">
        <v>491.01</v>
      </c>
      <c r="I62" s="57"/>
      <c r="J62" s="57">
        <v>491.01</v>
      </c>
      <c r="K62" s="58"/>
      <c r="L62" s="57">
        <v>96162.86</v>
      </c>
      <c r="M62" s="57"/>
      <c r="N62" s="57"/>
      <c r="O62" s="59">
        <v>96162.86</v>
      </c>
      <c r="BG62" s="27"/>
      <c r="BH62" s="28"/>
      <c r="BI62" s="35"/>
      <c r="BJ62" s="35"/>
      <c r="BK62" s="19" t="s">
        <v>658</v>
      </c>
    </row>
    <row r="63" spans="1:63" s="3" customFormat="1" ht="180" x14ac:dyDescent="0.25">
      <c r="A63" s="29" t="s">
        <v>80</v>
      </c>
      <c r="B63" s="30" t="s">
        <v>647</v>
      </c>
      <c r="C63" s="94" t="s">
        <v>648</v>
      </c>
      <c r="D63" s="94"/>
      <c r="E63" s="94"/>
      <c r="F63" s="29" t="s">
        <v>103</v>
      </c>
      <c r="G63" s="32">
        <v>2.0107499999999998</v>
      </c>
      <c r="H63" s="33" t="s">
        <v>660</v>
      </c>
      <c r="I63" s="33" t="s">
        <v>661</v>
      </c>
      <c r="J63" s="33">
        <v>11888.32</v>
      </c>
      <c r="K63" s="31" t="s">
        <v>37</v>
      </c>
      <c r="L63" s="33">
        <v>226111.04</v>
      </c>
      <c r="M63" s="33">
        <v>564.95000000000005</v>
      </c>
      <c r="N63" s="34" t="s">
        <v>6533</v>
      </c>
      <c r="O63" s="33">
        <v>211554.29</v>
      </c>
      <c r="BG63" s="27"/>
      <c r="BH63" s="28"/>
      <c r="BI63" s="35" t="s">
        <v>648</v>
      </c>
      <c r="BJ63" s="35"/>
      <c r="BK63" s="19"/>
    </row>
    <row r="64" spans="1:63" s="3" customFormat="1" ht="15" x14ac:dyDescent="0.25">
      <c r="A64" s="41"/>
      <c r="B64" s="42"/>
      <c r="C64" s="42"/>
      <c r="D64" s="42"/>
      <c r="E64" s="43" t="s">
        <v>6534</v>
      </c>
      <c r="F64" s="43"/>
      <c r="G64" s="44"/>
      <c r="H64" s="45"/>
      <c r="I64" s="11"/>
      <c r="J64" s="11"/>
      <c r="K64" s="11"/>
      <c r="L64" s="46">
        <v>2332.4</v>
      </c>
      <c r="M64" s="47"/>
      <c r="N64" s="47"/>
      <c r="O64" s="48"/>
      <c r="BG64" s="27"/>
      <c r="BH64" s="28"/>
      <c r="BI64" s="35"/>
      <c r="BJ64" s="35"/>
      <c r="BK64" s="19"/>
    </row>
    <row r="65" spans="1:63" s="3" customFormat="1" ht="15" x14ac:dyDescent="0.25">
      <c r="A65" s="41"/>
      <c r="B65" s="42"/>
      <c r="C65" s="42"/>
      <c r="D65" s="42"/>
      <c r="E65" s="43" t="s">
        <v>6535</v>
      </c>
      <c r="F65" s="43"/>
      <c r="G65" s="44"/>
      <c r="H65" s="45"/>
      <c r="I65" s="11"/>
      <c r="J65" s="11"/>
      <c r="K65" s="11"/>
      <c r="L65" s="46">
        <v>2126.14</v>
      </c>
      <c r="M65" s="47"/>
      <c r="N65" s="47"/>
      <c r="O65" s="48"/>
      <c r="BG65" s="27"/>
      <c r="BH65" s="28"/>
      <c r="BI65" s="35"/>
      <c r="BJ65" s="35"/>
      <c r="BK65" s="19"/>
    </row>
    <row r="66" spans="1:63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230569.58</v>
      </c>
      <c r="M66" s="47"/>
      <c r="N66" s="47"/>
      <c r="O66" s="48"/>
      <c r="BG66" s="27"/>
      <c r="BH66" s="28"/>
      <c r="BI66" s="35"/>
      <c r="BJ66" s="35"/>
      <c r="BK66" s="19"/>
    </row>
    <row r="67" spans="1:63" s="3" customFormat="1" ht="23.25" x14ac:dyDescent="0.25">
      <c r="A67" s="54" t="s">
        <v>110</v>
      </c>
      <c r="B67" s="55" t="s">
        <v>657</v>
      </c>
      <c r="C67" s="102" t="s">
        <v>658</v>
      </c>
      <c r="D67" s="102"/>
      <c r="E67" s="102"/>
      <c r="F67" s="56" t="s">
        <v>68</v>
      </c>
      <c r="G67" s="44" t="s">
        <v>6536</v>
      </c>
      <c r="H67" s="57">
        <v>491.01</v>
      </c>
      <c r="I67" s="57"/>
      <c r="J67" s="57">
        <v>491.01</v>
      </c>
      <c r="K67" s="58"/>
      <c r="L67" s="57">
        <v>23892.62</v>
      </c>
      <c r="M67" s="57"/>
      <c r="N67" s="57"/>
      <c r="O67" s="59">
        <v>23892.62</v>
      </c>
      <c r="BG67" s="27"/>
      <c r="BH67" s="28"/>
      <c r="BI67" s="35"/>
      <c r="BJ67" s="35"/>
      <c r="BK67" s="19" t="s">
        <v>658</v>
      </c>
    </row>
    <row r="68" spans="1:63" s="3" customFormat="1" ht="15" x14ac:dyDescent="0.25">
      <c r="A68" s="91" t="s">
        <v>629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3"/>
      <c r="BG68" s="27"/>
      <c r="BH68" s="28" t="s">
        <v>629</v>
      </c>
      <c r="BI68" s="35"/>
      <c r="BJ68" s="35"/>
      <c r="BK68" s="19"/>
    </row>
    <row r="69" spans="1:63" s="3" customFormat="1" ht="180" x14ac:dyDescent="0.25">
      <c r="A69" s="29" t="s">
        <v>88</v>
      </c>
      <c r="B69" s="30" t="s">
        <v>630</v>
      </c>
      <c r="C69" s="94" t="s">
        <v>631</v>
      </c>
      <c r="D69" s="94"/>
      <c r="E69" s="94"/>
      <c r="F69" s="29" t="s">
        <v>68</v>
      </c>
      <c r="G69" s="49">
        <v>0.83</v>
      </c>
      <c r="H69" s="33">
        <v>1724.85</v>
      </c>
      <c r="I69" s="33" t="s">
        <v>632</v>
      </c>
      <c r="J69" s="33">
        <v>1600.83</v>
      </c>
      <c r="K69" s="31" t="s">
        <v>37</v>
      </c>
      <c r="L69" s="33">
        <v>13163.98</v>
      </c>
      <c r="M69" s="33"/>
      <c r="N69" s="34" t="s">
        <v>6537</v>
      </c>
      <c r="O69" s="33">
        <v>11758.9</v>
      </c>
      <c r="BG69" s="27"/>
      <c r="BH69" s="28"/>
      <c r="BI69" s="35" t="s">
        <v>631</v>
      </c>
      <c r="BJ69" s="35"/>
      <c r="BK69" s="19"/>
    </row>
    <row r="70" spans="1:63" s="3" customFormat="1" ht="15" x14ac:dyDescent="0.25">
      <c r="A70" s="41"/>
      <c r="B70" s="42"/>
      <c r="C70" s="42"/>
      <c r="D70" s="42"/>
      <c r="E70" s="43" t="s">
        <v>6538</v>
      </c>
      <c r="F70" s="43"/>
      <c r="G70" s="44"/>
      <c r="H70" s="45"/>
      <c r="I70" s="11"/>
      <c r="J70" s="11"/>
      <c r="K70" s="11"/>
      <c r="L70" s="46">
        <v>203.18</v>
      </c>
      <c r="M70" s="47"/>
      <c r="N70" s="47"/>
      <c r="O70" s="48"/>
      <c r="BG70" s="27"/>
      <c r="BH70" s="28"/>
      <c r="BI70" s="35"/>
      <c r="BJ70" s="35"/>
      <c r="BK70" s="19"/>
    </row>
    <row r="71" spans="1:63" s="3" customFormat="1" ht="15" x14ac:dyDescent="0.25">
      <c r="A71" s="41"/>
      <c r="B71" s="42"/>
      <c r="C71" s="42"/>
      <c r="D71" s="42"/>
      <c r="E71" s="43" t="s">
        <v>6539</v>
      </c>
      <c r="F71" s="43"/>
      <c r="G71" s="44"/>
      <c r="H71" s="45"/>
      <c r="I71" s="11"/>
      <c r="J71" s="11"/>
      <c r="K71" s="11"/>
      <c r="L71" s="46">
        <v>185.21</v>
      </c>
      <c r="M71" s="47"/>
      <c r="N71" s="47"/>
      <c r="O71" s="48"/>
      <c r="BG71" s="27"/>
      <c r="BH71" s="28"/>
      <c r="BI71" s="35"/>
      <c r="BJ71" s="35"/>
      <c r="BK71" s="19"/>
    </row>
    <row r="72" spans="1:63" s="3" customFormat="1" ht="15" x14ac:dyDescent="0.25">
      <c r="A72" s="41"/>
      <c r="B72" s="42"/>
      <c r="C72" s="42"/>
      <c r="D72" s="42"/>
      <c r="E72" s="43" t="s">
        <v>42</v>
      </c>
      <c r="F72" s="43"/>
      <c r="G72" s="44"/>
      <c r="H72" s="45"/>
      <c r="I72" s="11"/>
      <c r="J72" s="11"/>
      <c r="K72" s="11"/>
      <c r="L72" s="46">
        <v>13552.37</v>
      </c>
      <c r="M72" s="47"/>
      <c r="N72" s="47"/>
      <c r="O72" s="48"/>
      <c r="BG72" s="27"/>
      <c r="BH72" s="28"/>
      <c r="BI72" s="35"/>
      <c r="BJ72" s="35"/>
      <c r="BK72" s="19"/>
    </row>
    <row r="73" spans="1:63" s="3" customFormat="1" ht="15" x14ac:dyDescent="0.25">
      <c r="A73" s="91" t="s">
        <v>6540</v>
      </c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3"/>
      <c r="BG73" s="27"/>
      <c r="BH73" s="28" t="s">
        <v>6540</v>
      </c>
      <c r="BI73" s="35"/>
      <c r="BJ73" s="35"/>
      <c r="BK73" s="19"/>
    </row>
    <row r="74" spans="1:63" s="3" customFormat="1" ht="180" x14ac:dyDescent="0.25">
      <c r="A74" s="29" t="s">
        <v>100</v>
      </c>
      <c r="B74" s="30" t="s">
        <v>637</v>
      </c>
      <c r="C74" s="94" t="s">
        <v>638</v>
      </c>
      <c r="D74" s="94"/>
      <c r="E74" s="94"/>
      <c r="F74" s="29" t="s">
        <v>103</v>
      </c>
      <c r="G74" s="32">
        <v>2.0107499999999998</v>
      </c>
      <c r="H74" s="33" t="s">
        <v>639</v>
      </c>
      <c r="I74" s="33" t="s">
        <v>640</v>
      </c>
      <c r="J74" s="33">
        <v>41966.35</v>
      </c>
      <c r="K74" s="31" t="s">
        <v>37</v>
      </c>
      <c r="L74" s="33">
        <v>967725.76</v>
      </c>
      <c r="M74" s="33">
        <v>15653.82</v>
      </c>
      <c r="N74" s="34" t="s">
        <v>6528</v>
      </c>
      <c r="O74" s="33">
        <v>746796.97</v>
      </c>
      <c r="BG74" s="27"/>
      <c r="BH74" s="28"/>
      <c r="BI74" s="35" t="s">
        <v>638</v>
      </c>
      <c r="BJ74" s="35"/>
      <c r="BK74" s="19"/>
    </row>
    <row r="75" spans="1:63" s="3" customFormat="1" ht="15" x14ac:dyDescent="0.25">
      <c r="A75" s="36"/>
      <c r="B75" s="37"/>
      <c r="C75" s="38" t="s">
        <v>6529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BG75" s="27"/>
      <c r="BH75" s="28"/>
      <c r="BI75" s="35"/>
      <c r="BJ75" s="35"/>
      <c r="BK75" s="19"/>
    </row>
    <row r="76" spans="1:63" s="3" customFormat="1" ht="15" x14ac:dyDescent="0.25">
      <c r="A76" s="41"/>
      <c r="B76" s="42"/>
      <c r="C76" s="42"/>
      <c r="D76" s="42"/>
      <c r="E76" s="43" t="s">
        <v>6530</v>
      </c>
      <c r="F76" s="43"/>
      <c r="G76" s="44"/>
      <c r="H76" s="45"/>
      <c r="I76" s="11"/>
      <c r="J76" s="11"/>
      <c r="K76" s="11"/>
      <c r="L76" s="46">
        <v>52602.97</v>
      </c>
      <c r="M76" s="47"/>
      <c r="N76" s="47"/>
      <c r="O76" s="48"/>
      <c r="BG76" s="27"/>
      <c r="BH76" s="28"/>
      <c r="BI76" s="35"/>
      <c r="BJ76" s="35"/>
      <c r="BK76" s="19"/>
    </row>
    <row r="77" spans="1:63" s="3" customFormat="1" ht="15" x14ac:dyDescent="0.25">
      <c r="A77" s="41"/>
      <c r="B77" s="42"/>
      <c r="C77" s="42"/>
      <c r="D77" s="42"/>
      <c r="E77" s="43" t="s">
        <v>6531</v>
      </c>
      <c r="F77" s="43"/>
      <c r="G77" s="44"/>
      <c r="H77" s="45"/>
      <c r="I77" s="11"/>
      <c r="J77" s="11"/>
      <c r="K77" s="11"/>
      <c r="L77" s="46">
        <v>47951</v>
      </c>
      <c r="M77" s="47"/>
      <c r="N77" s="47"/>
      <c r="O77" s="48"/>
      <c r="BG77" s="27"/>
      <c r="BH77" s="28"/>
      <c r="BI77" s="35"/>
      <c r="BJ77" s="35"/>
      <c r="BK77" s="19"/>
    </row>
    <row r="78" spans="1:63" s="3" customFormat="1" ht="15" x14ac:dyDescent="0.25">
      <c r="A78" s="41"/>
      <c r="B78" s="42"/>
      <c r="C78" s="42"/>
      <c r="D78" s="42"/>
      <c r="E78" s="43" t="s">
        <v>42</v>
      </c>
      <c r="F78" s="43"/>
      <c r="G78" s="44"/>
      <c r="H78" s="45"/>
      <c r="I78" s="11"/>
      <c r="J78" s="11"/>
      <c r="K78" s="11"/>
      <c r="L78" s="46">
        <v>1068279.73</v>
      </c>
      <c r="M78" s="47"/>
      <c r="N78" s="47"/>
      <c r="O78" s="48"/>
      <c r="BG78" s="27"/>
      <c r="BH78" s="28"/>
      <c r="BI78" s="35"/>
      <c r="BJ78" s="35"/>
      <c r="BK78" s="19"/>
    </row>
    <row r="79" spans="1:63" s="3" customFormat="1" ht="23.25" x14ac:dyDescent="0.25">
      <c r="A79" s="54" t="s">
        <v>110</v>
      </c>
      <c r="B79" s="55" t="s">
        <v>644</v>
      </c>
      <c r="C79" s="102" t="s">
        <v>645</v>
      </c>
      <c r="D79" s="102"/>
      <c r="E79" s="102"/>
      <c r="F79" s="56" t="s">
        <v>68</v>
      </c>
      <c r="G79" s="44" t="s">
        <v>6541</v>
      </c>
      <c r="H79" s="57">
        <v>451.06</v>
      </c>
      <c r="I79" s="57"/>
      <c r="J79" s="57">
        <v>451.06</v>
      </c>
      <c r="K79" s="58"/>
      <c r="L79" s="57">
        <v>82624.87</v>
      </c>
      <c r="M79" s="57"/>
      <c r="N79" s="57"/>
      <c r="O79" s="59">
        <v>82624.87</v>
      </c>
      <c r="BG79" s="27"/>
      <c r="BH79" s="28"/>
      <c r="BI79" s="35"/>
      <c r="BJ79" s="35"/>
      <c r="BK79" s="19" t="s">
        <v>645</v>
      </c>
    </row>
    <row r="80" spans="1:63" s="3" customFormat="1" ht="180" x14ac:dyDescent="0.25">
      <c r="A80" s="29" t="s">
        <v>116</v>
      </c>
      <c r="B80" s="30" t="s">
        <v>647</v>
      </c>
      <c r="C80" s="94" t="s">
        <v>648</v>
      </c>
      <c r="D80" s="94"/>
      <c r="E80" s="94"/>
      <c r="F80" s="29" t="s">
        <v>103</v>
      </c>
      <c r="G80" s="32">
        <v>2.0107499999999998</v>
      </c>
      <c r="H80" s="33" t="s">
        <v>649</v>
      </c>
      <c r="I80" s="33" t="s">
        <v>650</v>
      </c>
      <c r="J80" s="33">
        <v>30870.12</v>
      </c>
      <c r="K80" s="31" t="s">
        <v>37</v>
      </c>
      <c r="L80" s="33">
        <v>593008.28</v>
      </c>
      <c r="M80" s="33">
        <v>1694.86</v>
      </c>
      <c r="N80" s="34" t="s">
        <v>6542</v>
      </c>
      <c r="O80" s="33">
        <v>549338.03</v>
      </c>
      <c r="BG80" s="27"/>
      <c r="BH80" s="28"/>
      <c r="BI80" s="35" t="s">
        <v>648</v>
      </c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6543</v>
      </c>
      <c r="F81" s="43"/>
      <c r="G81" s="44"/>
      <c r="H81" s="45"/>
      <c r="I81" s="11"/>
      <c r="J81" s="11"/>
      <c r="K81" s="11"/>
      <c r="L81" s="46">
        <v>6997.24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6544</v>
      </c>
      <c r="F82" s="43"/>
      <c r="G82" s="44"/>
      <c r="H82" s="45"/>
      <c r="I82" s="11"/>
      <c r="J82" s="11"/>
      <c r="K82" s="11"/>
      <c r="L82" s="46">
        <v>6378.44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606383.96</v>
      </c>
      <c r="M83" s="47"/>
      <c r="N83" s="47"/>
      <c r="O83" s="48"/>
      <c r="BG83" s="27"/>
      <c r="BH83" s="28"/>
      <c r="BI83" s="35"/>
      <c r="BJ83" s="35"/>
      <c r="BK83" s="19"/>
    </row>
    <row r="84" spans="1:63" s="3" customFormat="1" ht="23.25" x14ac:dyDescent="0.25">
      <c r="A84" s="54" t="s">
        <v>110</v>
      </c>
      <c r="B84" s="55" t="s">
        <v>644</v>
      </c>
      <c r="C84" s="102" t="s">
        <v>645</v>
      </c>
      <c r="D84" s="102"/>
      <c r="E84" s="102"/>
      <c r="F84" s="56" t="s">
        <v>68</v>
      </c>
      <c r="G84" s="44" t="s">
        <v>6545</v>
      </c>
      <c r="H84" s="57">
        <v>451.06</v>
      </c>
      <c r="I84" s="57"/>
      <c r="J84" s="57">
        <v>451.06</v>
      </c>
      <c r="K84" s="58"/>
      <c r="L84" s="57">
        <v>62036.67</v>
      </c>
      <c r="M84" s="57"/>
      <c r="N84" s="57"/>
      <c r="O84" s="59">
        <v>62036.67</v>
      </c>
      <c r="BG84" s="27"/>
      <c r="BH84" s="28"/>
      <c r="BI84" s="35"/>
      <c r="BJ84" s="35"/>
      <c r="BK84" s="19" t="s">
        <v>645</v>
      </c>
    </row>
    <row r="85" spans="1:63" s="3" customFormat="1" ht="15" x14ac:dyDescent="0.25">
      <c r="A85" s="91" t="s">
        <v>6546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3"/>
      <c r="BG85" s="27"/>
      <c r="BH85" s="28" t="s">
        <v>6546</v>
      </c>
      <c r="BI85" s="35"/>
      <c r="BJ85" s="35"/>
      <c r="BK85" s="19"/>
    </row>
    <row r="86" spans="1:63" s="3" customFormat="1" ht="180" x14ac:dyDescent="0.25">
      <c r="A86" s="29" t="s">
        <v>129</v>
      </c>
      <c r="B86" s="30" t="s">
        <v>630</v>
      </c>
      <c r="C86" s="94" t="s">
        <v>631</v>
      </c>
      <c r="D86" s="94"/>
      <c r="E86" s="94"/>
      <c r="F86" s="29" t="s">
        <v>68</v>
      </c>
      <c r="G86" s="49">
        <v>0.83</v>
      </c>
      <c r="H86" s="33">
        <v>1724.85</v>
      </c>
      <c r="I86" s="33" t="s">
        <v>632</v>
      </c>
      <c r="J86" s="33">
        <v>1600.83</v>
      </c>
      <c r="K86" s="31" t="s">
        <v>37</v>
      </c>
      <c r="L86" s="33">
        <v>13163.98</v>
      </c>
      <c r="M86" s="33"/>
      <c r="N86" s="34" t="s">
        <v>6537</v>
      </c>
      <c r="O86" s="33">
        <v>11758.9</v>
      </c>
      <c r="BG86" s="27"/>
      <c r="BH86" s="28"/>
      <c r="BI86" s="35" t="s">
        <v>631</v>
      </c>
      <c r="BJ86" s="35"/>
      <c r="BK86" s="19"/>
    </row>
    <row r="87" spans="1:63" s="3" customFormat="1" ht="15" x14ac:dyDescent="0.25">
      <c r="A87" s="41"/>
      <c r="B87" s="42"/>
      <c r="C87" s="42"/>
      <c r="D87" s="42"/>
      <c r="E87" s="43" t="s">
        <v>6538</v>
      </c>
      <c r="F87" s="43"/>
      <c r="G87" s="44"/>
      <c r="H87" s="45"/>
      <c r="I87" s="11"/>
      <c r="J87" s="11"/>
      <c r="K87" s="11"/>
      <c r="L87" s="46">
        <v>203.18</v>
      </c>
      <c r="M87" s="47"/>
      <c r="N87" s="47"/>
      <c r="O87" s="48"/>
      <c r="BG87" s="27"/>
      <c r="BH87" s="28"/>
      <c r="BI87" s="35"/>
      <c r="BJ87" s="35"/>
      <c r="BK87" s="19"/>
    </row>
    <row r="88" spans="1:63" s="3" customFormat="1" ht="15" x14ac:dyDescent="0.25">
      <c r="A88" s="41"/>
      <c r="B88" s="42"/>
      <c r="C88" s="42"/>
      <c r="D88" s="42"/>
      <c r="E88" s="43" t="s">
        <v>6539</v>
      </c>
      <c r="F88" s="43"/>
      <c r="G88" s="44"/>
      <c r="H88" s="45"/>
      <c r="I88" s="11"/>
      <c r="J88" s="11"/>
      <c r="K88" s="11"/>
      <c r="L88" s="46">
        <v>185.21</v>
      </c>
      <c r="M88" s="47"/>
      <c r="N88" s="47"/>
      <c r="O88" s="48"/>
      <c r="BG88" s="27"/>
      <c r="BH88" s="28"/>
      <c r="BI88" s="35"/>
      <c r="BJ88" s="35"/>
      <c r="BK88" s="19"/>
    </row>
    <row r="89" spans="1:63" s="3" customFormat="1" ht="15" x14ac:dyDescent="0.25">
      <c r="A89" s="41"/>
      <c r="B89" s="42"/>
      <c r="C89" s="42"/>
      <c r="D89" s="42"/>
      <c r="E89" s="43" t="s">
        <v>42</v>
      </c>
      <c r="F89" s="43"/>
      <c r="G89" s="44"/>
      <c r="H89" s="45"/>
      <c r="I89" s="11"/>
      <c r="J89" s="11"/>
      <c r="K89" s="11"/>
      <c r="L89" s="46">
        <v>13552.37</v>
      </c>
      <c r="M89" s="47"/>
      <c r="N89" s="47"/>
      <c r="O89" s="48"/>
      <c r="BG89" s="27"/>
      <c r="BH89" s="28"/>
      <c r="BI89" s="35"/>
      <c r="BJ89" s="35"/>
      <c r="BK89" s="19"/>
    </row>
    <row r="90" spans="1:63" s="3" customFormat="1" ht="15" x14ac:dyDescent="0.25">
      <c r="A90" s="91" t="s">
        <v>6547</v>
      </c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3"/>
      <c r="BG90" s="27"/>
      <c r="BH90" s="28" t="s">
        <v>6547</v>
      </c>
      <c r="BI90" s="35"/>
      <c r="BJ90" s="35"/>
      <c r="BK90" s="19"/>
    </row>
    <row r="91" spans="1:63" s="3" customFormat="1" ht="180" x14ac:dyDescent="0.25">
      <c r="A91" s="29" t="s">
        <v>156</v>
      </c>
      <c r="B91" s="30" t="s">
        <v>6548</v>
      </c>
      <c r="C91" s="94" t="s">
        <v>6549</v>
      </c>
      <c r="D91" s="94"/>
      <c r="E91" s="94"/>
      <c r="F91" s="29" t="s">
        <v>103</v>
      </c>
      <c r="G91" s="32">
        <v>2.2419899999999999</v>
      </c>
      <c r="H91" s="33" t="s">
        <v>6550</v>
      </c>
      <c r="I91" s="33" t="s">
        <v>6551</v>
      </c>
      <c r="J91" s="33">
        <v>22322.55</v>
      </c>
      <c r="K91" s="31" t="s">
        <v>37</v>
      </c>
      <c r="L91" s="33">
        <v>707837.93</v>
      </c>
      <c r="M91" s="33">
        <v>25810.57</v>
      </c>
      <c r="N91" s="34" t="s">
        <v>6552</v>
      </c>
      <c r="O91" s="33">
        <v>442915.36</v>
      </c>
      <c r="BG91" s="27"/>
      <c r="BH91" s="28"/>
      <c r="BI91" s="35" t="s">
        <v>6549</v>
      </c>
      <c r="BJ91" s="35"/>
      <c r="BK91" s="19"/>
    </row>
    <row r="92" spans="1:63" s="3" customFormat="1" ht="15" x14ac:dyDescent="0.25">
      <c r="A92" s="36"/>
      <c r="B92" s="37"/>
      <c r="C92" s="38" t="s">
        <v>6553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35"/>
      <c r="BK92" s="19"/>
    </row>
    <row r="93" spans="1:63" s="3" customFormat="1" ht="15" x14ac:dyDescent="0.25">
      <c r="A93" s="41"/>
      <c r="B93" s="42"/>
      <c r="C93" s="42"/>
      <c r="D93" s="42"/>
      <c r="E93" s="43" t="s">
        <v>6554</v>
      </c>
      <c r="F93" s="43"/>
      <c r="G93" s="44"/>
      <c r="H93" s="45"/>
      <c r="I93" s="11"/>
      <c r="J93" s="11"/>
      <c r="K93" s="11"/>
      <c r="L93" s="46">
        <v>102487.61</v>
      </c>
      <c r="M93" s="47"/>
      <c r="N93" s="47"/>
      <c r="O93" s="48"/>
      <c r="BG93" s="27"/>
      <c r="BH93" s="28"/>
      <c r="BI93" s="35"/>
      <c r="BJ93" s="35"/>
      <c r="BK93" s="19"/>
    </row>
    <row r="94" spans="1:63" s="3" customFormat="1" ht="15" x14ac:dyDescent="0.25">
      <c r="A94" s="41"/>
      <c r="B94" s="42"/>
      <c r="C94" s="42"/>
      <c r="D94" s="42"/>
      <c r="E94" s="43" t="s">
        <v>6555</v>
      </c>
      <c r="F94" s="43"/>
      <c r="G94" s="44"/>
      <c r="H94" s="45"/>
      <c r="I94" s="11"/>
      <c r="J94" s="11"/>
      <c r="K94" s="11"/>
      <c r="L94" s="46">
        <v>93424.08</v>
      </c>
      <c r="M94" s="47"/>
      <c r="N94" s="47"/>
      <c r="O94" s="48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42</v>
      </c>
      <c r="F95" s="43"/>
      <c r="G95" s="44"/>
      <c r="H95" s="45"/>
      <c r="I95" s="11"/>
      <c r="J95" s="11"/>
      <c r="K95" s="11"/>
      <c r="L95" s="46">
        <v>903749.62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15" x14ac:dyDescent="0.25">
      <c r="A96" s="91" t="s">
        <v>6556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3"/>
      <c r="BG96" s="27"/>
      <c r="BH96" s="28" t="s">
        <v>6556</v>
      </c>
      <c r="BI96" s="35"/>
      <c r="BJ96" s="35"/>
      <c r="BK96" s="19"/>
    </row>
    <row r="97" spans="1:63" s="3" customFormat="1" ht="180" x14ac:dyDescent="0.25">
      <c r="A97" s="29" t="s">
        <v>161</v>
      </c>
      <c r="B97" s="30" t="s">
        <v>600</v>
      </c>
      <c r="C97" s="94" t="s">
        <v>601</v>
      </c>
      <c r="D97" s="94"/>
      <c r="E97" s="94"/>
      <c r="F97" s="29" t="s">
        <v>103</v>
      </c>
      <c r="G97" s="32">
        <v>2.31385</v>
      </c>
      <c r="H97" s="33" t="s">
        <v>6557</v>
      </c>
      <c r="I97" s="33" t="s">
        <v>603</v>
      </c>
      <c r="J97" s="33">
        <v>45354.36</v>
      </c>
      <c r="K97" s="31" t="s">
        <v>37</v>
      </c>
      <c r="L97" s="33">
        <v>936510.35</v>
      </c>
      <c r="M97" s="33">
        <v>7300.44</v>
      </c>
      <c r="N97" s="34" t="s">
        <v>6558</v>
      </c>
      <c r="O97" s="33">
        <v>928747.2</v>
      </c>
      <c r="BG97" s="27"/>
      <c r="BH97" s="28"/>
      <c r="BI97" s="35" t="s">
        <v>601</v>
      </c>
      <c r="BJ97" s="35"/>
      <c r="BK97" s="19"/>
    </row>
    <row r="98" spans="1:63" s="3" customFormat="1" ht="15" x14ac:dyDescent="0.25">
      <c r="A98" s="36"/>
      <c r="B98" s="37"/>
      <c r="C98" s="38" t="s">
        <v>6559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40"/>
      <c r="BG98" s="27"/>
      <c r="BH98" s="28"/>
      <c r="BI98" s="35"/>
      <c r="BJ98" s="35"/>
      <c r="BK98" s="19"/>
    </row>
    <row r="99" spans="1:63" s="3" customFormat="1" ht="15" x14ac:dyDescent="0.25">
      <c r="A99" s="41"/>
      <c r="B99" s="42"/>
      <c r="C99" s="42"/>
      <c r="D99" s="42"/>
      <c r="E99" s="43" t="s">
        <v>6560</v>
      </c>
      <c r="F99" s="43"/>
      <c r="G99" s="44"/>
      <c r="H99" s="45"/>
      <c r="I99" s="11"/>
      <c r="J99" s="11"/>
      <c r="K99" s="11"/>
      <c r="L99" s="46">
        <v>11038.1</v>
      </c>
      <c r="M99" s="47"/>
      <c r="N99" s="47"/>
      <c r="O99" s="48"/>
      <c r="BG99" s="27"/>
      <c r="BH99" s="28"/>
      <c r="BI99" s="35"/>
      <c r="BJ99" s="35"/>
      <c r="BK99" s="19"/>
    </row>
    <row r="100" spans="1:63" s="3" customFormat="1" ht="15" x14ac:dyDescent="0.25">
      <c r="A100" s="41"/>
      <c r="B100" s="42"/>
      <c r="C100" s="42"/>
      <c r="D100" s="42"/>
      <c r="E100" s="43" t="s">
        <v>6561</v>
      </c>
      <c r="F100" s="43"/>
      <c r="G100" s="44"/>
      <c r="H100" s="45"/>
      <c r="I100" s="11"/>
      <c r="J100" s="11"/>
      <c r="K100" s="11"/>
      <c r="L100" s="46">
        <v>10061.94</v>
      </c>
      <c r="M100" s="47"/>
      <c r="N100" s="47"/>
      <c r="O100" s="48"/>
      <c r="BG100" s="27"/>
      <c r="BH100" s="28"/>
      <c r="BI100" s="35"/>
      <c r="BJ100" s="35"/>
      <c r="BK100" s="19"/>
    </row>
    <row r="101" spans="1:63" s="3" customFormat="1" ht="15" x14ac:dyDescent="0.25">
      <c r="A101" s="41"/>
      <c r="B101" s="42"/>
      <c r="C101" s="42"/>
      <c r="D101" s="42"/>
      <c r="E101" s="43" t="s">
        <v>42</v>
      </c>
      <c r="F101" s="43"/>
      <c r="G101" s="44"/>
      <c r="H101" s="45"/>
      <c r="I101" s="11"/>
      <c r="J101" s="11"/>
      <c r="K101" s="11"/>
      <c r="L101" s="46">
        <v>957610.39</v>
      </c>
      <c r="M101" s="47"/>
      <c r="N101" s="47"/>
      <c r="O101" s="48"/>
      <c r="BG101" s="27"/>
      <c r="BH101" s="28"/>
      <c r="BI101" s="35"/>
      <c r="BJ101" s="35"/>
      <c r="BK101" s="19"/>
    </row>
    <row r="102" spans="1:63" s="3" customFormat="1" ht="34.5" x14ac:dyDescent="0.25">
      <c r="A102" s="54" t="s">
        <v>110</v>
      </c>
      <c r="B102" s="55" t="s">
        <v>608</v>
      </c>
      <c r="C102" s="102" t="s">
        <v>609</v>
      </c>
      <c r="D102" s="102"/>
      <c r="E102" s="102"/>
      <c r="F102" s="56" t="s">
        <v>113</v>
      </c>
      <c r="G102" s="44" t="s">
        <v>6562</v>
      </c>
      <c r="H102" s="57">
        <v>41.17</v>
      </c>
      <c r="I102" s="57"/>
      <c r="J102" s="57">
        <v>41.17</v>
      </c>
      <c r="K102" s="58"/>
      <c r="L102" s="57">
        <v>104787.53</v>
      </c>
      <c r="M102" s="57"/>
      <c r="N102" s="57"/>
      <c r="O102" s="59">
        <v>104787.53</v>
      </c>
      <c r="BG102" s="27"/>
      <c r="BH102" s="28"/>
      <c r="BI102" s="35"/>
      <c r="BJ102" s="35"/>
      <c r="BK102" s="19" t="s">
        <v>609</v>
      </c>
    </row>
    <row r="103" spans="1:63" s="3" customFormat="1" ht="15" x14ac:dyDescent="0.25">
      <c r="A103" s="91" t="s">
        <v>6563</v>
      </c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3"/>
      <c r="BG103" s="27"/>
      <c r="BH103" s="28" t="s">
        <v>6563</v>
      </c>
      <c r="BI103" s="35"/>
      <c r="BJ103" s="35"/>
      <c r="BK103" s="19"/>
    </row>
    <row r="104" spans="1:63" s="3" customFormat="1" ht="180" x14ac:dyDescent="0.25">
      <c r="A104" s="29" t="s">
        <v>165</v>
      </c>
      <c r="B104" s="30" t="s">
        <v>6564</v>
      </c>
      <c r="C104" s="94" t="s">
        <v>6565</v>
      </c>
      <c r="D104" s="94"/>
      <c r="E104" s="94"/>
      <c r="F104" s="29" t="s">
        <v>103</v>
      </c>
      <c r="G104" s="32">
        <v>2.4096600000000001</v>
      </c>
      <c r="H104" s="33" t="s">
        <v>6566</v>
      </c>
      <c r="I104" s="33" t="s">
        <v>6567</v>
      </c>
      <c r="J104" s="33">
        <v>19515.8</v>
      </c>
      <c r="K104" s="31" t="s">
        <v>37</v>
      </c>
      <c r="L104" s="33">
        <v>603792.07999999996</v>
      </c>
      <c r="M104" s="33">
        <v>24882.49</v>
      </c>
      <c r="N104" s="34" t="s">
        <v>6568</v>
      </c>
      <c r="O104" s="33">
        <v>416184.02</v>
      </c>
      <c r="BG104" s="27"/>
      <c r="BH104" s="28"/>
      <c r="BI104" s="35" t="s">
        <v>6565</v>
      </c>
      <c r="BJ104" s="35"/>
      <c r="BK104" s="19"/>
    </row>
    <row r="105" spans="1:63" s="3" customFormat="1" ht="15" x14ac:dyDescent="0.25">
      <c r="A105" s="36"/>
      <c r="B105" s="37"/>
      <c r="C105" s="38" t="s">
        <v>6569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40"/>
      <c r="BG105" s="27"/>
      <c r="BH105" s="28"/>
      <c r="BI105" s="35"/>
      <c r="BJ105" s="35"/>
      <c r="BK105" s="19"/>
    </row>
    <row r="106" spans="1:63" s="3" customFormat="1" ht="15" x14ac:dyDescent="0.25">
      <c r="A106" s="41"/>
      <c r="B106" s="42"/>
      <c r="C106" s="42"/>
      <c r="D106" s="42"/>
      <c r="E106" s="43" t="s">
        <v>6570</v>
      </c>
      <c r="F106" s="43"/>
      <c r="G106" s="44"/>
      <c r="H106" s="45"/>
      <c r="I106" s="11"/>
      <c r="J106" s="11"/>
      <c r="K106" s="11"/>
      <c r="L106" s="46">
        <v>82209.97</v>
      </c>
      <c r="M106" s="47"/>
      <c r="N106" s="47"/>
      <c r="O106" s="48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6571</v>
      </c>
      <c r="F107" s="43"/>
      <c r="G107" s="44"/>
      <c r="H107" s="45"/>
      <c r="I107" s="11"/>
      <c r="J107" s="11"/>
      <c r="K107" s="11"/>
      <c r="L107" s="46">
        <v>74939.7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760941.75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180" x14ac:dyDescent="0.25">
      <c r="A109" s="29" t="s">
        <v>175</v>
      </c>
      <c r="B109" s="30" t="s">
        <v>620</v>
      </c>
      <c r="C109" s="94" t="s">
        <v>621</v>
      </c>
      <c r="D109" s="94"/>
      <c r="E109" s="94"/>
      <c r="F109" s="29" t="s">
        <v>103</v>
      </c>
      <c r="G109" s="32">
        <v>2.4096600000000001</v>
      </c>
      <c r="H109" s="33">
        <v>8833.4500000000007</v>
      </c>
      <c r="I109" s="33" t="s">
        <v>622</v>
      </c>
      <c r="J109" s="33">
        <v>6489</v>
      </c>
      <c r="K109" s="31" t="s">
        <v>37</v>
      </c>
      <c r="L109" s="33">
        <v>215494.43</v>
      </c>
      <c r="M109" s="33"/>
      <c r="N109" s="34" t="s">
        <v>6572</v>
      </c>
      <c r="O109" s="33">
        <v>138381.10999999999</v>
      </c>
      <c r="BG109" s="27"/>
      <c r="BH109" s="28"/>
      <c r="BI109" s="35" t="s">
        <v>621</v>
      </c>
      <c r="BJ109" s="35"/>
      <c r="BK109" s="19"/>
    </row>
    <row r="110" spans="1:63" s="3" customFormat="1" ht="15" x14ac:dyDescent="0.25">
      <c r="A110" s="41"/>
      <c r="B110" s="42"/>
      <c r="C110" s="42"/>
      <c r="D110" s="42"/>
      <c r="E110" s="43" t="s">
        <v>6573</v>
      </c>
      <c r="F110" s="43"/>
      <c r="G110" s="44"/>
      <c r="H110" s="45"/>
      <c r="I110" s="11"/>
      <c r="J110" s="11"/>
      <c r="K110" s="11"/>
      <c r="L110" s="46">
        <v>21054.27</v>
      </c>
      <c r="M110" s="47"/>
      <c r="N110" s="47"/>
      <c r="O110" s="48"/>
      <c r="BG110" s="27"/>
      <c r="BH110" s="28"/>
      <c r="BI110" s="35"/>
      <c r="BJ110" s="35"/>
      <c r="BK110" s="19"/>
    </row>
    <row r="111" spans="1:63" s="3" customFormat="1" ht="15" x14ac:dyDescent="0.25">
      <c r="A111" s="41"/>
      <c r="B111" s="42"/>
      <c r="C111" s="42"/>
      <c r="D111" s="42"/>
      <c r="E111" s="43" t="s">
        <v>6574</v>
      </c>
      <c r="F111" s="43"/>
      <c r="G111" s="44"/>
      <c r="H111" s="45"/>
      <c r="I111" s="11"/>
      <c r="J111" s="11"/>
      <c r="K111" s="11"/>
      <c r="L111" s="46">
        <v>19192.32</v>
      </c>
      <c r="M111" s="47"/>
      <c r="N111" s="47"/>
      <c r="O111" s="48"/>
      <c r="BG111" s="27"/>
      <c r="BH111" s="28"/>
      <c r="BI111" s="35"/>
      <c r="BJ111" s="35"/>
      <c r="BK111" s="19"/>
    </row>
    <row r="112" spans="1:63" s="3" customFormat="1" ht="15" x14ac:dyDescent="0.25">
      <c r="A112" s="41"/>
      <c r="B112" s="42"/>
      <c r="C112" s="42"/>
      <c r="D112" s="42"/>
      <c r="E112" s="43" t="s">
        <v>42</v>
      </c>
      <c r="F112" s="43"/>
      <c r="G112" s="44"/>
      <c r="H112" s="45"/>
      <c r="I112" s="11"/>
      <c r="J112" s="11"/>
      <c r="K112" s="11"/>
      <c r="L112" s="46">
        <v>255741.02</v>
      </c>
      <c r="M112" s="47"/>
      <c r="N112" s="47"/>
      <c r="O112" s="48"/>
      <c r="BG112" s="27"/>
      <c r="BH112" s="28"/>
      <c r="BI112" s="35"/>
      <c r="BJ112" s="35"/>
      <c r="BK112" s="19"/>
    </row>
    <row r="113" spans="1:63" s="3" customFormat="1" ht="15" x14ac:dyDescent="0.25">
      <c r="A113" s="91" t="s">
        <v>6575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3"/>
      <c r="BG113" s="27"/>
      <c r="BH113" s="28" t="s">
        <v>6575</v>
      </c>
      <c r="BI113" s="35"/>
      <c r="BJ113" s="35"/>
      <c r="BK113" s="19"/>
    </row>
    <row r="114" spans="1:63" s="3" customFormat="1" ht="15" x14ac:dyDescent="0.25">
      <c r="A114" s="91" t="s">
        <v>6556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3"/>
      <c r="BG114" s="27"/>
      <c r="BH114" s="28" t="s">
        <v>6556</v>
      </c>
      <c r="BI114" s="35"/>
      <c r="BJ114" s="35"/>
      <c r="BK114" s="19"/>
    </row>
    <row r="115" spans="1:63" s="3" customFormat="1" ht="180" x14ac:dyDescent="0.25">
      <c r="A115" s="29" t="s">
        <v>182</v>
      </c>
      <c r="B115" s="30" t="s">
        <v>600</v>
      </c>
      <c r="C115" s="94" t="s">
        <v>601</v>
      </c>
      <c r="D115" s="94"/>
      <c r="E115" s="94"/>
      <c r="F115" s="29" t="s">
        <v>103</v>
      </c>
      <c r="G115" s="32">
        <v>2.5054699999999999</v>
      </c>
      <c r="H115" s="33" t="s">
        <v>6576</v>
      </c>
      <c r="I115" s="33" t="s">
        <v>603</v>
      </c>
      <c r="J115" s="33">
        <v>45354.32</v>
      </c>
      <c r="K115" s="31" t="s">
        <v>37</v>
      </c>
      <c r="L115" s="33">
        <v>1014065.96</v>
      </c>
      <c r="M115" s="33">
        <v>7905.02</v>
      </c>
      <c r="N115" s="34" t="s">
        <v>6577</v>
      </c>
      <c r="O115" s="33">
        <v>1005659.91</v>
      </c>
      <c r="BG115" s="27"/>
      <c r="BH115" s="28"/>
      <c r="BI115" s="35" t="s">
        <v>601</v>
      </c>
      <c r="BJ115" s="35"/>
      <c r="BK115" s="19"/>
    </row>
    <row r="116" spans="1:63" s="3" customFormat="1" ht="15" x14ac:dyDescent="0.25">
      <c r="A116" s="36"/>
      <c r="B116" s="37"/>
      <c r="C116" s="38" t="s">
        <v>6507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40"/>
      <c r="BG116" s="27"/>
      <c r="BH116" s="28"/>
      <c r="BI116" s="35"/>
      <c r="BJ116" s="35"/>
      <c r="BK116" s="19"/>
    </row>
    <row r="117" spans="1:63" s="3" customFormat="1" ht="15" x14ac:dyDescent="0.25">
      <c r="A117" s="41"/>
      <c r="B117" s="42"/>
      <c r="C117" s="42"/>
      <c r="D117" s="42"/>
      <c r="E117" s="43" t="s">
        <v>6578</v>
      </c>
      <c r="F117" s="43"/>
      <c r="G117" s="44"/>
      <c r="H117" s="45"/>
      <c r="I117" s="11"/>
      <c r="J117" s="11"/>
      <c r="K117" s="11"/>
      <c r="L117" s="46">
        <v>11952.22</v>
      </c>
      <c r="M117" s="47"/>
      <c r="N117" s="47"/>
      <c r="O117" s="48"/>
      <c r="BG117" s="27"/>
      <c r="BH117" s="28"/>
      <c r="BI117" s="35"/>
      <c r="BJ117" s="35"/>
      <c r="BK117" s="19"/>
    </row>
    <row r="118" spans="1:63" s="3" customFormat="1" ht="15" x14ac:dyDescent="0.25">
      <c r="A118" s="41"/>
      <c r="B118" s="42"/>
      <c r="C118" s="42"/>
      <c r="D118" s="42"/>
      <c r="E118" s="43" t="s">
        <v>6579</v>
      </c>
      <c r="F118" s="43"/>
      <c r="G118" s="44"/>
      <c r="H118" s="45"/>
      <c r="I118" s="11"/>
      <c r="J118" s="11"/>
      <c r="K118" s="11"/>
      <c r="L118" s="46">
        <v>10895.22</v>
      </c>
      <c r="M118" s="47"/>
      <c r="N118" s="47"/>
      <c r="O118" s="48"/>
      <c r="BG118" s="27"/>
      <c r="BH118" s="28"/>
      <c r="BI118" s="35"/>
      <c r="BJ118" s="35"/>
      <c r="BK118" s="19"/>
    </row>
    <row r="119" spans="1:63" s="3" customFormat="1" ht="15" x14ac:dyDescent="0.25">
      <c r="A119" s="41"/>
      <c r="B119" s="42"/>
      <c r="C119" s="42"/>
      <c r="D119" s="42"/>
      <c r="E119" s="43" t="s">
        <v>42</v>
      </c>
      <c r="F119" s="43"/>
      <c r="G119" s="44"/>
      <c r="H119" s="45"/>
      <c r="I119" s="11"/>
      <c r="J119" s="11"/>
      <c r="K119" s="11"/>
      <c r="L119" s="46">
        <v>1036913.4</v>
      </c>
      <c r="M119" s="47"/>
      <c r="N119" s="47"/>
      <c r="O119" s="48"/>
      <c r="BG119" s="27"/>
      <c r="BH119" s="28"/>
      <c r="BI119" s="35"/>
      <c r="BJ119" s="35"/>
      <c r="BK119" s="19"/>
    </row>
    <row r="120" spans="1:63" s="3" customFormat="1" ht="34.5" x14ac:dyDescent="0.25">
      <c r="A120" s="54" t="s">
        <v>110</v>
      </c>
      <c r="B120" s="55" t="s">
        <v>608</v>
      </c>
      <c r="C120" s="102" t="s">
        <v>609</v>
      </c>
      <c r="D120" s="102"/>
      <c r="E120" s="102"/>
      <c r="F120" s="56" t="s">
        <v>113</v>
      </c>
      <c r="G120" s="44" t="s">
        <v>6580</v>
      </c>
      <c r="H120" s="57">
        <v>41.17</v>
      </c>
      <c r="I120" s="57"/>
      <c r="J120" s="57">
        <v>41.17</v>
      </c>
      <c r="K120" s="58"/>
      <c r="L120" s="57">
        <v>113465.34</v>
      </c>
      <c r="M120" s="57"/>
      <c r="N120" s="57"/>
      <c r="O120" s="59">
        <v>113465.34</v>
      </c>
      <c r="BG120" s="27"/>
      <c r="BH120" s="28"/>
      <c r="BI120" s="35"/>
      <c r="BJ120" s="35"/>
      <c r="BK120" s="19" t="s">
        <v>609</v>
      </c>
    </row>
    <row r="121" spans="1:63" s="3" customFormat="1" ht="15" x14ac:dyDescent="0.25">
      <c r="A121" s="91" t="s">
        <v>6581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3"/>
      <c r="BG121" s="27"/>
      <c r="BH121" s="28" t="s">
        <v>6581</v>
      </c>
      <c r="BI121" s="35"/>
      <c r="BJ121" s="35"/>
      <c r="BK121" s="19"/>
    </row>
    <row r="122" spans="1:63" s="3" customFormat="1" ht="180" x14ac:dyDescent="0.25">
      <c r="A122" s="29" t="s">
        <v>200</v>
      </c>
      <c r="B122" s="30" t="s">
        <v>6582</v>
      </c>
      <c r="C122" s="94" t="s">
        <v>6583</v>
      </c>
      <c r="D122" s="94"/>
      <c r="E122" s="94"/>
      <c r="F122" s="29" t="s">
        <v>103</v>
      </c>
      <c r="G122" s="50">
        <v>0.41770000000000002</v>
      </c>
      <c r="H122" s="33" t="s">
        <v>6584</v>
      </c>
      <c r="I122" s="33" t="s">
        <v>6585</v>
      </c>
      <c r="J122" s="33">
        <v>30270.39</v>
      </c>
      <c r="K122" s="31" t="s">
        <v>37</v>
      </c>
      <c r="L122" s="33">
        <v>145547.42000000001</v>
      </c>
      <c r="M122" s="33">
        <v>3093.97</v>
      </c>
      <c r="N122" s="34" t="s">
        <v>6586</v>
      </c>
      <c r="O122" s="33">
        <v>111898.89</v>
      </c>
      <c r="BG122" s="27"/>
      <c r="BH122" s="28"/>
      <c r="BI122" s="35" t="s">
        <v>6583</v>
      </c>
      <c r="BJ122" s="35"/>
      <c r="BK122" s="19"/>
    </row>
    <row r="123" spans="1:63" s="3" customFormat="1" ht="15" x14ac:dyDescent="0.25">
      <c r="A123" s="36"/>
      <c r="B123" s="37"/>
      <c r="C123" s="38" t="s">
        <v>6587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40"/>
      <c r="BG123" s="27"/>
      <c r="BH123" s="28"/>
      <c r="BI123" s="35"/>
      <c r="BJ123" s="35"/>
      <c r="BK123" s="19"/>
    </row>
    <row r="124" spans="1:63" s="3" customFormat="1" ht="15" x14ac:dyDescent="0.25">
      <c r="A124" s="41"/>
      <c r="B124" s="42"/>
      <c r="C124" s="42"/>
      <c r="D124" s="42"/>
      <c r="E124" s="43" t="s">
        <v>6588</v>
      </c>
      <c r="F124" s="43"/>
      <c r="G124" s="44"/>
      <c r="H124" s="45"/>
      <c r="I124" s="11"/>
      <c r="J124" s="11"/>
      <c r="K124" s="11"/>
      <c r="L124" s="46">
        <v>14774.97</v>
      </c>
      <c r="M124" s="47"/>
      <c r="N124" s="47"/>
      <c r="O124" s="48"/>
      <c r="BG124" s="27"/>
      <c r="BH124" s="28"/>
      <c r="BI124" s="35"/>
      <c r="BJ124" s="35"/>
      <c r="BK124" s="19"/>
    </row>
    <row r="125" spans="1:63" s="3" customFormat="1" ht="15" x14ac:dyDescent="0.25">
      <c r="A125" s="41"/>
      <c r="B125" s="42"/>
      <c r="C125" s="42"/>
      <c r="D125" s="42"/>
      <c r="E125" s="43" t="s">
        <v>6589</v>
      </c>
      <c r="F125" s="43"/>
      <c r="G125" s="44"/>
      <c r="H125" s="45"/>
      <c r="I125" s="11"/>
      <c r="J125" s="11"/>
      <c r="K125" s="11"/>
      <c r="L125" s="46">
        <v>13468.34</v>
      </c>
      <c r="M125" s="47"/>
      <c r="N125" s="47"/>
      <c r="O125" s="48"/>
      <c r="BG125" s="27"/>
      <c r="BH125" s="28"/>
      <c r="BI125" s="35"/>
      <c r="BJ125" s="35"/>
      <c r="BK125" s="19"/>
    </row>
    <row r="126" spans="1:63" s="3" customFormat="1" ht="15" x14ac:dyDescent="0.25">
      <c r="A126" s="41"/>
      <c r="B126" s="42"/>
      <c r="C126" s="42"/>
      <c r="D126" s="42"/>
      <c r="E126" s="43" t="s">
        <v>42</v>
      </c>
      <c r="F126" s="43"/>
      <c r="G126" s="44"/>
      <c r="H126" s="45"/>
      <c r="I126" s="11"/>
      <c r="J126" s="11"/>
      <c r="K126" s="11"/>
      <c r="L126" s="46">
        <v>173790.73</v>
      </c>
      <c r="M126" s="47"/>
      <c r="N126" s="47"/>
      <c r="O126" s="48"/>
      <c r="BG126" s="27"/>
      <c r="BH126" s="28"/>
      <c r="BI126" s="35"/>
      <c r="BJ126" s="35"/>
      <c r="BK126" s="19"/>
    </row>
    <row r="127" spans="1:63" s="3" customFormat="1" ht="22.5" x14ac:dyDescent="0.25">
      <c r="A127" s="54" t="s">
        <v>110</v>
      </c>
      <c r="B127" s="55" t="s">
        <v>6590</v>
      </c>
      <c r="C127" s="102" t="s">
        <v>6591</v>
      </c>
      <c r="D127" s="102"/>
      <c r="E127" s="102"/>
      <c r="F127" s="56" t="s">
        <v>91</v>
      </c>
      <c r="G127" s="44" t="s">
        <v>6592</v>
      </c>
      <c r="H127" s="57">
        <v>185.49</v>
      </c>
      <c r="I127" s="57"/>
      <c r="J127" s="57">
        <v>185.49</v>
      </c>
      <c r="K127" s="58"/>
      <c r="L127" s="57">
        <v>1162.19</v>
      </c>
      <c r="M127" s="57"/>
      <c r="N127" s="57"/>
      <c r="O127" s="59">
        <v>1162.19</v>
      </c>
      <c r="BG127" s="27"/>
      <c r="BH127" s="28"/>
      <c r="BI127" s="35"/>
      <c r="BJ127" s="35"/>
      <c r="BK127" s="19" t="s">
        <v>6591</v>
      </c>
    </row>
    <row r="128" spans="1:63" s="3" customFormat="1" ht="23.25" x14ac:dyDescent="0.25">
      <c r="A128" s="54" t="s">
        <v>110</v>
      </c>
      <c r="B128" s="55" t="s">
        <v>6593</v>
      </c>
      <c r="C128" s="102" t="s">
        <v>6594</v>
      </c>
      <c r="D128" s="102"/>
      <c r="E128" s="102"/>
      <c r="F128" s="56" t="s">
        <v>91</v>
      </c>
      <c r="G128" s="44" t="s">
        <v>6595</v>
      </c>
      <c r="H128" s="57">
        <v>103</v>
      </c>
      <c r="I128" s="57"/>
      <c r="J128" s="57">
        <v>103</v>
      </c>
      <c r="K128" s="58"/>
      <c r="L128" s="57">
        <v>10798.8</v>
      </c>
      <c r="M128" s="57"/>
      <c r="N128" s="57"/>
      <c r="O128" s="59">
        <v>10798.8</v>
      </c>
      <c r="BG128" s="27"/>
      <c r="BH128" s="28"/>
      <c r="BI128" s="35"/>
      <c r="BJ128" s="35"/>
      <c r="BK128" s="19" t="s">
        <v>6594</v>
      </c>
    </row>
    <row r="129" spans="1:63" s="3" customFormat="1" ht="23.25" x14ac:dyDescent="0.25">
      <c r="A129" s="54" t="s">
        <v>110</v>
      </c>
      <c r="B129" s="55" t="s">
        <v>6596</v>
      </c>
      <c r="C129" s="102" t="s">
        <v>6597</v>
      </c>
      <c r="D129" s="102"/>
      <c r="E129" s="102"/>
      <c r="F129" s="56" t="s">
        <v>91</v>
      </c>
      <c r="G129" s="44" t="s">
        <v>6598</v>
      </c>
      <c r="H129" s="57">
        <v>155.94</v>
      </c>
      <c r="I129" s="57"/>
      <c r="J129" s="57">
        <v>155.94</v>
      </c>
      <c r="K129" s="58"/>
      <c r="L129" s="57">
        <v>651.36</v>
      </c>
      <c r="M129" s="57"/>
      <c r="N129" s="57"/>
      <c r="O129" s="59">
        <v>651.36</v>
      </c>
      <c r="BG129" s="27"/>
      <c r="BH129" s="28"/>
      <c r="BI129" s="35"/>
      <c r="BJ129" s="35"/>
      <c r="BK129" s="19" t="s">
        <v>6597</v>
      </c>
    </row>
    <row r="130" spans="1:63" s="3" customFormat="1" ht="180" x14ac:dyDescent="0.25">
      <c r="A130" s="29" t="s">
        <v>374</v>
      </c>
      <c r="B130" s="30" t="s">
        <v>6599</v>
      </c>
      <c r="C130" s="94" t="s">
        <v>6600</v>
      </c>
      <c r="D130" s="94"/>
      <c r="E130" s="94"/>
      <c r="F130" s="29" t="s">
        <v>103</v>
      </c>
      <c r="G130" s="50">
        <v>-0.41770000000000002</v>
      </c>
      <c r="H130" s="33">
        <v>6774.1</v>
      </c>
      <c r="I130" s="33" t="s">
        <v>6601</v>
      </c>
      <c r="J130" s="33">
        <v>6489</v>
      </c>
      <c r="K130" s="31" t="s">
        <v>37</v>
      </c>
      <c r="L130" s="33">
        <v>-25613.06</v>
      </c>
      <c r="M130" s="33"/>
      <c r="N130" s="34" t="s">
        <v>6602</v>
      </c>
      <c r="O130" s="33">
        <v>-23987.53</v>
      </c>
      <c r="BG130" s="27"/>
      <c r="BH130" s="28"/>
      <c r="BI130" s="35" t="s">
        <v>6600</v>
      </c>
      <c r="BJ130" s="35"/>
      <c r="BK130" s="19"/>
    </row>
    <row r="131" spans="1:63" s="3" customFormat="1" ht="15" x14ac:dyDescent="0.25">
      <c r="A131" s="41"/>
      <c r="B131" s="42"/>
      <c r="C131" s="42"/>
      <c r="D131" s="42"/>
      <c r="E131" s="43" t="s">
        <v>6603</v>
      </c>
      <c r="F131" s="43"/>
      <c r="G131" s="44"/>
      <c r="H131" s="45"/>
      <c r="I131" s="11"/>
      <c r="J131" s="11"/>
      <c r="K131" s="11"/>
      <c r="L131" s="46">
        <v>-850.79</v>
      </c>
      <c r="M131" s="47"/>
      <c r="N131" s="47"/>
      <c r="O131" s="48"/>
      <c r="BG131" s="27"/>
      <c r="BH131" s="28"/>
      <c r="BI131" s="35"/>
      <c r="BJ131" s="35"/>
      <c r="BK131" s="19"/>
    </row>
    <row r="132" spans="1:63" s="3" customFormat="1" ht="15" x14ac:dyDescent="0.25">
      <c r="A132" s="41"/>
      <c r="B132" s="42"/>
      <c r="C132" s="42"/>
      <c r="D132" s="42"/>
      <c r="E132" s="43" t="s">
        <v>6604</v>
      </c>
      <c r="F132" s="43"/>
      <c r="G132" s="44"/>
      <c r="H132" s="45"/>
      <c r="I132" s="11"/>
      <c r="J132" s="11"/>
      <c r="K132" s="11"/>
      <c r="L132" s="46">
        <v>-775.55</v>
      </c>
      <c r="M132" s="47"/>
      <c r="N132" s="47"/>
      <c r="O132" s="48"/>
      <c r="BG132" s="27"/>
      <c r="BH132" s="28"/>
      <c r="BI132" s="35"/>
      <c r="BJ132" s="35"/>
      <c r="BK132" s="19"/>
    </row>
    <row r="133" spans="1:63" s="3" customFormat="1" ht="15" x14ac:dyDescent="0.25">
      <c r="A133" s="41"/>
      <c r="B133" s="42"/>
      <c r="C133" s="42"/>
      <c r="D133" s="42"/>
      <c r="E133" s="43" t="s">
        <v>42</v>
      </c>
      <c r="F133" s="43"/>
      <c r="G133" s="44"/>
      <c r="H133" s="45"/>
      <c r="I133" s="11"/>
      <c r="J133" s="11"/>
      <c r="K133" s="11"/>
      <c r="L133" s="46">
        <v>-27239.4</v>
      </c>
      <c r="M133" s="47"/>
      <c r="N133" s="47"/>
      <c r="O133" s="48"/>
      <c r="BG133" s="27"/>
      <c r="BH133" s="28"/>
      <c r="BI133" s="35"/>
      <c r="BJ133" s="35"/>
      <c r="BK133" s="19"/>
    </row>
    <row r="134" spans="1:63" s="3" customFormat="1" ht="23.25" x14ac:dyDescent="0.25">
      <c r="A134" s="54" t="s">
        <v>110</v>
      </c>
      <c r="B134" s="55" t="s">
        <v>6593</v>
      </c>
      <c r="C134" s="102" t="s">
        <v>6594</v>
      </c>
      <c r="D134" s="102"/>
      <c r="E134" s="102"/>
      <c r="F134" s="56" t="s">
        <v>91</v>
      </c>
      <c r="G134" s="44" t="s">
        <v>6605</v>
      </c>
      <c r="H134" s="57">
        <v>103</v>
      </c>
      <c r="I134" s="57"/>
      <c r="J134" s="57">
        <v>103</v>
      </c>
      <c r="K134" s="58"/>
      <c r="L134" s="57">
        <v>-2710.46</v>
      </c>
      <c r="M134" s="57"/>
      <c r="N134" s="57"/>
      <c r="O134" s="59">
        <v>-2710.46</v>
      </c>
      <c r="BG134" s="27"/>
      <c r="BH134" s="28"/>
      <c r="BI134" s="35"/>
      <c r="BJ134" s="35"/>
      <c r="BK134" s="19" t="s">
        <v>6594</v>
      </c>
    </row>
    <row r="135" spans="1:63" s="3" customFormat="1" ht="15" x14ac:dyDescent="0.25">
      <c r="A135" s="91" t="s">
        <v>6606</v>
      </c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3"/>
      <c r="BG135" s="27"/>
      <c r="BH135" s="28" t="s">
        <v>6606</v>
      </c>
      <c r="BI135" s="35"/>
      <c r="BJ135" s="35"/>
      <c r="BK135" s="19"/>
    </row>
    <row r="136" spans="1:63" s="3" customFormat="1" ht="15" x14ac:dyDescent="0.25">
      <c r="A136" s="91" t="s">
        <v>6607</v>
      </c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3"/>
      <c r="BG136" s="27"/>
      <c r="BH136" s="28" t="s">
        <v>6607</v>
      </c>
      <c r="BI136" s="35"/>
      <c r="BJ136" s="35"/>
      <c r="BK136" s="19"/>
    </row>
    <row r="137" spans="1:63" s="3" customFormat="1" ht="180" x14ac:dyDescent="0.25">
      <c r="A137" s="29" t="s">
        <v>382</v>
      </c>
      <c r="B137" s="30" t="s">
        <v>6608</v>
      </c>
      <c r="C137" s="94" t="s">
        <v>6609</v>
      </c>
      <c r="D137" s="94"/>
      <c r="E137" s="94"/>
      <c r="F137" s="29" t="s">
        <v>53</v>
      </c>
      <c r="G137" s="50">
        <v>1.3196000000000001</v>
      </c>
      <c r="H137" s="33" t="s">
        <v>6610</v>
      </c>
      <c r="I137" s="33" t="s">
        <v>6611</v>
      </c>
      <c r="J137" s="33">
        <v>6611.1</v>
      </c>
      <c r="K137" s="31" t="s">
        <v>37</v>
      </c>
      <c r="L137" s="33">
        <v>142486.12</v>
      </c>
      <c r="M137" s="33">
        <v>6507.51</v>
      </c>
      <c r="N137" s="34" t="s">
        <v>6612</v>
      </c>
      <c r="O137" s="33">
        <v>77207.47</v>
      </c>
      <c r="BG137" s="27"/>
      <c r="BH137" s="28"/>
      <c r="BI137" s="35" t="s">
        <v>6609</v>
      </c>
      <c r="BJ137" s="35"/>
      <c r="BK137" s="19"/>
    </row>
    <row r="138" spans="1:63" s="3" customFormat="1" ht="15" x14ac:dyDescent="0.25">
      <c r="A138" s="36"/>
      <c r="B138" s="37"/>
      <c r="C138" s="38" t="s">
        <v>6613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40"/>
      <c r="BG138" s="27"/>
      <c r="BH138" s="28"/>
      <c r="BI138" s="35"/>
      <c r="BJ138" s="35"/>
      <c r="BK138" s="19"/>
    </row>
    <row r="139" spans="1:63" s="3" customFormat="1" ht="15" x14ac:dyDescent="0.25">
      <c r="A139" s="41"/>
      <c r="B139" s="42"/>
      <c r="C139" s="42"/>
      <c r="D139" s="42"/>
      <c r="E139" s="43" t="s">
        <v>6614</v>
      </c>
      <c r="F139" s="43"/>
      <c r="G139" s="44"/>
      <c r="H139" s="45"/>
      <c r="I139" s="11"/>
      <c r="J139" s="11"/>
      <c r="K139" s="11"/>
      <c r="L139" s="46">
        <v>23748.19</v>
      </c>
      <c r="M139" s="47"/>
      <c r="N139" s="47"/>
      <c r="O139" s="48"/>
      <c r="BG139" s="27"/>
      <c r="BH139" s="28"/>
      <c r="BI139" s="35"/>
      <c r="BJ139" s="35"/>
      <c r="BK139" s="19"/>
    </row>
    <row r="140" spans="1:63" s="3" customFormat="1" ht="15" x14ac:dyDescent="0.25">
      <c r="A140" s="41"/>
      <c r="B140" s="42"/>
      <c r="C140" s="42"/>
      <c r="D140" s="42"/>
      <c r="E140" s="43" t="s">
        <v>6615</v>
      </c>
      <c r="F140" s="43"/>
      <c r="G140" s="44"/>
      <c r="H140" s="45"/>
      <c r="I140" s="11"/>
      <c r="J140" s="11"/>
      <c r="K140" s="11"/>
      <c r="L140" s="46">
        <v>21648.01</v>
      </c>
      <c r="M140" s="47"/>
      <c r="N140" s="47"/>
      <c r="O140" s="48"/>
      <c r="BG140" s="27"/>
      <c r="BH140" s="28"/>
      <c r="BI140" s="35"/>
      <c r="BJ140" s="35"/>
      <c r="BK140" s="19"/>
    </row>
    <row r="141" spans="1:63" s="3" customFormat="1" ht="15" x14ac:dyDescent="0.25">
      <c r="A141" s="41"/>
      <c r="B141" s="42"/>
      <c r="C141" s="42"/>
      <c r="D141" s="42"/>
      <c r="E141" s="43" t="s">
        <v>42</v>
      </c>
      <c r="F141" s="43"/>
      <c r="G141" s="44"/>
      <c r="H141" s="45"/>
      <c r="I141" s="11"/>
      <c r="J141" s="11"/>
      <c r="K141" s="11"/>
      <c r="L141" s="46">
        <v>187882.32</v>
      </c>
      <c r="M141" s="47"/>
      <c r="N141" s="47"/>
      <c r="O141" s="48"/>
      <c r="BG141" s="27"/>
      <c r="BH141" s="28"/>
      <c r="BI141" s="35"/>
      <c r="BJ141" s="35"/>
      <c r="BK141" s="19"/>
    </row>
    <row r="142" spans="1:63" s="3" customFormat="1" ht="23.25" x14ac:dyDescent="0.25">
      <c r="A142" s="54" t="s">
        <v>110</v>
      </c>
      <c r="B142" s="55" t="s">
        <v>89</v>
      </c>
      <c r="C142" s="102" t="s">
        <v>90</v>
      </c>
      <c r="D142" s="102"/>
      <c r="E142" s="102"/>
      <c r="F142" s="56" t="s">
        <v>91</v>
      </c>
      <c r="G142" s="44" t="s">
        <v>6616</v>
      </c>
      <c r="H142" s="57">
        <v>59.99</v>
      </c>
      <c r="I142" s="57"/>
      <c r="J142" s="57">
        <v>59.99</v>
      </c>
      <c r="K142" s="58"/>
      <c r="L142" s="57">
        <v>8707.91</v>
      </c>
      <c r="M142" s="57"/>
      <c r="N142" s="57"/>
      <c r="O142" s="59">
        <v>8707.91</v>
      </c>
      <c r="BG142" s="27"/>
      <c r="BH142" s="28"/>
      <c r="BI142" s="35"/>
      <c r="BJ142" s="35"/>
      <c r="BK142" s="19" t="s">
        <v>90</v>
      </c>
    </row>
    <row r="143" spans="1:63" s="3" customFormat="1" ht="15" x14ac:dyDescent="0.25">
      <c r="A143" s="91" t="s">
        <v>6617</v>
      </c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3"/>
      <c r="BG143" s="27"/>
      <c r="BH143" s="28" t="s">
        <v>6617</v>
      </c>
      <c r="BI143" s="35"/>
      <c r="BJ143" s="35"/>
      <c r="BK143" s="19"/>
    </row>
    <row r="144" spans="1:63" s="3" customFormat="1" ht="15" x14ac:dyDescent="0.25">
      <c r="A144" s="91" t="s">
        <v>6618</v>
      </c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3"/>
      <c r="BG144" s="27"/>
      <c r="BH144" s="28" t="s">
        <v>6618</v>
      </c>
      <c r="BI144" s="35"/>
      <c r="BJ144" s="35"/>
      <c r="BK144" s="19"/>
    </row>
    <row r="145" spans="1:63" s="3" customFormat="1" ht="180" x14ac:dyDescent="0.25">
      <c r="A145" s="29" t="s">
        <v>392</v>
      </c>
      <c r="B145" s="30" t="s">
        <v>667</v>
      </c>
      <c r="C145" s="94" t="s">
        <v>668</v>
      </c>
      <c r="D145" s="94"/>
      <c r="E145" s="94"/>
      <c r="F145" s="29" t="s">
        <v>669</v>
      </c>
      <c r="G145" s="53">
        <v>8.5879999999999992</v>
      </c>
      <c r="H145" s="33" t="s">
        <v>6619</v>
      </c>
      <c r="I145" s="33" t="s">
        <v>671</v>
      </c>
      <c r="J145" s="33">
        <v>10003.52</v>
      </c>
      <c r="K145" s="31" t="s">
        <v>37</v>
      </c>
      <c r="L145" s="33">
        <v>985409.89</v>
      </c>
      <c r="M145" s="33">
        <v>216544.5</v>
      </c>
      <c r="N145" s="34" t="s">
        <v>6620</v>
      </c>
      <c r="O145" s="33">
        <v>760305.53</v>
      </c>
      <c r="BG145" s="27"/>
      <c r="BH145" s="28"/>
      <c r="BI145" s="35" t="s">
        <v>668</v>
      </c>
      <c r="BJ145" s="35"/>
      <c r="BK145" s="19"/>
    </row>
    <row r="146" spans="1:63" s="3" customFormat="1" ht="15" x14ac:dyDescent="0.25">
      <c r="A146" s="36"/>
      <c r="B146" s="37"/>
      <c r="C146" s="38" t="s">
        <v>6621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40"/>
      <c r="BG146" s="27"/>
      <c r="BH146" s="28"/>
      <c r="BI146" s="35"/>
      <c r="BJ146" s="35"/>
      <c r="BK146" s="19"/>
    </row>
    <row r="147" spans="1:63" s="3" customFormat="1" ht="15" x14ac:dyDescent="0.25">
      <c r="A147" s="41"/>
      <c r="B147" s="42"/>
      <c r="C147" s="42"/>
      <c r="D147" s="42"/>
      <c r="E147" s="43" t="s">
        <v>6622</v>
      </c>
      <c r="F147" s="43"/>
      <c r="G147" s="44"/>
      <c r="H147" s="45"/>
      <c r="I147" s="11"/>
      <c r="J147" s="11"/>
      <c r="K147" s="11"/>
      <c r="L147" s="46">
        <v>323010.24</v>
      </c>
      <c r="M147" s="47"/>
      <c r="N147" s="47"/>
      <c r="O147" s="48"/>
      <c r="BG147" s="27"/>
      <c r="BH147" s="28"/>
      <c r="BI147" s="35"/>
      <c r="BJ147" s="35"/>
      <c r="BK147" s="19"/>
    </row>
    <row r="148" spans="1:63" s="3" customFormat="1" ht="15" x14ac:dyDescent="0.25">
      <c r="A148" s="41"/>
      <c r="B148" s="42"/>
      <c r="C148" s="42"/>
      <c r="D148" s="42"/>
      <c r="E148" s="43" t="s">
        <v>6623</v>
      </c>
      <c r="F148" s="43"/>
      <c r="G148" s="44"/>
      <c r="H148" s="45"/>
      <c r="I148" s="11"/>
      <c r="J148" s="11"/>
      <c r="K148" s="11"/>
      <c r="L148" s="46">
        <v>294444.71000000002</v>
      </c>
      <c r="M148" s="47"/>
      <c r="N148" s="47"/>
      <c r="O148" s="48"/>
      <c r="BG148" s="27"/>
      <c r="BH148" s="28"/>
      <c r="BI148" s="35"/>
      <c r="BJ148" s="35"/>
      <c r="BK148" s="19"/>
    </row>
    <row r="149" spans="1:63" s="3" customFormat="1" ht="15" x14ac:dyDescent="0.25">
      <c r="A149" s="41"/>
      <c r="B149" s="42"/>
      <c r="C149" s="42"/>
      <c r="D149" s="42"/>
      <c r="E149" s="43" t="s">
        <v>42</v>
      </c>
      <c r="F149" s="43"/>
      <c r="G149" s="44"/>
      <c r="H149" s="45"/>
      <c r="I149" s="11"/>
      <c r="J149" s="11"/>
      <c r="K149" s="11"/>
      <c r="L149" s="46">
        <v>1602864.84</v>
      </c>
      <c r="M149" s="47"/>
      <c r="N149" s="47"/>
      <c r="O149" s="48"/>
      <c r="BG149" s="27"/>
      <c r="BH149" s="28"/>
      <c r="BI149" s="35"/>
      <c r="BJ149" s="35"/>
      <c r="BK149" s="19"/>
    </row>
    <row r="150" spans="1:63" s="3" customFormat="1" ht="33.75" x14ac:dyDescent="0.25">
      <c r="A150" s="54" t="s">
        <v>110</v>
      </c>
      <c r="B150" s="55" t="s">
        <v>676</v>
      </c>
      <c r="C150" s="102" t="s">
        <v>677</v>
      </c>
      <c r="D150" s="102"/>
      <c r="E150" s="102"/>
      <c r="F150" s="56" t="s">
        <v>490</v>
      </c>
      <c r="G150" s="44" t="s">
        <v>6624</v>
      </c>
      <c r="H150" s="57">
        <v>63.12</v>
      </c>
      <c r="I150" s="57"/>
      <c r="J150" s="57">
        <v>63.12</v>
      </c>
      <c r="K150" s="58"/>
      <c r="L150" s="57">
        <v>54220.08</v>
      </c>
      <c r="M150" s="57"/>
      <c r="N150" s="57"/>
      <c r="O150" s="59">
        <v>54220.08</v>
      </c>
      <c r="BG150" s="27"/>
      <c r="BH150" s="28"/>
      <c r="BI150" s="35"/>
      <c r="BJ150" s="35"/>
      <c r="BK150" s="19" t="s">
        <v>677</v>
      </c>
    </row>
    <row r="151" spans="1:63" s="3" customFormat="1" ht="15" x14ac:dyDescent="0.25">
      <c r="A151" s="91" t="s">
        <v>6625</v>
      </c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3"/>
      <c r="BG151" s="27"/>
      <c r="BH151" s="28" t="s">
        <v>6625</v>
      </c>
      <c r="BI151" s="35"/>
      <c r="BJ151" s="35"/>
      <c r="BK151" s="19"/>
    </row>
    <row r="152" spans="1:63" s="3" customFormat="1" ht="180" x14ac:dyDescent="0.25">
      <c r="A152" s="29" t="s">
        <v>397</v>
      </c>
      <c r="B152" s="30" t="s">
        <v>1377</v>
      </c>
      <c r="C152" s="94" t="s">
        <v>1378</v>
      </c>
      <c r="D152" s="94"/>
      <c r="E152" s="94"/>
      <c r="F152" s="29" t="s">
        <v>53</v>
      </c>
      <c r="G152" s="49">
        <v>1.51</v>
      </c>
      <c r="H152" s="33" t="s">
        <v>1379</v>
      </c>
      <c r="I152" s="33"/>
      <c r="J152" s="33"/>
      <c r="K152" s="31" t="s">
        <v>37</v>
      </c>
      <c r="L152" s="33">
        <v>42796.61</v>
      </c>
      <c r="M152" s="33">
        <v>42796.61</v>
      </c>
      <c r="N152" s="34"/>
      <c r="O152" s="33"/>
      <c r="BG152" s="27"/>
      <c r="BH152" s="28"/>
      <c r="BI152" s="35" t="s">
        <v>1378</v>
      </c>
      <c r="BJ152" s="35"/>
      <c r="BK152" s="19"/>
    </row>
    <row r="153" spans="1:63" s="3" customFormat="1" ht="15" x14ac:dyDescent="0.25">
      <c r="A153" s="36"/>
      <c r="B153" s="37"/>
      <c r="C153" s="38" t="s">
        <v>2070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40"/>
      <c r="BG153" s="27"/>
      <c r="BH153" s="28"/>
      <c r="BI153" s="35"/>
      <c r="BJ153" s="35"/>
      <c r="BK153" s="19"/>
    </row>
    <row r="154" spans="1:63" s="3" customFormat="1" ht="15" x14ac:dyDescent="0.25">
      <c r="A154" s="41"/>
      <c r="B154" s="42"/>
      <c r="C154" s="42"/>
      <c r="D154" s="42"/>
      <c r="E154" s="43" t="s">
        <v>6626</v>
      </c>
      <c r="F154" s="43"/>
      <c r="G154" s="44"/>
      <c r="H154" s="45"/>
      <c r="I154" s="11"/>
      <c r="J154" s="11"/>
      <c r="K154" s="11"/>
      <c r="L154" s="46">
        <v>38088.980000000003</v>
      </c>
      <c r="M154" s="47"/>
      <c r="N154" s="47"/>
      <c r="O154" s="48"/>
      <c r="BG154" s="27"/>
      <c r="BH154" s="28"/>
      <c r="BI154" s="35"/>
      <c r="BJ154" s="35"/>
      <c r="BK154" s="19"/>
    </row>
    <row r="155" spans="1:63" s="3" customFormat="1" ht="15" x14ac:dyDescent="0.25">
      <c r="A155" s="41"/>
      <c r="B155" s="42"/>
      <c r="C155" s="42"/>
      <c r="D155" s="42"/>
      <c r="E155" s="43" t="s">
        <v>6627</v>
      </c>
      <c r="F155" s="43"/>
      <c r="G155" s="44"/>
      <c r="H155" s="45"/>
      <c r="I155" s="11"/>
      <c r="J155" s="11"/>
      <c r="K155" s="11"/>
      <c r="L155" s="46">
        <v>17118.64</v>
      </c>
      <c r="M155" s="47"/>
      <c r="N155" s="47"/>
      <c r="O155" s="48"/>
      <c r="BG155" s="27"/>
      <c r="BH155" s="28"/>
      <c r="BI155" s="35"/>
      <c r="BJ155" s="35"/>
      <c r="BK155" s="19"/>
    </row>
    <row r="156" spans="1:63" s="3" customFormat="1" ht="15" x14ac:dyDescent="0.25">
      <c r="A156" s="41"/>
      <c r="B156" s="42"/>
      <c r="C156" s="42"/>
      <c r="D156" s="42"/>
      <c r="E156" s="43" t="s">
        <v>42</v>
      </c>
      <c r="F156" s="43"/>
      <c r="G156" s="44"/>
      <c r="H156" s="45"/>
      <c r="I156" s="11"/>
      <c r="J156" s="11"/>
      <c r="K156" s="11"/>
      <c r="L156" s="46">
        <v>98004.23</v>
      </c>
      <c r="M156" s="47"/>
      <c r="N156" s="47"/>
      <c r="O156" s="48"/>
      <c r="BG156" s="27"/>
      <c r="BH156" s="28"/>
      <c r="BI156" s="35"/>
      <c r="BJ156" s="35"/>
      <c r="BK156" s="19"/>
    </row>
    <row r="157" spans="1:63" s="3" customFormat="1" ht="15" x14ac:dyDescent="0.25">
      <c r="A157" s="91" t="s">
        <v>6628</v>
      </c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3"/>
      <c r="BG157" s="27"/>
      <c r="BH157" s="28" t="s">
        <v>6628</v>
      </c>
      <c r="BI157" s="35"/>
      <c r="BJ157" s="35"/>
      <c r="BK157" s="19"/>
    </row>
    <row r="158" spans="1:63" s="3" customFormat="1" ht="180" x14ac:dyDescent="0.25">
      <c r="A158" s="29" t="s">
        <v>403</v>
      </c>
      <c r="B158" s="30" t="s">
        <v>6629</v>
      </c>
      <c r="C158" s="94" t="s">
        <v>6630</v>
      </c>
      <c r="D158" s="94"/>
      <c r="E158" s="94"/>
      <c r="F158" s="29" t="s">
        <v>103</v>
      </c>
      <c r="G158" s="63">
        <v>0.63333329999999999</v>
      </c>
      <c r="H158" s="33" t="s">
        <v>6631</v>
      </c>
      <c r="I158" s="33" t="s">
        <v>6632</v>
      </c>
      <c r="J158" s="33">
        <v>23857.55</v>
      </c>
      <c r="K158" s="31" t="s">
        <v>37</v>
      </c>
      <c r="L158" s="33">
        <v>213651.12</v>
      </c>
      <c r="M158" s="33">
        <v>11124.27</v>
      </c>
      <c r="N158" s="34" t="s">
        <v>6633</v>
      </c>
      <c r="O158" s="33">
        <v>133721.56</v>
      </c>
      <c r="BG158" s="27"/>
      <c r="BH158" s="28"/>
      <c r="BI158" s="35" t="s">
        <v>6630</v>
      </c>
      <c r="BJ158" s="35"/>
      <c r="BK158" s="19"/>
    </row>
    <row r="159" spans="1:63" s="3" customFormat="1" ht="15" x14ac:dyDescent="0.25">
      <c r="A159" s="36"/>
      <c r="B159" s="37"/>
      <c r="C159" s="38" t="s">
        <v>6634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40"/>
      <c r="BG159" s="27"/>
      <c r="BH159" s="28"/>
      <c r="BI159" s="35"/>
      <c r="BJ159" s="35"/>
      <c r="BK159" s="19"/>
    </row>
    <row r="160" spans="1:63" s="3" customFormat="1" ht="15" x14ac:dyDescent="0.25">
      <c r="A160" s="41"/>
      <c r="B160" s="42"/>
      <c r="C160" s="42"/>
      <c r="D160" s="42"/>
      <c r="E160" s="43" t="s">
        <v>6635</v>
      </c>
      <c r="F160" s="43"/>
      <c r="G160" s="44"/>
      <c r="H160" s="45"/>
      <c r="I160" s="11"/>
      <c r="J160" s="11"/>
      <c r="K160" s="11"/>
      <c r="L160" s="46">
        <v>34602.800000000003</v>
      </c>
      <c r="M160" s="47"/>
      <c r="N160" s="47"/>
      <c r="O160" s="48"/>
      <c r="BG160" s="27"/>
      <c r="BH160" s="28"/>
      <c r="BI160" s="35"/>
      <c r="BJ160" s="35"/>
      <c r="BK160" s="19"/>
    </row>
    <row r="161" spans="1:65" s="3" customFormat="1" ht="15" x14ac:dyDescent="0.25">
      <c r="A161" s="41"/>
      <c r="B161" s="42"/>
      <c r="C161" s="42"/>
      <c r="D161" s="42"/>
      <c r="E161" s="43" t="s">
        <v>6636</v>
      </c>
      <c r="F161" s="43"/>
      <c r="G161" s="44"/>
      <c r="H161" s="45"/>
      <c r="I161" s="11"/>
      <c r="J161" s="11"/>
      <c r="K161" s="11"/>
      <c r="L161" s="46">
        <v>31542.69</v>
      </c>
      <c r="M161" s="47"/>
      <c r="N161" s="47"/>
      <c r="O161" s="48"/>
      <c r="BG161" s="27"/>
      <c r="BH161" s="28"/>
      <c r="BI161" s="35"/>
      <c r="BJ161" s="35"/>
      <c r="BK161" s="19"/>
    </row>
    <row r="162" spans="1:65" s="3" customFormat="1" ht="15" x14ac:dyDescent="0.25">
      <c r="A162" s="41"/>
      <c r="B162" s="42"/>
      <c r="C162" s="42"/>
      <c r="D162" s="42"/>
      <c r="E162" s="43" t="s">
        <v>42</v>
      </c>
      <c r="F162" s="43"/>
      <c r="G162" s="44"/>
      <c r="H162" s="45"/>
      <c r="I162" s="11"/>
      <c r="J162" s="11"/>
      <c r="K162" s="11"/>
      <c r="L162" s="46">
        <v>279796.61</v>
      </c>
      <c r="M162" s="47"/>
      <c r="N162" s="47"/>
      <c r="O162" s="48"/>
      <c r="BG162" s="27"/>
      <c r="BH162" s="28"/>
      <c r="BI162" s="35"/>
      <c r="BJ162" s="35"/>
      <c r="BK162" s="19"/>
    </row>
    <row r="163" spans="1:65" s="3" customFormat="1" ht="22.5" x14ac:dyDescent="0.25">
      <c r="A163" s="99" t="s">
        <v>93</v>
      </c>
      <c r="B163" s="100"/>
      <c r="C163" s="100"/>
      <c r="D163" s="100"/>
      <c r="E163" s="100"/>
      <c r="F163" s="100"/>
      <c r="G163" s="100"/>
      <c r="H163" s="100"/>
      <c r="I163" s="100"/>
      <c r="J163" s="100"/>
      <c r="K163" s="101"/>
      <c r="L163" s="33">
        <v>7882688.75</v>
      </c>
      <c r="M163" s="33">
        <v>379532.83</v>
      </c>
      <c r="N163" s="33" t="s">
        <v>6637</v>
      </c>
      <c r="O163" s="33">
        <v>6388848.6799999997</v>
      </c>
      <c r="BG163" s="27"/>
      <c r="BH163" s="28"/>
      <c r="BI163" s="35"/>
      <c r="BJ163" s="35" t="s">
        <v>93</v>
      </c>
      <c r="BK163" s="19"/>
    </row>
    <row r="164" spans="1:65" s="3" customFormat="1" ht="15" x14ac:dyDescent="0.25">
      <c r="A164" s="99" t="s">
        <v>95</v>
      </c>
      <c r="B164" s="100"/>
      <c r="C164" s="100"/>
      <c r="D164" s="100"/>
      <c r="E164" s="100"/>
      <c r="F164" s="100"/>
      <c r="G164" s="100"/>
      <c r="H164" s="100"/>
      <c r="I164" s="100"/>
      <c r="J164" s="100"/>
      <c r="K164" s="101"/>
      <c r="L164" s="33">
        <v>777058.49</v>
      </c>
      <c r="M164" s="33"/>
      <c r="N164" s="33"/>
      <c r="O164" s="33"/>
      <c r="BG164" s="27"/>
      <c r="BH164" s="28"/>
      <c r="BI164" s="35"/>
      <c r="BJ164" s="35" t="s">
        <v>95</v>
      </c>
      <c r="BK164" s="19"/>
    </row>
    <row r="165" spans="1:65" s="3" customFormat="1" ht="15" x14ac:dyDescent="0.25">
      <c r="A165" s="99" t="s">
        <v>96</v>
      </c>
      <c r="B165" s="100"/>
      <c r="C165" s="100"/>
      <c r="D165" s="100"/>
      <c r="E165" s="100"/>
      <c r="F165" s="100"/>
      <c r="G165" s="100"/>
      <c r="H165" s="100"/>
      <c r="I165" s="100"/>
      <c r="J165" s="100"/>
      <c r="K165" s="101"/>
      <c r="L165" s="33">
        <v>690737.11</v>
      </c>
      <c r="M165" s="33"/>
      <c r="N165" s="33"/>
      <c r="O165" s="33"/>
      <c r="BG165" s="27"/>
      <c r="BH165" s="28"/>
      <c r="BI165" s="35"/>
      <c r="BJ165" s="35" t="s">
        <v>96</v>
      </c>
      <c r="BK165" s="19"/>
    </row>
    <row r="166" spans="1:65" s="3" customFormat="1" ht="15" x14ac:dyDescent="0.25">
      <c r="A166" s="99" t="s">
        <v>6638</v>
      </c>
      <c r="B166" s="100"/>
      <c r="C166" s="100"/>
      <c r="D166" s="100"/>
      <c r="E166" s="100"/>
      <c r="F166" s="100"/>
      <c r="G166" s="100"/>
      <c r="H166" s="100"/>
      <c r="I166" s="100"/>
      <c r="J166" s="100"/>
      <c r="K166" s="101"/>
      <c r="L166" s="33">
        <v>9350484.3499999996</v>
      </c>
      <c r="M166" s="33"/>
      <c r="N166" s="33"/>
      <c r="O166" s="33"/>
      <c r="BG166" s="27"/>
      <c r="BH166" s="28"/>
      <c r="BI166" s="35"/>
      <c r="BJ166" s="35" t="s">
        <v>6638</v>
      </c>
      <c r="BK166" s="19"/>
    </row>
    <row r="167" spans="1:65" s="3" customFormat="1" ht="22.5" x14ac:dyDescent="0.25">
      <c r="A167" s="99" t="s">
        <v>217</v>
      </c>
      <c r="B167" s="100"/>
      <c r="C167" s="100"/>
      <c r="D167" s="100"/>
      <c r="E167" s="100"/>
      <c r="F167" s="100"/>
      <c r="G167" s="100"/>
      <c r="H167" s="100"/>
      <c r="I167" s="100"/>
      <c r="J167" s="100"/>
      <c r="K167" s="101"/>
      <c r="L167" s="33">
        <v>8312766.3899999997</v>
      </c>
      <c r="M167" s="33">
        <v>379532.83</v>
      </c>
      <c r="N167" s="33" t="s">
        <v>6639</v>
      </c>
      <c r="O167" s="33">
        <v>6388848.6799999997</v>
      </c>
      <c r="BL167" s="35" t="s">
        <v>217</v>
      </c>
    </row>
    <row r="168" spans="1:65" s="3" customFormat="1" ht="15" x14ac:dyDescent="0.25">
      <c r="A168" s="99" t="s">
        <v>95</v>
      </c>
      <c r="B168" s="100"/>
      <c r="C168" s="100"/>
      <c r="D168" s="100"/>
      <c r="E168" s="100"/>
      <c r="F168" s="100"/>
      <c r="G168" s="100"/>
      <c r="H168" s="100"/>
      <c r="I168" s="100"/>
      <c r="J168" s="100"/>
      <c r="K168" s="101"/>
      <c r="L168" s="33">
        <v>790941.52</v>
      </c>
      <c r="M168" s="33"/>
      <c r="N168" s="33"/>
      <c r="O168" s="33"/>
      <c r="BL168" s="35" t="s">
        <v>95</v>
      </c>
    </row>
    <row r="169" spans="1:65" s="3" customFormat="1" ht="15" x14ac:dyDescent="0.25">
      <c r="A169" s="103" t="s">
        <v>219</v>
      </c>
      <c r="B169" s="104"/>
      <c r="C169" s="104"/>
      <c r="D169" s="104"/>
      <c r="E169" s="104"/>
      <c r="F169" s="104"/>
      <c r="G169" s="104"/>
      <c r="H169" s="104"/>
      <c r="I169" s="104"/>
      <c r="J169" s="104"/>
      <c r="K169" s="105"/>
      <c r="L169" s="60"/>
      <c r="M169" s="60"/>
      <c r="N169" s="60"/>
      <c r="O169" s="60"/>
      <c r="BL169" s="35"/>
      <c r="BM169" s="2" t="s">
        <v>219</v>
      </c>
    </row>
    <row r="170" spans="1:65" s="3" customFormat="1" ht="15" x14ac:dyDescent="0.25">
      <c r="A170" s="103" t="s">
        <v>6640</v>
      </c>
      <c r="B170" s="104"/>
      <c r="C170" s="104"/>
      <c r="D170" s="104"/>
      <c r="E170" s="104"/>
      <c r="F170" s="104"/>
      <c r="G170" s="104"/>
      <c r="H170" s="104"/>
      <c r="I170" s="104"/>
      <c r="J170" s="104"/>
      <c r="K170" s="105"/>
      <c r="L170" s="60">
        <v>38088.980000000003</v>
      </c>
      <c r="M170" s="60"/>
      <c r="N170" s="60"/>
      <c r="O170" s="60"/>
      <c r="BL170" s="35"/>
      <c r="BM170" s="2" t="s">
        <v>6640</v>
      </c>
    </row>
    <row r="171" spans="1:65" s="3" customFormat="1" ht="15" x14ac:dyDescent="0.25">
      <c r="A171" s="103" t="s">
        <v>6641</v>
      </c>
      <c r="B171" s="104"/>
      <c r="C171" s="104"/>
      <c r="D171" s="104"/>
      <c r="E171" s="104"/>
      <c r="F171" s="104"/>
      <c r="G171" s="104"/>
      <c r="H171" s="104"/>
      <c r="I171" s="104"/>
      <c r="J171" s="104"/>
      <c r="K171" s="105"/>
      <c r="L171" s="60">
        <v>13883.03</v>
      </c>
      <c r="M171" s="60"/>
      <c r="N171" s="60"/>
      <c r="O171" s="60"/>
      <c r="BL171" s="35"/>
      <c r="BM171" s="2" t="s">
        <v>6641</v>
      </c>
    </row>
    <row r="172" spans="1:65" s="3" customFormat="1" ht="15" x14ac:dyDescent="0.25">
      <c r="A172" s="103" t="s">
        <v>6642</v>
      </c>
      <c r="B172" s="104"/>
      <c r="C172" s="104"/>
      <c r="D172" s="104"/>
      <c r="E172" s="104"/>
      <c r="F172" s="104"/>
      <c r="G172" s="104"/>
      <c r="H172" s="104"/>
      <c r="I172" s="104"/>
      <c r="J172" s="104"/>
      <c r="K172" s="105"/>
      <c r="L172" s="60">
        <v>738969.51</v>
      </c>
      <c r="M172" s="60"/>
      <c r="N172" s="60"/>
      <c r="O172" s="60"/>
      <c r="BL172" s="35"/>
      <c r="BM172" s="2" t="s">
        <v>6642</v>
      </c>
    </row>
    <row r="173" spans="1:65" s="3" customFormat="1" ht="15" x14ac:dyDescent="0.25">
      <c r="A173" s="99" t="s">
        <v>96</v>
      </c>
      <c r="B173" s="100"/>
      <c r="C173" s="100"/>
      <c r="D173" s="100"/>
      <c r="E173" s="100"/>
      <c r="F173" s="100"/>
      <c r="G173" s="100"/>
      <c r="H173" s="100"/>
      <c r="I173" s="100"/>
      <c r="J173" s="100"/>
      <c r="K173" s="101"/>
      <c r="L173" s="33">
        <v>697678.63</v>
      </c>
      <c r="M173" s="33"/>
      <c r="N173" s="33"/>
      <c r="O173" s="33"/>
      <c r="BL173" s="35" t="s">
        <v>96</v>
      </c>
    </row>
    <row r="174" spans="1:65" s="3" customFormat="1" ht="15" x14ac:dyDescent="0.25">
      <c r="A174" s="103" t="s">
        <v>219</v>
      </c>
      <c r="B174" s="104"/>
      <c r="C174" s="104"/>
      <c r="D174" s="104"/>
      <c r="E174" s="104"/>
      <c r="F174" s="104"/>
      <c r="G174" s="104"/>
      <c r="H174" s="104"/>
      <c r="I174" s="104"/>
      <c r="J174" s="104"/>
      <c r="K174" s="105"/>
      <c r="L174" s="60"/>
      <c r="M174" s="60"/>
      <c r="N174" s="60"/>
      <c r="O174" s="60"/>
      <c r="BL174" s="35"/>
      <c r="BM174" s="2" t="s">
        <v>219</v>
      </c>
    </row>
    <row r="175" spans="1:65" s="3" customFormat="1" ht="15" x14ac:dyDescent="0.25">
      <c r="A175" s="103" t="s">
        <v>6643</v>
      </c>
      <c r="B175" s="104"/>
      <c r="C175" s="104"/>
      <c r="D175" s="104"/>
      <c r="E175" s="104"/>
      <c r="F175" s="104"/>
      <c r="G175" s="104"/>
      <c r="H175" s="104"/>
      <c r="I175" s="104"/>
      <c r="J175" s="104"/>
      <c r="K175" s="105"/>
      <c r="L175" s="60">
        <v>17118.64</v>
      </c>
      <c r="M175" s="60"/>
      <c r="N175" s="60"/>
      <c r="O175" s="60"/>
      <c r="BL175" s="35"/>
      <c r="BM175" s="2" t="s">
        <v>6643</v>
      </c>
    </row>
    <row r="176" spans="1:65" s="3" customFormat="1" ht="15" x14ac:dyDescent="0.25">
      <c r="A176" s="103" t="s">
        <v>6644</v>
      </c>
      <c r="B176" s="104"/>
      <c r="C176" s="104"/>
      <c r="D176" s="104"/>
      <c r="E176" s="104"/>
      <c r="F176" s="104"/>
      <c r="G176" s="104"/>
      <c r="H176" s="104"/>
      <c r="I176" s="104"/>
      <c r="J176" s="104"/>
      <c r="K176" s="105"/>
      <c r="L176" s="60">
        <v>6941.52</v>
      </c>
      <c r="M176" s="60"/>
      <c r="N176" s="60"/>
      <c r="O176" s="60"/>
      <c r="BL176" s="35"/>
      <c r="BM176" s="2" t="s">
        <v>6644</v>
      </c>
    </row>
    <row r="177" spans="1:65" s="3" customFormat="1" ht="15" x14ac:dyDescent="0.25">
      <c r="A177" s="103" t="s">
        <v>6645</v>
      </c>
      <c r="B177" s="104"/>
      <c r="C177" s="104"/>
      <c r="D177" s="104"/>
      <c r="E177" s="104"/>
      <c r="F177" s="104"/>
      <c r="G177" s="104"/>
      <c r="H177" s="104"/>
      <c r="I177" s="104"/>
      <c r="J177" s="104"/>
      <c r="K177" s="105"/>
      <c r="L177" s="60">
        <v>673618.47</v>
      </c>
      <c r="M177" s="60"/>
      <c r="N177" s="60"/>
      <c r="O177" s="60"/>
      <c r="BL177" s="35"/>
      <c r="BM177" s="2" t="s">
        <v>6645</v>
      </c>
    </row>
    <row r="178" spans="1:65" s="3" customFormat="1" ht="15" x14ac:dyDescent="0.25">
      <c r="A178" s="99" t="s">
        <v>237</v>
      </c>
      <c r="B178" s="100"/>
      <c r="C178" s="100"/>
      <c r="D178" s="100"/>
      <c r="E178" s="100"/>
      <c r="F178" s="100"/>
      <c r="G178" s="100"/>
      <c r="H178" s="100"/>
      <c r="I178" s="100"/>
      <c r="J178" s="100"/>
      <c r="K178" s="101"/>
      <c r="L178" s="33"/>
      <c r="M178" s="33"/>
      <c r="N178" s="33"/>
      <c r="O178" s="33"/>
      <c r="BL178" s="35" t="s">
        <v>237</v>
      </c>
    </row>
    <row r="179" spans="1:65" s="3" customFormat="1" ht="15" x14ac:dyDescent="0.25">
      <c r="A179" s="103" t="s">
        <v>238</v>
      </c>
      <c r="B179" s="104"/>
      <c r="C179" s="104"/>
      <c r="D179" s="104"/>
      <c r="E179" s="104"/>
      <c r="F179" s="104"/>
      <c r="G179" s="104"/>
      <c r="H179" s="104"/>
      <c r="I179" s="104"/>
      <c r="J179" s="104"/>
      <c r="K179" s="105"/>
      <c r="L179" s="60"/>
      <c r="M179" s="60"/>
      <c r="N179" s="60"/>
      <c r="O179" s="60"/>
      <c r="BL179" s="35"/>
      <c r="BM179" s="2" t="s">
        <v>238</v>
      </c>
    </row>
    <row r="180" spans="1:65" s="3" customFormat="1" ht="22.5" x14ac:dyDescent="0.25">
      <c r="A180" s="103" t="s">
        <v>6646</v>
      </c>
      <c r="B180" s="104"/>
      <c r="C180" s="104"/>
      <c r="D180" s="104"/>
      <c r="E180" s="104"/>
      <c r="F180" s="104"/>
      <c r="G180" s="104"/>
      <c r="H180" s="104"/>
      <c r="I180" s="104"/>
      <c r="J180" s="104"/>
      <c r="K180" s="105"/>
      <c r="L180" s="60">
        <v>37842.300000000003</v>
      </c>
      <c r="M180" s="60"/>
      <c r="N180" s="60" t="s">
        <v>6647</v>
      </c>
      <c r="O180" s="60"/>
      <c r="BL180" s="35"/>
      <c r="BM180" s="2" t="s">
        <v>6646</v>
      </c>
    </row>
    <row r="181" spans="1:65" s="3" customFormat="1" ht="15" x14ac:dyDescent="0.25">
      <c r="A181" s="103" t="s">
        <v>6648</v>
      </c>
      <c r="B181" s="104"/>
      <c r="C181" s="104"/>
      <c r="D181" s="104"/>
      <c r="E181" s="104"/>
      <c r="F181" s="104"/>
      <c r="G181" s="104"/>
      <c r="H181" s="104"/>
      <c r="I181" s="104"/>
      <c r="J181" s="104"/>
      <c r="K181" s="105"/>
      <c r="L181" s="60">
        <v>13883.03</v>
      </c>
      <c r="M181" s="60"/>
      <c r="N181" s="60"/>
      <c r="O181" s="60"/>
      <c r="BL181" s="35"/>
      <c r="BM181" s="2" t="s">
        <v>6648</v>
      </c>
    </row>
    <row r="182" spans="1:65" s="3" customFormat="1" ht="15" x14ac:dyDescent="0.25">
      <c r="A182" s="103" t="s">
        <v>6649</v>
      </c>
      <c r="B182" s="104"/>
      <c r="C182" s="104"/>
      <c r="D182" s="104"/>
      <c r="E182" s="104"/>
      <c r="F182" s="104"/>
      <c r="G182" s="104"/>
      <c r="H182" s="104"/>
      <c r="I182" s="104"/>
      <c r="J182" s="104"/>
      <c r="K182" s="105"/>
      <c r="L182" s="60">
        <v>6941.52</v>
      </c>
      <c r="M182" s="60"/>
      <c r="N182" s="60"/>
      <c r="O182" s="60"/>
      <c r="BL182" s="35"/>
      <c r="BM182" s="2" t="s">
        <v>6649</v>
      </c>
    </row>
    <row r="183" spans="1:65" s="3" customFormat="1" ht="15" x14ac:dyDescent="0.25">
      <c r="A183" s="103" t="s">
        <v>243</v>
      </c>
      <c r="B183" s="104"/>
      <c r="C183" s="104"/>
      <c r="D183" s="104"/>
      <c r="E183" s="104"/>
      <c r="F183" s="104"/>
      <c r="G183" s="104"/>
      <c r="H183" s="104"/>
      <c r="I183" s="104"/>
      <c r="J183" s="104"/>
      <c r="K183" s="105"/>
      <c r="L183" s="60">
        <v>58666.85</v>
      </c>
      <c r="M183" s="60"/>
      <c r="N183" s="60"/>
      <c r="O183" s="60"/>
      <c r="BL183" s="35"/>
      <c r="BM183" s="2" t="s">
        <v>243</v>
      </c>
    </row>
    <row r="184" spans="1:65" s="3" customFormat="1" ht="15" x14ac:dyDescent="0.25">
      <c r="A184" s="103" t="s">
        <v>244</v>
      </c>
      <c r="B184" s="104"/>
      <c r="C184" s="104"/>
      <c r="D184" s="104"/>
      <c r="E184" s="104"/>
      <c r="F184" s="104"/>
      <c r="G184" s="104"/>
      <c r="H184" s="104"/>
      <c r="I184" s="104"/>
      <c r="J184" s="104"/>
      <c r="K184" s="105"/>
      <c r="L184" s="60"/>
      <c r="M184" s="60"/>
      <c r="N184" s="60"/>
      <c r="O184" s="60"/>
      <c r="BL184" s="35"/>
      <c r="BM184" s="2" t="s">
        <v>244</v>
      </c>
    </row>
    <row r="185" spans="1:65" s="3" customFormat="1" ht="15" x14ac:dyDescent="0.25">
      <c r="A185" s="103" t="s">
        <v>247</v>
      </c>
      <c r="B185" s="104"/>
      <c r="C185" s="104"/>
      <c r="D185" s="104"/>
      <c r="E185" s="104"/>
      <c r="F185" s="104"/>
      <c r="G185" s="104"/>
      <c r="H185" s="104"/>
      <c r="I185" s="104"/>
      <c r="J185" s="104"/>
      <c r="K185" s="105"/>
      <c r="L185" s="60">
        <v>392235.34</v>
      </c>
      <c r="M185" s="60"/>
      <c r="N185" s="60">
        <v>392235.34</v>
      </c>
      <c r="O185" s="60"/>
      <c r="BL185" s="35"/>
      <c r="BM185" s="2" t="s">
        <v>247</v>
      </c>
    </row>
    <row r="186" spans="1:65" s="3" customFormat="1" ht="15" x14ac:dyDescent="0.25">
      <c r="A186" s="103" t="s">
        <v>256</v>
      </c>
      <c r="B186" s="104"/>
      <c r="C186" s="104"/>
      <c r="D186" s="104"/>
      <c r="E186" s="104"/>
      <c r="F186" s="104"/>
      <c r="G186" s="104"/>
      <c r="H186" s="104"/>
      <c r="I186" s="104"/>
      <c r="J186" s="104"/>
      <c r="K186" s="105"/>
      <c r="L186" s="60"/>
      <c r="M186" s="60"/>
      <c r="N186" s="60"/>
      <c r="O186" s="60"/>
      <c r="BL186" s="35"/>
      <c r="BM186" s="2" t="s">
        <v>256</v>
      </c>
    </row>
    <row r="187" spans="1:65" s="3" customFormat="1" ht="22.5" x14ac:dyDescent="0.25">
      <c r="A187" s="103" t="s">
        <v>6650</v>
      </c>
      <c r="B187" s="104"/>
      <c r="C187" s="104"/>
      <c r="D187" s="104"/>
      <c r="E187" s="104"/>
      <c r="F187" s="104"/>
      <c r="G187" s="104"/>
      <c r="H187" s="104"/>
      <c r="I187" s="104"/>
      <c r="J187" s="104"/>
      <c r="K187" s="105"/>
      <c r="L187" s="60">
        <v>7839892.1399999997</v>
      </c>
      <c r="M187" s="60">
        <v>336736.22</v>
      </c>
      <c r="N187" s="60" t="s">
        <v>6637</v>
      </c>
      <c r="O187" s="60">
        <v>6388848.6799999997</v>
      </c>
      <c r="BL187" s="35"/>
      <c r="BM187" s="2" t="s">
        <v>6650</v>
      </c>
    </row>
    <row r="188" spans="1:65" s="3" customFormat="1" ht="15" x14ac:dyDescent="0.25">
      <c r="A188" s="103" t="s">
        <v>6651</v>
      </c>
      <c r="B188" s="104"/>
      <c r="C188" s="104"/>
      <c r="D188" s="104"/>
      <c r="E188" s="104"/>
      <c r="F188" s="104"/>
      <c r="G188" s="104"/>
      <c r="H188" s="104"/>
      <c r="I188" s="104"/>
      <c r="J188" s="104"/>
      <c r="K188" s="105"/>
      <c r="L188" s="60">
        <v>738969.51</v>
      </c>
      <c r="M188" s="60"/>
      <c r="N188" s="60"/>
      <c r="O188" s="60"/>
      <c r="BL188" s="35"/>
      <c r="BM188" s="2" t="s">
        <v>6651</v>
      </c>
    </row>
    <row r="189" spans="1:65" s="3" customFormat="1" ht="15" x14ac:dyDescent="0.25">
      <c r="A189" s="103" t="s">
        <v>6652</v>
      </c>
      <c r="B189" s="104"/>
      <c r="C189" s="104"/>
      <c r="D189" s="104"/>
      <c r="E189" s="104"/>
      <c r="F189" s="104"/>
      <c r="G189" s="104"/>
      <c r="H189" s="104"/>
      <c r="I189" s="104"/>
      <c r="J189" s="104"/>
      <c r="K189" s="105"/>
      <c r="L189" s="60">
        <v>673618.47</v>
      </c>
      <c r="M189" s="60"/>
      <c r="N189" s="60"/>
      <c r="O189" s="60"/>
      <c r="BL189" s="35"/>
      <c r="BM189" s="2" t="s">
        <v>6652</v>
      </c>
    </row>
    <row r="190" spans="1:65" s="3" customFormat="1" ht="15" x14ac:dyDescent="0.25">
      <c r="A190" s="103" t="s">
        <v>243</v>
      </c>
      <c r="B190" s="104"/>
      <c r="C190" s="104"/>
      <c r="D190" s="104"/>
      <c r="E190" s="104"/>
      <c r="F190" s="104"/>
      <c r="G190" s="104"/>
      <c r="H190" s="104"/>
      <c r="I190" s="104"/>
      <c r="J190" s="104"/>
      <c r="K190" s="105"/>
      <c r="L190" s="60">
        <v>9252480.1199999992</v>
      </c>
      <c r="M190" s="60"/>
      <c r="N190" s="60"/>
      <c r="O190" s="60"/>
      <c r="BL190" s="35"/>
      <c r="BM190" s="2" t="s">
        <v>243</v>
      </c>
    </row>
    <row r="191" spans="1:65" s="3" customFormat="1" ht="15" x14ac:dyDescent="0.25">
      <c r="A191" s="103" t="s">
        <v>246</v>
      </c>
      <c r="B191" s="104"/>
      <c r="C191" s="104"/>
      <c r="D191" s="104"/>
      <c r="E191" s="104"/>
      <c r="F191" s="104"/>
      <c r="G191" s="104"/>
      <c r="H191" s="104"/>
      <c r="I191" s="104"/>
      <c r="J191" s="104"/>
      <c r="K191" s="105"/>
      <c r="L191" s="60"/>
      <c r="M191" s="60"/>
      <c r="N191" s="60"/>
      <c r="O191" s="60"/>
      <c r="BL191" s="35"/>
      <c r="BM191" s="2" t="s">
        <v>246</v>
      </c>
    </row>
    <row r="192" spans="1:65" s="3" customFormat="1" ht="15" x14ac:dyDescent="0.25">
      <c r="A192" s="103" t="s">
        <v>5762</v>
      </c>
      <c r="B192" s="104"/>
      <c r="C192" s="104"/>
      <c r="D192" s="104"/>
      <c r="E192" s="104"/>
      <c r="F192" s="104"/>
      <c r="G192" s="104"/>
      <c r="H192" s="104"/>
      <c r="I192" s="104"/>
      <c r="J192" s="104"/>
      <c r="K192" s="105"/>
      <c r="L192" s="60">
        <v>42796.61</v>
      </c>
      <c r="M192" s="60">
        <v>42796.61</v>
      </c>
      <c r="N192" s="60"/>
      <c r="O192" s="60"/>
      <c r="BL192" s="35"/>
      <c r="BM192" s="2" t="s">
        <v>5762</v>
      </c>
    </row>
    <row r="193" spans="1:67" s="3" customFormat="1" ht="15" x14ac:dyDescent="0.25">
      <c r="A193" s="103" t="s">
        <v>6653</v>
      </c>
      <c r="B193" s="104"/>
      <c r="C193" s="104"/>
      <c r="D193" s="104"/>
      <c r="E193" s="104"/>
      <c r="F193" s="104"/>
      <c r="G193" s="104"/>
      <c r="H193" s="104"/>
      <c r="I193" s="104"/>
      <c r="J193" s="104"/>
      <c r="K193" s="105"/>
      <c r="L193" s="60">
        <v>38088.980000000003</v>
      </c>
      <c r="M193" s="60"/>
      <c r="N193" s="60"/>
      <c r="O193" s="60"/>
      <c r="BL193" s="35"/>
      <c r="BM193" s="2" t="s">
        <v>6653</v>
      </c>
    </row>
    <row r="194" spans="1:67" s="3" customFormat="1" ht="15" x14ac:dyDescent="0.25">
      <c r="A194" s="103" t="s">
        <v>6654</v>
      </c>
      <c r="B194" s="104"/>
      <c r="C194" s="104"/>
      <c r="D194" s="104"/>
      <c r="E194" s="104"/>
      <c r="F194" s="104"/>
      <c r="G194" s="104"/>
      <c r="H194" s="104"/>
      <c r="I194" s="104"/>
      <c r="J194" s="104"/>
      <c r="K194" s="105"/>
      <c r="L194" s="60">
        <v>17118.64</v>
      </c>
      <c r="M194" s="60"/>
      <c r="N194" s="60"/>
      <c r="O194" s="60"/>
      <c r="BL194" s="35"/>
      <c r="BM194" s="2" t="s">
        <v>6654</v>
      </c>
    </row>
    <row r="195" spans="1:67" s="3" customFormat="1" ht="15" x14ac:dyDescent="0.25">
      <c r="A195" s="103" t="s">
        <v>243</v>
      </c>
      <c r="B195" s="104"/>
      <c r="C195" s="104"/>
      <c r="D195" s="104"/>
      <c r="E195" s="104"/>
      <c r="F195" s="104"/>
      <c r="G195" s="104"/>
      <c r="H195" s="104"/>
      <c r="I195" s="104"/>
      <c r="J195" s="104"/>
      <c r="K195" s="105"/>
      <c r="L195" s="60">
        <v>98004.23</v>
      </c>
      <c r="M195" s="60"/>
      <c r="N195" s="60"/>
      <c r="O195" s="60"/>
      <c r="BL195" s="35"/>
      <c r="BM195" s="2" t="s">
        <v>243</v>
      </c>
    </row>
    <row r="196" spans="1:67" s="3" customFormat="1" ht="15" x14ac:dyDescent="0.25">
      <c r="A196" s="103" t="s">
        <v>283</v>
      </c>
      <c r="B196" s="104"/>
      <c r="C196" s="104"/>
      <c r="D196" s="104"/>
      <c r="E196" s="104"/>
      <c r="F196" s="104"/>
      <c r="G196" s="104"/>
      <c r="H196" s="104"/>
      <c r="I196" s="104"/>
      <c r="J196" s="104"/>
      <c r="K196" s="105"/>
      <c r="L196" s="60">
        <v>9801386.5399999991</v>
      </c>
      <c r="M196" s="60"/>
      <c r="N196" s="60"/>
      <c r="O196" s="60"/>
      <c r="BL196" s="35"/>
      <c r="BM196" s="2" t="s">
        <v>283</v>
      </c>
    </row>
    <row r="197" spans="1:67" s="3" customFormat="1" ht="15" x14ac:dyDescent="0.25">
      <c r="A197" s="103" t="s">
        <v>284</v>
      </c>
      <c r="B197" s="104"/>
      <c r="C197" s="104"/>
      <c r="D197" s="104"/>
      <c r="E197" s="104"/>
      <c r="F197" s="104"/>
      <c r="G197" s="104"/>
      <c r="H197" s="104"/>
      <c r="I197" s="104"/>
      <c r="J197" s="104"/>
      <c r="K197" s="105"/>
      <c r="L197" s="60"/>
      <c r="M197" s="60"/>
      <c r="N197" s="60"/>
      <c r="O197" s="60"/>
      <c r="BL197" s="35"/>
      <c r="BM197" s="2" t="s">
        <v>284</v>
      </c>
    </row>
    <row r="198" spans="1:67" s="3" customFormat="1" ht="15" x14ac:dyDescent="0.25">
      <c r="A198" s="103" t="s">
        <v>285</v>
      </c>
      <c r="B198" s="104"/>
      <c r="C198" s="104"/>
      <c r="D198" s="104"/>
      <c r="E198" s="104"/>
      <c r="F198" s="104"/>
      <c r="G198" s="104"/>
      <c r="H198" s="104"/>
      <c r="I198" s="104"/>
      <c r="J198" s="104"/>
      <c r="K198" s="105"/>
      <c r="L198" s="60">
        <v>6388848.6799999997</v>
      </c>
      <c r="M198" s="60"/>
      <c r="N198" s="60"/>
      <c r="O198" s="60"/>
      <c r="BL198" s="35"/>
      <c r="BM198" s="2" t="s">
        <v>285</v>
      </c>
    </row>
    <row r="199" spans="1:67" s="3" customFormat="1" ht="15" x14ac:dyDescent="0.25">
      <c r="A199" s="103" t="s">
        <v>286</v>
      </c>
      <c r="B199" s="104"/>
      <c r="C199" s="104"/>
      <c r="D199" s="104"/>
      <c r="E199" s="104"/>
      <c r="F199" s="104"/>
      <c r="G199" s="104"/>
      <c r="H199" s="104"/>
      <c r="I199" s="104"/>
      <c r="J199" s="104"/>
      <c r="K199" s="105"/>
      <c r="L199" s="60">
        <v>1544384.88</v>
      </c>
      <c r="M199" s="60"/>
      <c r="N199" s="60"/>
      <c r="O199" s="60"/>
      <c r="BL199" s="35"/>
      <c r="BM199" s="2" t="s">
        <v>286</v>
      </c>
    </row>
    <row r="200" spans="1:67" s="3" customFormat="1" ht="15" x14ac:dyDescent="0.25">
      <c r="A200" s="103" t="s">
        <v>287</v>
      </c>
      <c r="B200" s="104"/>
      <c r="C200" s="104"/>
      <c r="D200" s="104"/>
      <c r="E200" s="104"/>
      <c r="F200" s="104"/>
      <c r="G200" s="104"/>
      <c r="H200" s="104"/>
      <c r="I200" s="104"/>
      <c r="J200" s="104"/>
      <c r="K200" s="105"/>
      <c r="L200" s="60">
        <v>560587.21</v>
      </c>
      <c r="M200" s="60"/>
      <c r="N200" s="60"/>
      <c r="O200" s="60"/>
      <c r="BL200" s="35"/>
      <c r="BM200" s="2" t="s">
        <v>287</v>
      </c>
    </row>
    <row r="201" spans="1:67" s="3" customFormat="1" ht="15" x14ac:dyDescent="0.25">
      <c r="A201" s="103" t="s">
        <v>288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5"/>
      <c r="L201" s="60">
        <v>790941.52</v>
      </c>
      <c r="M201" s="60"/>
      <c r="N201" s="60"/>
      <c r="O201" s="60"/>
      <c r="BL201" s="35"/>
      <c r="BM201" s="2" t="s">
        <v>288</v>
      </c>
    </row>
    <row r="202" spans="1:67" s="3" customFormat="1" ht="15" x14ac:dyDescent="0.25">
      <c r="A202" s="103" t="s">
        <v>289</v>
      </c>
      <c r="B202" s="104"/>
      <c r="C202" s="104"/>
      <c r="D202" s="104"/>
      <c r="E202" s="104"/>
      <c r="F202" s="104"/>
      <c r="G202" s="104"/>
      <c r="H202" s="104"/>
      <c r="I202" s="104"/>
      <c r="J202" s="104"/>
      <c r="K202" s="105"/>
      <c r="L202" s="60">
        <v>697678.63</v>
      </c>
      <c r="M202" s="60"/>
      <c r="N202" s="60"/>
      <c r="O202" s="60"/>
      <c r="BL202" s="35"/>
      <c r="BM202" s="2" t="s">
        <v>289</v>
      </c>
    </row>
    <row r="203" spans="1:67" s="3" customFormat="1" ht="15" x14ac:dyDescent="0.25">
      <c r="A203" s="103" t="s">
        <v>290</v>
      </c>
      <c r="B203" s="104"/>
      <c r="C203" s="104"/>
      <c r="D203" s="104"/>
      <c r="E203" s="104"/>
      <c r="F203" s="104"/>
      <c r="G203" s="104"/>
      <c r="H203" s="104"/>
      <c r="I203" s="104"/>
      <c r="J203" s="104"/>
      <c r="K203" s="105"/>
      <c r="L203" s="60">
        <v>294041.59999999998</v>
      </c>
      <c r="M203" s="60"/>
      <c r="N203" s="60"/>
      <c r="O203" s="60"/>
      <c r="BL203" s="35"/>
      <c r="BM203" s="2" t="s">
        <v>290</v>
      </c>
    </row>
    <row r="204" spans="1:67" s="3" customFormat="1" ht="15" x14ac:dyDescent="0.25">
      <c r="A204" s="99" t="s">
        <v>291</v>
      </c>
      <c r="B204" s="100"/>
      <c r="C204" s="100"/>
      <c r="D204" s="100"/>
      <c r="E204" s="100"/>
      <c r="F204" s="100"/>
      <c r="G204" s="100"/>
      <c r="H204" s="100"/>
      <c r="I204" s="100"/>
      <c r="J204" s="100"/>
      <c r="K204" s="101"/>
      <c r="L204" s="33">
        <v>10095428.140000001</v>
      </c>
      <c r="M204" s="33"/>
      <c r="N204" s="33"/>
      <c r="O204" s="33"/>
      <c r="BL204" s="35"/>
      <c r="BN204" s="35" t="s">
        <v>291</v>
      </c>
    </row>
    <row r="205" spans="1:67" s="3" customFormat="1" ht="29.25" customHeight="1" x14ac:dyDescent="0.25">
      <c r="A205" s="103" t="s">
        <v>7589</v>
      </c>
      <c r="B205" s="104"/>
      <c r="C205" s="104"/>
      <c r="D205" s="104"/>
      <c r="E205" s="104"/>
      <c r="F205" s="104"/>
      <c r="G205" s="104"/>
      <c r="H205" s="104"/>
      <c r="I205" s="104"/>
      <c r="J205" s="104"/>
      <c r="K205" s="105"/>
      <c r="L205" s="60">
        <v>7289064.1200000001</v>
      </c>
      <c r="M205" s="60"/>
      <c r="N205" s="60"/>
      <c r="O205" s="60"/>
      <c r="BL205" s="35"/>
      <c r="BM205" s="2" t="s">
        <v>292</v>
      </c>
      <c r="BN205" s="35"/>
    </row>
    <row r="206" spans="1:67" s="3" customFormat="1" ht="15" x14ac:dyDescent="0.25">
      <c r="A206" s="99" t="s">
        <v>293</v>
      </c>
      <c r="B206" s="100"/>
      <c r="C206" s="100"/>
      <c r="D206" s="100"/>
      <c r="E206" s="100"/>
      <c r="F206" s="100"/>
      <c r="G206" s="100"/>
      <c r="H206" s="100"/>
      <c r="I206" s="100"/>
      <c r="J206" s="100"/>
      <c r="K206" s="101"/>
      <c r="L206" s="33">
        <v>17384492.260000002</v>
      </c>
      <c r="M206" s="33"/>
      <c r="N206" s="33"/>
      <c r="O206" s="33"/>
      <c r="BL206" s="35"/>
      <c r="BN206" s="35" t="s">
        <v>293</v>
      </c>
    </row>
    <row r="207" spans="1:67" s="3" customFormat="1" ht="15" x14ac:dyDescent="0.25">
      <c r="A207" s="103" t="s">
        <v>294</v>
      </c>
      <c r="B207" s="104"/>
      <c r="C207" s="104"/>
      <c r="D207" s="104"/>
      <c r="E207" s="104"/>
      <c r="F207" s="104"/>
      <c r="G207" s="104"/>
      <c r="H207" s="104"/>
      <c r="I207" s="104"/>
      <c r="J207" s="104"/>
      <c r="K207" s="105"/>
      <c r="L207" s="60">
        <v>3476898.45</v>
      </c>
      <c r="M207" s="60"/>
      <c r="N207" s="60"/>
      <c r="O207" s="60"/>
      <c r="BL207" s="35"/>
      <c r="BM207" s="2" t="s">
        <v>294</v>
      </c>
      <c r="BN207" s="35"/>
    </row>
    <row r="208" spans="1:67" s="3" customFormat="1" ht="15" x14ac:dyDescent="0.25">
      <c r="A208" s="99" t="s">
        <v>295</v>
      </c>
      <c r="B208" s="100"/>
      <c r="C208" s="100"/>
      <c r="D208" s="100"/>
      <c r="E208" s="100"/>
      <c r="F208" s="100"/>
      <c r="G208" s="100"/>
      <c r="H208" s="100"/>
      <c r="I208" s="100"/>
      <c r="J208" s="100"/>
      <c r="K208" s="101"/>
      <c r="L208" s="33">
        <v>20861390.710000001</v>
      </c>
      <c r="M208" s="33"/>
      <c r="N208" s="33"/>
      <c r="O208" s="33"/>
      <c r="BL208" s="35"/>
      <c r="BN208" s="35"/>
      <c r="BO208" s="35" t="s">
        <v>295</v>
      </c>
    </row>
    <row r="209" spans="1:15" s="3" customFormat="1" ht="53.2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 s="3" customFormat="1" ht="15" x14ac:dyDescent="0.25">
      <c r="A210" s="4"/>
      <c r="B210" s="4"/>
      <c r="C210" s="4"/>
      <c r="D210" s="4"/>
      <c r="E210" s="4"/>
      <c r="F210" s="4"/>
      <c r="G210" s="4"/>
      <c r="H210" s="8"/>
      <c r="I210" s="61"/>
      <c r="J210" s="61"/>
      <c r="K210" s="61"/>
      <c r="L210" s="61"/>
      <c r="M210" s="4"/>
      <c r="N210" s="4"/>
      <c r="O210" s="4"/>
    </row>
  </sheetData>
  <mergeCells count="128">
    <mergeCell ref="A207:K207"/>
    <mergeCell ref="A208:K208"/>
    <mergeCell ref="A202:K202"/>
    <mergeCell ref="A203:K203"/>
    <mergeCell ref="A204:K204"/>
    <mergeCell ref="A205:K205"/>
    <mergeCell ref="A206:K206"/>
    <mergeCell ref="A197:K197"/>
    <mergeCell ref="A198:K198"/>
    <mergeCell ref="A199:K199"/>
    <mergeCell ref="A200:K200"/>
    <mergeCell ref="A201:K201"/>
    <mergeCell ref="A192:K192"/>
    <mergeCell ref="A193:K193"/>
    <mergeCell ref="A194:K194"/>
    <mergeCell ref="A195:K195"/>
    <mergeCell ref="A196:K196"/>
    <mergeCell ref="A187:K187"/>
    <mergeCell ref="A188:K188"/>
    <mergeCell ref="A189:K189"/>
    <mergeCell ref="A190:K190"/>
    <mergeCell ref="A191:K191"/>
    <mergeCell ref="A182:K182"/>
    <mergeCell ref="A183:K183"/>
    <mergeCell ref="A184:K184"/>
    <mergeCell ref="A185:K185"/>
    <mergeCell ref="A186:K186"/>
    <mergeCell ref="A177:K177"/>
    <mergeCell ref="A178:K178"/>
    <mergeCell ref="A179:K179"/>
    <mergeCell ref="A180:K180"/>
    <mergeCell ref="A181:K181"/>
    <mergeCell ref="A172:K172"/>
    <mergeCell ref="A173:K173"/>
    <mergeCell ref="A174:K174"/>
    <mergeCell ref="A175:K175"/>
    <mergeCell ref="A176:K176"/>
    <mergeCell ref="A167:K167"/>
    <mergeCell ref="A168:K168"/>
    <mergeCell ref="A169:K169"/>
    <mergeCell ref="A170:K170"/>
    <mergeCell ref="A171:K171"/>
    <mergeCell ref="C158:E158"/>
    <mergeCell ref="A163:K163"/>
    <mergeCell ref="A164:K164"/>
    <mergeCell ref="A165:K165"/>
    <mergeCell ref="A166:K166"/>
    <mergeCell ref="C145:E145"/>
    <mergeCell ref="C150:E150"/>
    <mergeCell ref="A151:O151"/>
    <mergeCell ref="C152:E152"/>
    <mergeCell ref="A157:O157"/>
    <mergeCell ref="A136:O136"/>
    <mergeCell ref="C137:E137"/>
    <mergeCell ref="C142:E142"/>
    <mergeCell ref="A143:O143"/>
    <mergeCell ref="A144:O144"/>
    <mergeCell ref="C128:E128"/>
    <mergeCell ref="C129:E129"/>
    <mergeCell ref="C130:E130"/>
    <mergeCell ref="C134:E134"/>
    <mergeCell ref="A135:O135"/>
    <mergeCell ref="C115:E115"/>
    <mergeCell ref="C120:E120"/>
    <mergeCell ref="A121:O121"/>
    <mergeCell ref="C122:E122"/>
    <mergeCell ref="C127:E127"/>
    <mergeCell ref="A103:O103"/>
    <mergeCell ref="C104:E104"/>
    <mergeCell ref="C109:E109"/>
    <mergeCell ref="A113:O113"/>
    <mergeCell ref="A114:O114"/>
    <mergeCell ref="A90:O90"/>
    <mergeCell ref="C91:E91"/>
    <mergeCell ref="A96:O96"/>
    <mergeCell ref="C97:E97"/>
    <mergeCell ref="C102:E102"/>
    <mergeCell ref="C79:E79"/>
    <mergeCell ref="C80:E80"/>
    <mergeCell ref="C84:E84"/>
    <mergeCell ref="A85:O85"/>
    <mergeCell ref="C86:E86"/>
    <mergeCell ref="C67:E67"/>
    <mergeCell ref="A68:O68"/>
    <mergeCell ref="C69:E69"/>
    <mergeCell ref="A73:O73"/>
    <mergeCell ref="C74:E74"/>
    <mergeCell ref="A55:O55"/>
    <mergeCell ref="A56:O56"/>
    <mergeCell ref="C57:E57"/>
    <mergeCell ref="C62:E62"/>
    <mergeCell ref="C63:E63"/>
    <mergeCell ref="C47:E47"/>
    <mergeCell ref="A51:K51"/>
    <mergeCell ref="A52:K52"/>
    <mergeCell ref="A53:K53"/>
    <mergeCell ref="A54:K54"/>
    <mergeCell ref="C33:E33"/>
    <mergeCell ref="A35:O35"/>
    <mergeCell ref="C36:E36"/>
    <mergeCell ref="A41:O41"/>
    <mergeCell ref="C42:E42"/>
    <mergeCell ref="C28:E28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C20:E20"/>
    <mergeCell ref="A21:O21"/>
    <mergeCell ref="A22:O22"/>
    <mergeCell ref="C23:E2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BO288"/>
  <sheetViews>
    <sheetView topLeftCell="A263" workbookViewId="0">
      <selection activeCell="A283" sqref="A283:K28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6655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6656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6656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6657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135344.359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44655.56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7920.1760000000004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18335.57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2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2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2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2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2" s="3" customFormat="1" ht="15" x14ac:dyDescent="0.25">
      <c r="A21" s="96" t="s">
        <v>6658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6658</v>
      </c>
    </row>
    <row r="22" spans="1:62" s="3" customFormat="1" ht="15" x14ac:dyDescent="0.25">
      <c r="A22" s="91" t="s">
        <v>6659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6659</v>
      </c>
    </row>
    <row r="23" spans="1:62" s="3" customFormat="1" ht="180" x14ac:dyDescent="0.25">
      <c r="A23" s="29" t="s">
        <v>32</v>
      </c>
      <c r="B23" s="30" t="s">
        <v>6660</v>
      </c>
      <c r="C23" s="94" t="s">
        <v>6661</v>
      </c>
      <c r="D23" s="94"/>
      <c r="E23" s="94"/>
      <c r="F23" s="29" t="s">
        <v>669</v>
      </c>
      <c r="G23" s="53">
        <v>13.994999999999999</v>
      </c>
      <c r="H23" s="33" t="s">
        <v>6662</v>
      </c>
      <c r="I23" s="33" t="s">
        <v>6663</v>
      </c>
      <c r="J23" s="33">
        <v>55740.05</v>
      </c>
      <c r="K23" s="31" t="s">
        <v>37</v>
      </c>
      <c r="L23" s="33">
        <v>14130179.41</v>
      </c>
      <c r="M23" s="33">
        <v>4968662.83</v>
      </c>
      <c r="N23" s="34" t="s">
        <v>6664</v>
      </c>
      <c r="O23" s="33">
        <v>6903725.7000000002</v>
      </c>
      <c r="BG23" s="27"/>
      <c r="BH23" s="28"/>
      <c r="BI23" s="35" t="s">
        <v>6661</v>
      </c>
    </row>
    <row r="24" spans="1:62" s="3" customFormat="1" ht="15" x14ac:dyDescent="0.25">
      <c r="A24" s="36"/>
      <c r="B24" s="37"/>
      <c r="C24" s="38" t="s">
        <v>6665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2" s="3" customFormat="1" ht="15" x14ac:dyDescent="0.25">
      <c r="A25" s="41"/>
      <c r="B25" s="42"/>
      <c r="C25" s="42"/>
      <c r="D25" s="42"/>
      <c r="E25" s="43" t="s">
        <v>6666</v>
      </c>
      <c r="F25" s="43"/>
      <c r="G25" s="44"/>
      <c r="H25" s="45"/>
      <c r="I25" s="11"/>
      <c r="J25" s="11"/>
      <c r="K25" s="11"/>
      <c r="L25" s="46">
        <v>7861259.9699999997</v>
      </c>
      <c r="M25" s="47"/>
      <c r="N25" s="47"/>
      <c r="O25" s="48"/>
      <c r="BG25" s="27"/>
      <c r="BH25" s="28"/>
      <c r="BI25" s="35"/>
    </row>
    <row r="26" spans="1:62" s="3" customFormat="1" ht="15" x14ac:dyDescent="0.25">
      <c r="A26" s="41"/>
      <c r="B26" s="42"/>
      <c r="C26" s="42"/>
      <c r="D26" s="42"/>
      <c r="E26" s="43" t="s">
        <v>6667</v>
      </c>
      <c r="F26" s="43"/>
      <c r="G26" s="44"/>
      <c r="H26" s="45"/>
      <c r="I26" s="11"/>
      <c r="J26" s="11"/>
      <c r="K26" s="11"/>
      <c r="L26" s="46">
        <v>5222122.6900000004</v>
      </c>
      <c r="M26" s="47"/>
      <c r="N26" s="47"/>
      <c r="O26" s="48"/>
      <c r="BG26" s="27"/>
      <c r="BH26" s="28"/>
      <c r="BI26" s="35"/>
    </row>
    <row r="27" spans="1:62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27213562.07</v>
      </c>
      <c r="M27" s="47"/>
      <c r="N27" s="47"/>
      <c r="O27" s="48"/>
      <c r="BG27" s="27"/>
      <c r="BH27" s="28"/>
      <c r="BI27" s="35"/>
    </row>
    <row r="28" spans="1:62" s="3" customFormat="1" ht="23.25" x14ac:dyDescent="0.25">
      <c r="A28" s="54" t="s">
        <v>110</v>
      </c>
      <c r="B28" s="55" t="s">
        <v>6668</v>
      </c>
      <c r="C28" s="102" t="s">
        <v>6669</v>
      </c>
      <c r="D28" s="102"/>
      <c r="E28" s="102"/>
      <c r="F28" s="56" t="s">
        <v>91</v>
      </c>
      <c r="G28" s="44" t="s">
        <v>6670</v>
      </c>
      <c r="H28" s="57">
        <v>1520</v>
      </c>
      <c r="I28" s="57"/>
      <c r="J28" s="57">
        <v>1520</v>
      </c>
      <c r="K28" s="58"/>
      <c r="L28" s="57">
        <v>574354.80000000005</v>
      </c>
      <c r="M28" s="57"/>
      <c r="N28" s="57"/>
      <c r="O28" s="59">
        <v>574354.80000000005</v>
      </c>
      <c r="BG28" s="27"/>
      <c r="BH28" s="28"/>
      <c r="BI28" s="35"/>
      <c r="BJ28" s="19" t="s">
        <v>6669</v>
      </c>
    </row>
    <row r="29" spans="1:62" s="3" customFormat="1" ht="15" x14ac:dyDescent="0.25">
      <c r="A29" s="91" t="s">
        <v>6671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3"/>
      <c r="BG29" s="27"/>
      <c r="BH29" s="28" t="s">
        <v>6671</v>
      </c>
      <c r="BI29" s="35"/>
      <c r="BJ29" s="19"/>
    </row>
    <row r="30" spans="1:62" s="3" customFormat="1" ht="180" x14ac:dyDescent="0.25">
      <c r="A30" s="29" t="s">
        <v>43</v>
      </c>
      <c r="B30" s="30" t="s">
        <v>6660</v>
      </c>
      <c r="C30" s="94" t="s">
        <v>6661</v>
      </c>
      <c r="D30" s="94"/>
      <c r="E30" s="94"/>
      <c r="F30" s="29" t="s">
        <v>669</v>
      </c>
      <c r="G30" s="51">
        <v>0.3</v>
      </c>
      <c r="H30" s="33" t="s">
        <v>6662</v>
      </c>
      <c r="I30" s="33" t="s">
        <v>6663</v>
      </c>
      <c r="J30" s="33">
        <v>55740.05</v>
      </c>
      <c r="K30" s="31" t="s">
        <v>37</v>
      </c>
      <c r="L30" s="33">
        <v>302897.74</v>
      </c>
      <c r="M30" s="33">
        <v>106509.39</v>
      </c>
      <c r="N30" s="34" t="s">
        <v>6672</v>
      </c>
      <c r="O30" s="33">
        <v>147989.82999999999</v>
      </c>
      <c r="BG30" s="27"/>
      <c r="BH30" s="28"/>
      <c r="BI30" s="35" t="s">
        <v>6661</v>
      </c>
      <c r="BJ30" s="19"/>
    </row>
    <row r="31" spans="1:62" s="3" customFormat="1" ht="15" x14ac:dyDescent="0.25">
      <c r="A31" s="36"/>
      <c r="B31" s="37"/>
      <c r="C31" s="38" t="s">
        <v>3472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BG31" s="27"/>
      <c r="BH31" s="28"/>
      <c r="BI31" s="35"/>
      <c r="BJ31" s="19"/>
    </row>
    <row r="32" spans="1:62" s="3" customFormat="1" ht="15" x14ac:dyDescent="0.25">
      <c r="A32" s="41"/>
      <c r="B32" s="42"/>
      <c r="C32" s="42"/>
      <c r="D32" s="42"/>
      <c r="E32" s="43" t="s">
        <v>6673</v>
      </c>
      <c r="F32" s="43"/>
      <c r="G32" s="44"/>
      <c r="H32" s="45"/>
      <c r="I32" s="11"/>
      <c r="J32" s="11"/>
      <c r="K32" s="11"/>
      <c r="L32" s="46">
        <v>168515.76</v>
      </c>
      <c r="M32" s="47"/>
      <c r="N32" s="47"/>
      <c r="O32" s="48"/>
      <c r="BG32" s="27"/>
      <c r="BH32" s="28"/>
      <c r="BI32" s="35"/>
      <c r="BJ32" s="19"/>
    </row>
    <row r="33" spans="1:62" s="3" customFormat="1" ht="15" x14ac:dyDescent="0.25">
      <c r="A33" s="41"/>
      <c r="B33" s="42"/>
      <c r="C33" s="42"/>
      <c r="D33" s="42"/>
      <c r="E33" s="43" t="s">
        <v>6674</v>
      </c>
      <c r="F33" s="43"/>
      <c r="G33" s="44"/>
      <c r="H33" s="45"/>
      <c r="I33" s="11"/>
      <c r="J33" s="11"/>
      <c r="K33" s="11"/>
      <c r="L33" s="46">
        <v>111942.61</v>
      </c>
      <c r="M33" s="47"/>
      <c r="N33" s="47"/>
      <c r="O33" s="48"/>
      <c r="BG33" s="27"/>
      <c r="BH33" s="28"/>
      <c r="BI33" s="35"/>
      <c r="BJ33" s="19"/>
    </row>
    <row r="34" spans="1:62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583356.11</v>
      </c>
      <c r="M34" s="47"/>
      <c r="N34" s="47"/>
      <c r="O34" s="48"/>
      <c r="BG34" s="27"/>
      <c r="BH34" s="28"/>
      <c r="BI34" s="35"/>
      <c r="BJ34" s="19"/>
    </row>
    <row r="35" spans="1:62" s="3" customFormat="1" ht="23.25" x14ac:dyDescent="0.25">
      <c r="A35" s="54" t="s">
        <v>110</v>
      </c>
      <c r="B35" s="55" t="s">
        <v>6668</v>
      </c>
      <c r="C35" s="102" t="s">
        <v>6669</v>
      </c>
      <c r="D35" s="102"/>
      <c r="E35" s="102"/>
      <c r="F35" s="56" t="s">
        <v>91</v>
      </c>
      <c r="G35" s="44" t="s">
        <v>6675</v>
      </c>
      <c r="H35" s="57">
        <v>1520</v>
      </c>
      <c r="I35" s="57"/>
      <c r="J35" s="57">
        <v>1520</v>
      </c>
      <c r="K35" s="58"/>
      <c r="L35" s="57">
        <v>12312</v>
      </c>
      <c r="M35" s="57"/>
      <c r="N35" s="57"/>
      <c r="O35" s="59">
        <v>12312</v>
      </c>
      <c r="BG35" s="27"/>
      <c r="BH35" s="28"/>
      <c r="BI35" s="35"/>
      <c r="BJ35" s="19" t="s">
        <v>6669</v>
      </c>
    </row>
    <row r="36" spans="1:62" s="3" customFormat="1" ht="15" x14ac:dyDescent="0.25">
      <c r="A36" s="91" t="s">
        <v>6676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3"/>
      <c r="BG36" s="27"/>
      <c r="BH36" s="28" t="s">
        <v>6676</v>
      </c>
      <c r="BI36" s="35"/>
      <c r="BJ36" s="19"/>
    </row>
    <row r="37" spans="1:62" s="3" customFormat="1" ht="180" x14ac:dyDescent="0.25">
      <c r="A37" s="29" t="s">
        <v>50</v>
      </c>
      <c r="B37" s="30" t="s">
        <v>6677</v>
      </c>
      <c r="C37" s="94" t="s">
        <v>6678</v>
      </c>
      <c r="D37" s="94"/>
      <c r="E37" s="94"/>
      <c r="F37" s="29" t="s">
        <v>669</v>
      </c>
      <c r="G37" s="53">
        <v>1.1850000000000001</v>
      </c>
      <c r="H37" s="33" t="s">
        <v>6679</v>
      </c>
      <c r="I37" s="33" t="s">
        <v>6680</v>
      </c>
      <c r="J37" s="33">
        <v>31472.11</v>
      </c>
      <c r="K37" s="31" t="s">
        <v>37</v>
      </c>
      <c r="L37" s="33">
        <v>693462.38</v>
      </c>
      <c r="M37" s="33">
        <v>213343.68</v>
      </c>
      <c r="N37" s="34" t="s">
        <v>6681</v>
      </c>
      <c r="O37" s="33">
        <v>330055.89</v>
      </c>
      <c r="BG37" s="27"/>
      <c r="BH37" s="28"/>
      <c r="BI37" s="35" t="s">
        <v>6678</v>
      </c>
      <c r="BJ37" s="19"/>
    </row>
    <row r="38" spans="1:62" s="3" customFormat="1" ht="15" x14ac:dyDescent="0.25">
      <c r="A38" s="36"/>
      <c r="B38" s="37"/>
      <c r="C38" s="38" t="s">
        <v>6682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0"/>
      <c r="BG38" s="27"/>
      <c r="BH38" s="28"/>
      <c r="BI38" s="35"/>
      <c r="BJ38" s="19"/>
    </row>
    <row r="39" spans="1:62" s="3" customFormat="1" ht="15" x14ac:dyDescent="0.25">
      <c r="A39" s="41"/>
      <c r="B39" s="42"/>
      <c r="C39" s="42"/>
      <c r="D39" s="42"/>
      <c r="E39" s="43" t="s">
        <v>6683</v>
      </c>
      <c r="F39" s="43"/>
      <c r="G39" s="44"/>
      <c r="H39" s="45"/>
      <c r="I39" s="11"/>
      <c r="J39" s="11"/>
      <c r="K39" s="11"/>
      <c r="L39" s="46">
        <v>363532.4</v>
      </c>
      <c r="M39" s="47"/>
      <c r="N39" s="47"/>
      <c r="O39" s="48"/>
      <c r="BG39" s="27"/>
      <c r="BH39" s="28"/>
      <c r="BI39" s="35"/>
      <c r="BJ39" s="19"/>
    </row>
    <row r="40" spans="1:62" s="3" customFormat="1" ht="15" x14ac:dyDescent="0.25">
      <c r="A40" s="41"/>
      <c r="B40" s="42"/>
      <c r="C40" s="42"/>
      <c r="D40" s="42"/>
      <c r="E40" s="43" t="s">
        <v>6684</v>
      </c>
      <c r="F40" s="43"/>
      <c r="G40" s="44"/>
      <c r="H40" s="45"/>
      <c r="I40" s="11"/>
      <c r="J40" s="11"/>
      <c r="K40" s="11"/>
      <c r="L40" s="46">
        <v>241489.38</v>
      </c>
      <c r="M40" s="47"/>
      <c r="N40" s="47"/>
      <c r="O40" s="48"/>
      <c r="BG40" s="27"/>
      <c r="BH40" s="28"/>
      <c r="BI40" s="35"/>
      <c r="BJ40" s="19"/>
    </row>
    <row r="41" spans="1:62" s="3" customFormat="1" ht="15" x14ac:dyDescent="0.25">
      <c r="A41" s="41"/>
      <c r="B41" s="42"/>
      <c r="C41" s="42"/>
      <c r="D41" s="42"/>
      <c r="E41" s="43" t="s">
        <v>42</v>
      </c>
      <c r="F41" s="43"/>
      <c r="G41" s="44"/>
      <c r="H41" s="45"/>
      <c r="I41" s="11"/>
      <c r="J41" s="11"/>
      <c r="K41" s="11"/>
      <c r="L41" s="46">
        <v>1298484.1599999999</v>
      </c>
      <c r="M41" s="47"/>
      <c r="N41" s="47"/>
      <c r="O41" s="48"/>
      <c r="BG41" s="27"/>
      <c r="BH41" s="28"/>
      <c r="BI41" s="35"/>
      <c r="BJ41" s="19"/>
    </row>
    <row r="42" spans="1:62" s="3" customFormat="1" ht="23.25" x14ac:dyDescent="0.25">
      <c r="A42" s="54" t="s">
        <v>110</v>
      </c>
      <c r="B42" s="55" t="s">
        <v>6668</v>
      </c>
      <c r="C42" s="102" t="s">
        <v>6669</v>
      </c>
      <c r="D42" s="102"/>
      <c r="E42" s="102"/>
      <c r="F42" s="56" t="s">
        <v>91</v>
      </c>
      <c r="G42" s="44" t="s">
        <v>6685</v>
      </c>
      <c r="H42" s="57">
        <v>1520</v>
      </c>
      <c r="I42" s="57"/>
      <c r="J42" s="57">
        <v>1520</v>
      </c>
      <c r="K42" s="58"/>
      <c r="L42" s="57">
        <v>27018</v>
      </c>
      <c r="M42" s="57"/>
      <c r="N42" s="57"/>
      <c r="O42" s="59">
        <v>27018</v>
      </c>
      <c r="BG42" s="27"/>
      <c r="BH42" s="28"/>
      <c r="BI42" s="35"/>
      <c r="BJ42" s="19" t="s">
        <v>6669</v>
      </c>
    </row>
    <row r="43" spans="1:62" s="3" customFormat="1" ht="15" x14ac:dyDescent="0.25">
      <c r="A43" s="91" t="s">
        <v>6686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3"/>
      <c r="BG43" s="27"/>
      <c r="BH43" s="28" t="s">
        <v>6686</v>
      </c>
      <c r="BI43" s="35"/>
      <c r="BJ43" s="19"/>
    </row>
    <row r="44" spans="1:62" s="3" customFormat="1" ht="180" x14ac:dyDescent="0.25">
      <c r="A44" s="29" t="s">
        <v>58</v>
      </c>
      <c r="B44" s="30" t="s">
        <v>6687</v>
      </c>
      <c r="C44" s="94" t="s">
        <v>6688</v>
      </c>
      <c r="D44" s="94"/>
      <c r="E44" s="94"/>
      <c r="F44" s="29" t="s">
        <v>669</v>
      </c>
      <c r="G44" s="53">
        <v>1.1850000000000001</v>
      </c>
      <c r="H44" s="33" t="s">
        <v>6689</v>
      </c>
      <c r="I44" s="33" t="s">
        <v>6690</v>
      </c>
      <c r="J44" s="33">
        <v>41458.68</v>
      </c>
      <c r="K44" s="31" t="s">
        <v>37</v>
      </c>
      <c r="L44" s="33">
        <v>839736.35</v>
      </c>
      <c r="M44" s="33">
        <v>260418.42</v>
      </c>
      <c r="N44" s="34" t="s">
        <v>6691</v>
      </c>
      <c r="O44" s="33">
        <v>434787.54</v>
      </c>
      <c r="BG44" s="27"/>
      <c r="BH44" s="28"/>
      <c r="BI44" s="35" t="s">
        <v>6688</v>
      </c>
      <c r="BJ44" s="19"/>
    </row>
    <row r="45" spans="1:62" s="3" customFormat="1" ht="15" x14ac:dyDescent="0.25">
      <c r="A45" s="36"/>
      <c r="B45" s="37"/>
      <c r="C45" s="38" t="s">
        <v>6682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  <c r="BG45" s="27"/>
      <c r="BH45" s="28"/>
      <c r="BI45" s="35"/>
      <c r="BJ45" s="19"/>
    </row>
    <row r="46" spans="1:62" s="3" customFormat="1" ht="15" x14ac:dyDescent="0.25">
      <c r="A46" s="41"/>
      <c r="B46" s="42"/>
      <c r="C46" s="42"/>
      <c r="D46" s="42"/>
      <c r="E46" s="43" t="s">
        <v>6692</v>
      </c>
      <c r="F46" s="43"/>
      <c r="G46" s="44"/>
      <c r="H46" s="45"/>
      <c r="I46" s="11"/>
      <c r="J46" s="11"/>
      <c r="K46" s="11"/>
      <c r="L46" s="46">
        <v>424588.09</v>
      </c>
      <c r="M46" s="47"/>
      <c r="N46" s="47"/>
      <c r="O46" s="48"/>
      <c r="BG46" s="27"/>
      <c r="BH46" s="28"/>
      <c r="BI46" s="35"/>
      <c r="BJ46" s="19"/>
    </row>
    <row r="47" spans="1:62" s="3" customFormat="1" ht="15" x14ac:dyDescent="0.25">
      <c r="A47" s="41"/>
      <c r="B47" s="42"/>
      <c r="C47" s="42"/>
      <c r="D47" s="42"/>
      <c r="E47" s="43" t="s">
        <v>6693</v>
      </c>
      <c r="F47" s="43"/>
      <c r="G47" s="44"/>
      <c r="H47" s="45"/>
      <c r="I47" s="11"/>
      <c r="J47" s="11"/>
      <c r="K47" s="11"/>
      <c r="L47" s="46">
        <v>282047.81</v>
      </c>
      <c r="M47" s="47"/>
      <c r="N47" s="47"/>
      <c r="O47" s="48"/>
      <c r="BG47" s="27"/>
      <c r="BH47" s="28"/>
      <c r="BI47" s="35"/>
      <c r="BJ47" s="19"/>
    </row>
    <row r="48" spans="1:62" s="3" customFormat="1" ht="15" x14ac:dyDescent="0.25">
      <c r="A48" s="41"/>
      <c r="B48" s="42"/>
      <c r="C48" s="42"/>
      <c r="D48" s="42"/>
      <c r="E48" s="43" t="s">
        <v>42</v>
      </c>
      <c r="F48" s="43"/>
      <c r="G48" s="44"/>
      <c r="H48" s="45"/>
      <c r="I48" s="11"/>
      <c r="J48" s="11"/>
      <c r="K48" s="11"/>
      <c r="L48" s="46">
        <v>1546372.25</v>
      </c>
      <c r="M48" s="47"/>
      <c r="N48" s="47"/>
      <c r="O48" s="48"/>
      <c r="BG48" s="27"/>
      <c r="BH48" s="28"/>
      <c r="BI48" s="35"/>
      <c r="BJ48" s="19"/>
    </row>
    <row r="49" spans="1:62" s="3" customFormat="1" ht="23.25" x14ac:dyDescent="0.25">
      <c r="A49" s="54" t="s">
        <v>110</v>
      </c>
      <c r="B49" s="55" t="s">
        <v>6668</v>
      </c>
      <c r="C49" s="102" t="s">
        <v>6669</v>
      </c>
      <c r="D49" s="102"/>
      <c r="E49" s="102"/>
      <c r="F49" s="56" t="s">
        <v>91</v>
      </c>
      <c r="G49" s="44" t="s">
        <v>6694</v>
      </c>
      <c r="H49" s="57">
        <v>1520</v>
      </c>
      <c r="I49" s="57"/>
      <c r="J49" s="57">
        <v>1520</v>
      </c>
      <c r="K49" s="58"/>
      <c r="L49" s="57">
        <v>37825.199999999997</v>
      </c>
      <c r="M49" s="57"/>
      <c r="N49" s="57"/>
      <c r="O49" s="59">
        <v>37825.199999999997</v>
      </c>
      <c r="BG49" s="27"/>
      <c r="BH49" s="28"/>
      <c r="BI49" s="35"/>
      <c r="BJ49" s="19" t="s">
        <v>6669</v>
      </c>
    </row>
    <row r="50" spans="1:62" s="3" customFormat="1" ht="15" x14ac:dyDescent="0.25">
      <c r="A50" s="91" t="s">
        <v>6686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3"/>
      <c r="BG50" s="27"/>
      <c r="BH50" s="28" t="s">
        <v>6686</v>
      </c>
      <c r="BI50" s="35"/>
      <c r="BJ50" s="19"/>
    </row>
    <row r="51" spans="1:62" s="3" customFormat="1" ht="180" x14ac:dyDescent="0.25">
      <c r="A51" s="29" t="s">
        <v>62</v>
      </c>
      <c r="B51" s="30" t="s">
        <v>6695</v>
      </c>
      <c r="C51" s="94" t="s">
        <v>6696</v>
      </c>
      <c r="D51" s="94"/>
      <c r="E51" s="94"/>
      <c r="F51" s="29" t="s">
        <v>1144</v>
      </c>
      <c r="G51" s="49">
        <v>19.059999999999999</v>
      </c>
      <c r="H51" s="33" t="s">
        <v>6697</v>
      </c>
      <c r="I51" s="33" t="s">
        <v>6698</v>
      </c>
      <c r="J51" s="33">
        <v>5184.76</v>
      </c>
      <c r="K51" s="31" t="s">
        <v>37</v>
      </c>
      <c r="L51" s="33">
        <v>1604282.04</v>
      </c>
      <c r="M51" s="33">
        <v>702989.58</v>
      </c>
      <c r="N51" s="34" t="s">
        <v>6699</v>
      </c>
      <c r="O51" s="33">
        <v>874570.5</v>
      </c>
      <c r="BG51" s="27"/>
      <c r="BH51" s="28"/>
      <c r="BI51" s="35" t="s">
        <v>6696</v>
      </c>
      <c r="BJ51" s="19"/>
    </row>
    <row r="52" spans="1:62" s="3" customFormat="1" ht="15" x14ac:dyDescent="0.25">
      <c r="A52" s="36"/>
      <c r="B52" s="37"/>
      <c r="C52" s="38" t="s">
        <v>6700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0"/>
      <c r="BG52" s="27"/>
      <c r="BH52" s="28"/>
      <c r="BI52" s="35"/>
      <c r="BJ52" s="19"/>
    </row>
    <row r="53" spans="1:62" s="3" customFormat="1" ht="15" x14ac:dyDescent="0.25">
      <c r="A53" s="41"/>
      <c r="B53" s="42"/>
      <c r="C53" s="42"/>
      <c r="D53" s="42"/>
      <c r="E53" s="43" t="s">
        <v>6701</v>
      </c>
      <c r="F53" s="43"/>
      <c r="G53" s="44"/>
      <c r="H53" s="45"/>
      <c r="I53" s="11"/>
      <c r="J53" s="11"/>
      <c r="K53" s="11"/>
      <c r="L53" s="46">
        <v>784049.42</v>
      </c>
      <c r="M53" s="47"/>
      <c r="N53" s="47"/>
      <c r="O53" s="48"/>
      <c r="BG53" s="27"/>
      <c r="BH53" s="28"/>
      <c r="BI53" s="35"/>
      <c r="BJ53" s="19"/>
    </row>
    <row r="54" spans="1:62" s="3" customFormat="1" ht="15" x14ac:dyDescent="0.25">
      <c r="A54" s="41"/>
      <c r="B54" s="42"/>
      <c r="C54" s="42"/>
      <c r="D54" s="42"/>
      <c r="E54" s="43" t="s">
        <v>6702</v>
      </c>
      <c r="F54" s="43"/>
      <c r="G54" s="44"/>
      <c r="H54" s="45"/>
      <c r="I54" s="11"/>
      <c r="J54" s="11"/>
      <c r="K54" s="11"/>
      <c r="L54" s="46">
        <v>520323.71</v>
      </c>
      <c r="M54" s="47"/>
      <c r="N54" s="47"/>
      <c r="O54" s="48"/>
      <c r="BG54" s="27"/>
      <c r="BH54" s="28"/>
      <c r="BI54" s="35"/>
      <c r="BJ54" s="19"/>
    </row>
    <row r="55" spans="1:62" s="3" customFormat="1" ht="15" x14ac:dyDescent="0.25">
      <c r="A55" s="41"/>
      <c r="B55" s="42"/>
      <c r="C55" s="42"/>
      <c r="D55" s="42"/>
      <c r="E55" s="43" t="s">
        <v>42</v>
      </c>
      <c r="F55" s="43"/>
      <c r="G55" s="44"/>
      <c r="H55" s="45"/>
      <c r="I55" s="11"/>
      <c r="J55" s="11"/>
      <c r="K55" s="11"/>
      <c r="L55" s="46">
        <v>2908655.17</v>
      </c>
      <c r="M55" s="47"/>
      <c r="N55" s="47"/>
      <c r="O55" s="48"/>
      <c r="BG55" s="27"/>
      <c r="BH55" s="28"/>
      <c r="BI55" s="35"/>
      <c r="BJ55" s="19"/>
    </row>
    <row r="56" spans="1:62" s="3" customFormat="1" ht="23.25" x14ac:dyDescent="0.25">
      <c r="A56" s="54" t="s">
        <v>110</v>
      </c>
      <c r="B56" s="55" t="s">
        <v>6703</v>
      </c>
      <c r="C56" s="102" t="s">
        <v>6704</v>
      </c>
      <c r="D56" s="102"/>
      <c r="E56" s="102"/>
      <c r="F56" s="56" t="s">
        <v>91</v>
      </c>
      <c r="G56" s="44" t="s">
        <v>6705</v>
      </c>
      <c r="H56" s="57">
        <v>1382.9</v>
      </c>
      <c r="I56" s="57"/>
      <c r="J56" s="57">
        <v>1382.9</v>
      </c>
      <c r="K56" s="58"/>
      <c r="L56" s="57">
        <v>97524.87</v>
      </c>
      <c r="M56" s="57"/>
      <c r="N56" s="57"/>
      <c r="O56" s="59">
        <v>97524.87</v>
      </c>
      <c r="BG56" s="27"/>
      <c r="BH56" s="28"/>
      <c r="BI56" s="35"/>
      <c r="BJ56" s="19" t="s">
        <v>6704</v>
      </c>
    </row>
    <row r="57" spans="1:62" s="3" customFormat="1" ht="15" x14ac:dyDescent="0.25">
      <c r="A57" s="91" t="s">
        <v>6706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3"/>
      <c r="BG57" s="27"/>
      <c r="BH57" s="28" t="s">
        <v>6706</v>
      </c>
      <c r="BI57" s="35"/>
      <c r="BJ57" s="19"/>
    </row>
    <row r="58" spans="1:62" s="3" customFormat="1" ht="180" x14ac:dyDescent="0.25">
      <c r="A58" s="29" t="s">
        <v>65</v>
      </c>
      <c r="B58" s="30" t="s">
        <v>6695</v>
      </c>
      <c r="C58" s="94" t="s">
        <v>6696</v>
      </c>
      <c r="D58" s="94"/>
      <c r="E58" s="94"/>
      <c r="F58" s="29" t="s">
        <v>1144</v>
      </c>
      <c r="G58" s="49">
        <v>1.58</v>
      </c>
      <c r="H58" s="33" t="s">
        <v>6707</v>
      </c>
      <c r="I58" s="33" t="s">
        <v>6698</v>
      </c>
      <c r="J58" s="33">
        <v>2695.54</v>
      </c>
      <c r="K58" s="31" t="s">
        <v>37</v>
      </c>
      <c r="L58" s="33">
        <v>98182</v>
      </c>
      <c r="M58" s="33">
        <v>58275.11</v>
      </c>
      <c r="N58" s="34" t="s">
        <v>6708</v>
      </c>
      <c r="O58" s="33">
        <v>37691.74</v>
      </c>
      <c r="BG58" s="27"/>
      <c r="BH58" s="28"/>
      <c r="BI58" s="35" t="s">
        <v>6696</v>
      </c>
      <c r="BJ58" s="19"/>
    </row>
    <row r="59" spans="1:62" s="3" customFormat="1" ht="15" x14ac:dyDescent="0.25">
      <c r="A59" s="36"/>
      <c r="B59" s="37"/>
      <c r="C59" s="38" t="s">
        <v>6709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  <c r="BJ59" s="19"/>
    </row>
    <row r="60" spans="1:62" s="3" customFormat="1" ht="15" x14ac:dyDescent="0.25">
      <c r="A60" s="41"/>
      <c r="B60" s="42"/>
      <c r="C60" s="42"/>
      <c r="D60" s="42"/>
      <c r="E60" s="43" t="s">
        <v>6710</v>
      </c>
      <c r="F60" s="43"/>
      <c r="G60" s="44"/>
      <c r="H60" s="45"/>
      <c r="I60" s="11"/>
      <c r="J60" s="11"/>
      <c r="K60" s="11"/>
      <c r="L60" s="46">
        <v>64994.66</v>
      </c>
      <c r="M60" s="47"/>
      <c r="N60" s="47"/>
      <c r="O60" s="48"/>
      <c r="BG60" s="27"/>
      <c r="BH60" s="28"/>
      <c r="BI60" s="35"/>
      <c r="BJ60" s="19"/>
    </row>
    <row r="61" spans="1:62" s="3" customFormat="1" ht="15" x14ac:dyDescent="0.25">
      <c r="A61" s="41"/>
      <c r="B61" s="42"/>
      <c r="C61" s="42"/>
      <c r="D61" s="42"/>
      <c r="E61" s="43" t="s">
        <v>6711</v>
      </c>
      <c r="F61" s="43"/>
      <c r="G61" s="44"/>
      <c r="H61" s="45"/>
      <c r="I61" s="11"/>
      <c r="J61" s="11"/>
      <c r="K61" s="11"/>
      <c r="L61" s="46">
        <v>43132.82</v>
      </c>
      <c r="M61" s="47"/>
      <c r="N61" s="47"/>
      <c r="O61" s="48"/>
      <c r="BG61" s="27"/>
      <c r="BH61" s="28"/>
      <c r="BI61" s="35"/>
      <c r="BJ61" s="19"/>
    </row>
    <row r="62" spans="1:62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206309.48</v>
      </c>
      <c r="M62" s="47"/>
      <c r="N62" s="47"/>
      <c r="O62" s="48"/>
      <c r="BG62" s="27"/>
      <c r="BH62" s="28"/>
      <c r="BI62" s="35"/>
      <c r="BJ62" s="19"/>
    </row>
    <row r="63" spans="1:62" s="3" customFormat="1" ht="23.25" x14ac:dyDescent="0.25">
      <c r="A63" s="54" t="s">
        <v>110</v>
      </c>
      <c r="B63" s="55" t="s">
        <v>6703</v>
      </c>
      <c r="C63" s="102" t="s">
        <v>6704</v>
      </c>
      <c r="D63" s="102"/>
      <c r="E63" s="102"/>
      <c r="F63" s="56" t="s">
        <v>91</v>
      </c>
      <c r="G63" s="44" t="s">
        <v>6712</v>
      </c>
      <c r="H63" s="57">
        <v>1382.9</v>
      </c>
      <c r="I63" s="57"/>
      <c r="J63" s="57">
        <v>1382.9</v>
      </c>
      <c r="K63" s="58"/>
      <c r="L63" s="57">
        <v>4151.47</v>
      </c>
      <c r="M63" s="57"/>
      <c r="N63" s="57"/>
      <c r="O63" s="59">
        <v>4151.47</v>
      </c>
      <c r="BG63" s="27"/>
      <c r="BH63" s="28"/>
      <c r="BI63" s="35"/>
      <c r="BJ63" s="19" t="s">
        <v>6704</v>
      </c>
    </row>
    <row r="64" spans="1:62" s="3" customFormat="1" ht="15" x14ac:dyDescent="0.25">
      <c r="A64" s="91" t="s">
        <v>6713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3"/>
      <c r="BG64" s="27"/>
      <c r="BH64" s="28" t="s">
        <v>6713</v>
      </c>
      <c r="BI64" s="35"/>
      <c r="BJ64" s="19"/>
    </row>
    <row r="65" spans="1:62" s="3" customFormat="1" ht="180" x14ac:dyDescent="0.25">
      <c r="A65" s="29" t="s">
        <v>75</v>
      </c>
      <c r="B65" s="30" t="s">
        <v>6373</v>
      </c>
      <c r="C65" s="94" t="s">
        <v>6374</v>
      </c>
      <c r="D65" s="94"/>
      <c r="E65" s="94"/>
      <c r="F65" s="29" t="s">
        <v>91</v>
      </c>
      <c r="G65" s="49">
        <v>2245.3200000000002</v>
      </c>
      <c r="H65" s="33">
        <v>108.4</v>
      </c>
      <c r="I65" s="33"/>
      <c r="J65" s="33">
        <v>108.4</v>
      </c>
      <c r="K65" s="31" t="s">
        <v>37</v>
      </c>
      <c r="L65" s="33">
        <v>2154025.29</v>
      </c>
      <c r="M65" s="33"/>
      <c r="N65" s="34"/>
      <c r="O65" s="33">
        <v>2154025.29</v>
      </c>
      <c r="BG65" s="27"/>
      <c r="BH65" s="28"/>
      <c r="BI65" s="35" t="s">
        <v>6374</v>
      </c>
      <c r="BJ65" s="19"/>
    </row>
    <row r="66" spans="1:62" s="3" customFormat="1" ht="15" x14ac:dyDescent="0.25">
      <c r="A66" s="36"/>
      <c r="B66" s="37"/>
      <c r="C66" s="38" t="s">
        <v>6714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40"/>
      <c r="BG66" s="27"/>
      <c r="BH66" s="28"/>
      <c r="BI66" s="35"/>
      <c r="BJ66" s="19"/>
    </row>
    <row r="67" spans="1:62" s="3" customFormat="1" ht="15" x14ac:dyDescent="0.25">
      <c r="A67" s="91" t="s">
        <v>6715</v>
      </c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3"/>
      <c r="BG67" s="27"/>
      <c r="BH67" s="28" t="s">
        <v>6715</v>
      </c>
      <c r="BI67" s="35"/>
      <c r="BJ67" s="19"/>
    </row>
    <row r="68" spans="1:62" s="3" customFormat="1" ht="180" x14ac:dyDescent="0.25">
      <c r="A68" s="29" t="s">
        <v>80</v>
      </c>
      <c r="B68" s="30" t="s">
        <v>6373</v>
      </c>
      <c r="C68" s="94" t="s">
        <v>6374</v>
      </c>
      <c r="D68" s="94"/>
      <c r="E68" s="94"/>
      <c r="F68" s="29" t="s">
        <v>91</v>
      </c>
      <c r="G68" s="49">
        <v>90.72</v>
      </c>
      <c r="H68" s="33">
        <v>108.4</v>
      </c>
      <c r="I68" s="33"/>
      <c r="J68" s="33">
        <v>108.4</v>
      </c>
      <c r="K68" s="31" t="s">
        <v>37</v>
      </c>
      <c r="L68" s="33">
        <v>87031.32</v>
      </c>
      <c r="M68" s="33"/>
      <c r="N68" s="34"/>
      <c r="O68" s="33">
        <v>87031.32</v>
      </c>
      <c r="BG68" s="27"/>
      <c r="BH68" s="28"/>
      <c r="BI68" s="35" t="s">
        <v>6374</v>
      </c>
      <c r="BJ68" s="19"/>
    </row>
    <row r="69" spans="1:62" s="3" customFormat="1" ht="15" x14ac:dyDescent="0.25">
      <c r="A69" s="36"/>
      <c r="B69" s="37"/>
      <c r="C69" s="38" t="s">
        <v>6716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40"/>
      <c r="BG69" s="27"/>
      <c r="BH69" s="28"/>
      <c r="BI69" s="35"/>
      <c r="BJ69" s="19"/>
    </row>
    <row r="70" spans="1:62" s="3" customFormat="1" ht="15" x14ac:dyDescent="0.25">
      <c r="A70" s="91" t="s">
        <v>6717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3"/>
      <c r="BG70" s="27"/>
      <c r="BH70" s="28" t="s">
        <v>6717</v>
      </c>
      <c r="BI70" s="35"/>
      <c r="BJ70" s="19"/>
    </row>
    <row r="71" spans="1:62" s="3" customFormat="1" ht="180" x14ac:dyDescent="0.25">
      <c r="A71" s="29" t="s">
        <v>88</v>
      </c>
      <c r="B71" s="30" t="s">
        <v>117</v>
      </c>
      <c r="C71" s="94" t="s">
        <v>118</v>
      </c>
      <c r="D71" s="94"/>
      <c r="E71" s="94"/>
      <c r="F71" s="29" t="s">
        <v>53</v>
      </c>
      <c r="G71" s="53">
        <v>0.70499999999999996</v>
      </c>
      <c r="H71" s="33" t="s">
        <v>2698</v>
      </c>
      <c r="I71" s="33" t="s">
        <v>120</v>
      </c>
      <c r="J71" s="33">
        <v>61370.79</v>
      </c>
      <c r="K71" s="31" t="s">
        <v>37</v>
      </c>
      <c r="L71" s="33">
        <v>429677.28</v>
      </c>
      <c r="M71" s="33">
        <v>31698.99</v>
      </c>
      <c r="N71" s="34" t="s">
        <v>6718</v>
      </c>
      <c r="O71" s="33">
        <v>382907.7</v>
      </c>
      <c r="BG71" s="27"/>
      <c r="BH71" s="28"/>
      <c r="BI71" s="35" t="s">
        <v>118</v>
      </c>
      <c r="BJ71" s="19"/>
    </row>
    <row r="72" spans="1:62" s="3" customFormat="1" ht="15" x14ac:dyDescent="0.25">
      <c r="A72" s="36"/>
      <c r="B72" s="37"/>
      <c r="C72" s="38" t="s">
        <v>6719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BG72" s="27"/>
      <c r="BH72" s="28"/>
      <c r="BI72" s="35"/>
      <c r="BJ72" s="19"/>
    </row>
    <row r="73" spans="1:62" s="3" customFormat="1" ht="15" x14ac:dyDescent="0.25">
      <c r="A73" s="41"/>
      <c r="B73" s="42"/>
      <c r="C73" s="42"/>
      <c r="D73" s="42"/>
      <c r="E73" s="43" t="s">
        <v>6720</v>
      </c>
      <c r="F73" s="43"/>
      <c r="G73" s="44"/>
      <c r="H73" s="45"/>
      <c r="I73" s="11"/>
      <c r="J73" s="11"/>
      <c r="K73" s="11"/>
      <c r="L73" s="46">
        <v>39837.1</v>
      </c>
      <c r="M73" s="47"/>
      <c r="N73" s="47"/>
      <c r="O73" s="48"/>
      <c r="BG73" s="27"/>
      <c r="BH73" s="28"/>
      <c r="BI73" s="35"/>
      <c r="BJ73" s="19"/>
    </row>
    <row r="74" spans="1:62" s="3" customFormat="1" ht="15" x14ac:dyDescent="0.25">
      <c r="A74" s="41"/>
      <c r="B74" s="42"/>
      <c r="C74" s="42"/>
      <c r="D74" s="42"/>
      <c r="E74" s="43" t="s">
        <v>6721</v>
      </c>
      <c r="F74" s="43"/>
      <c r="G74" s="44"/>
      <c r="H74" s="45"/>
      <c r="I74" s="11"/>
      <c r="J74" s="11"/>
      <c r="K74" s="11"/>
      <c r="L74" s="46">
        <v>22652.47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42</v>
      </c>
      <c r="F75" s="43"/>
      <c r="G75" s="44"/>
      <c r="H75" s="45"/>
      <c r="I75" s="11"/>
      <c r="J75" s="11"/>
      <c r="K75" s="11"/>
      <c r="L75" s="46">
        <v>492166.85</v>
      </c>
      <c r="M75" s="47"/>
      <c r="N75" s="47"/>
      <c r="O75" s="48"/>
      <c r="BG75" s="27"/>
      <c r="BH75" s="28"/>
      <c r="BI75" s="35"/>
      <c r="BJ75" s="19"/>
    </row>
    <row r="76" spans="1:62" s="3" customFormat="1" ht="23.25" x14ac:dyDescent="0.25">
      <c r="A76" s="54" t="s">
        <v>110</v>
      </c>
      <c r="B76" s="55" t="s">
        <v>2702</v>
      </c>
      <c r="C76" s="102" t="s">
        <v>2703</v>
      </c>
      <c r="D76" s="102"/>
      <c r="E76" s="102"/>
      <c r="F76" s="56" t="s">
        <v>91</v>
      </c>
      <c r="G76" s="44" t="s">
        <v>6722</v>
      </c>
      <c r="H76" s="57">
        <v>592.76</v>
      </c>
      <c r="I76" s="57"/>
      <c r="J76" s="57">
        <v>592.76</v>
      </c>
      <c r="K76" s="58"/>
      <c r="L76" s="57">
        <v>42625.37</v>
      </c>
      <c r="M76" s="57"/>
      <c r="N76" s="57"/>
      <c r="O76" s="59">
        <v>42625.37</v>
      </c>
      <c r="BG76" s="27"/>
      <c r="BH76" s="28"/>
      <c r="BI76" s="35"/>
      <c r="BJ76" s="19" t="s">
        <v>2703</v>
      </c>
    </row>
    <row r="77" spans="1:62" s="3" customFormat="1" ht="15" x14ac:dyDescent="0.25">
      <c r="A77" s="91" t="s">
        <v>6723</v>
      </c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3"/>
      <c r="BG77" s="27"/>
      <c r="BH77" s="28" t="s">
        <v>6723</v>
      </c>
      <c r="BI77" s="35"/>
      <c r="BJ77" s="19"/>
    </row>
    <row r="78" spans="1:62" s="3" customFormat="1" ht="180" x14ac:dyDescent="0.25">
      <c r="A78" s="29" t="s">
        <v>100</v>
      </c>
      <c r="B78" s="30" t="s">
        <v>117</v>
      </c>
      <c r="C78" s="94" t="s">
        <v>118</v>
      </c>
      <c r="D78" s="94"/>
      <c r="E78" s="94"/>
      <c r="F78" s="29" t="s">
        <v>53</v>
      </c>
      <c r="G78" s="53">
        <v>3.4000000000000002E-2</v>
      </c>
      <c r="H78" s="33" t="s">
        <v>2698</v>
      </c>
      <c r="I78" s="33" t="s">
        <v>120</v>
      </c>
      <c r="J78" s="33">
        <v>61370.79</v>
      </c>
      <c r="K78" s="31" t="s">
        <v>37</v>
      </c>
      <c r="L78" s="33">
        <v>20722.03</v>
      </c>
      <c r="M78" s="33">
        <v>1528.75</v>
      </c>
      <c r="N78" s="34" t="s">
        <v>6724</v>
      </c>
      <c r="O78" s="33">
        <v>18466.47</v>
      </c>
      <c r="BG78" s="27"/>
      <c r="BH78" s="28"/>
      <c r="BI78" s="35" t="s">
        <v>118</v>
      </c>
      <c r="BJ78" s="19"/>
    </row>
    <row r="79" spans="1:62" s="3" customFormat="1" ht="15" x14ac:dyDescent="0.25">
      <c r="A79" s="36"/>
      <c r="B79" s="37"/>
      <c r="C79" s="38" t="s">
        <v>6725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40"/>
      <c r="BG79" s="27"/>
      <c r="BH79" s="28"/>
      <c r="BI79" s="35"/>
      <c r="BJ79" s="19"/>
    </row>
    <row r="80" spans="1:62" s="3" customFormat="1" ht="15" x14ac:dyDescent="0.25">
      <c r="A80" s="41"/>
      <c r="B80" s="42"/>
      <c r="C80" s="42"/>
      <c r="D80" s="42"/>
      <c r="E80" s="43" t="s">
        <v>6726</v>
      </c>
      <c r="F80" s="43"/>
      <c r="G80" s="44"/>
      <c r="H80" s="45"/>
      <c r="I80" s="11"/>
      <c r="J80" s="11"/>
      <c r="K80" s="11"/>
      <c r="L80" s="46">
        <v>1921.23</v>
      </c>
      <c r="M80" s="47"/>
      <c r="N80" s="47"/>
      <c r="O80" s="48"/>
      <c r="BG80" s="27"/>
      <c r="BH80" s="28"/>
      <c r="BI80" s="35"/>
      <c r="BJ80" s="19"/>
    </row>
    <row r="81" spans="1:62" s="3" customFormat="1" ht="15" x14ac:dyDescent="0.25">
      <c r="A81" s="41"/>
      <c r="B81" s="42"/>
      <c r="C81" s="42"/>
      <c r="D81" s="42"/>
      <c r="E81" s="43" t="s">
        <v>6727</v>
      </c>
      <c r="F81" s="43"/>
      <c r="G81" s="44"/>
      <c r="H81" s="45"/>
      <c r="I81" s="11"/>
      <c r="J81" s="11"/>
      <c r="K81" s="11"/>
      <c r="L81" s="46">
        <v>1092.46</v>
      </c>
      <c r="M81" s="47"/>
      <c r="N81" s="47"/>
      <c r="O81" s="48"/>
      <c r="BG81" s="27"/>
      <c r="BH81" s="28"/>
      <c r="BI81" s="35"/>
      <c r="BJ81" s="19"/>
    </row>
    <row r="82" spans="1:62" s="3" customFormat="1" ht="15" x14ac:dyDescent="0.25">
      <c r="A82" s="41"/>
      <c r="B82" s="42"/>
      <c r="C82" s="42"/>
      <c r="D82" s="42"/>
      <c r="E82" s="43" t="s">
        <v>42</v>
      </c>
      <c r="F82" s="43"/>
      <c r="G82" s="44"/>
      <c r="H82" s="45"/>
      <c r="I82" s="11"/>
      <c r="J82" s="11"/>
      <c r="K82" s="11"/>
      <c r="L82" s="46">
        <v>23735.72</v>
      </c>
      <c r="M82" s="47"/>
      <c r="N82" s="47"/>
      <c r="O82" s="48"/>
      <c r="BG82" s="27"/>
      <c r="BH82" s="28"/>
      <c r="BI82" s="35"/>
      <c r="BJ82" s="19"/>
    </row>
    <row r="83" spans="1:62" s="3" customFormat="1" ht="23.25" x14ac:dyDescent="0.25">
      <c r="A83" s="54" t="s">
        <v>110</v>
      </c>
      <c r="B83" s="55" t="s">
        <v>2702</v>
      </c>
      <c r="C83" s="102" t="s">
        <v>2703</v>
      </c>
      <c r="D83" s="102"/>
      <c r="E83" s="102"/>
      <c r="F83" s="56" t="s">
        <v>91</v>
      </c>
      <c r="G83" s="44" t="s">
        <v>6728</v>
      </c>
      <c r="H83" s="57">
        <v>592.76</v>
      </c>
      <c r="I83" s="57"/>
      <c r="J83" s="57">
        <v>592.76</v>
      </c>
      <c r="K83" s="58"/>
      <c r="L83" s="57">
        <v>2055.69</v>
      </c>
      <c r="M83" s="57"/>
      <c r="N83" s="57"/>
      <c r="O83" s="59">
        <v>2055.69</v>
      </c>
      <c r="BG83" s="27"/>
      <c r="BH83" s="28"/>
      <c r="BI83" s="35"/>
      <c r="BJ83" s="19" t="s">
        <v>2703</v>
      </c>
    </row>
    <row r="84" spans="1:62" s="3" customFormat="1" ht="15" x14ac:dyDescent="0.25">
      <c r="A84" s="91" t="s">
        <v>6729</v>
      </c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3"/>
      <c r="BG84" s="27"/>
      <c r="BH84" s="28" t="s">
        <v>6729</v>
      </c>
      <c r="BI84" s="35"/>
      <c r="BJ84" s="19"/>
    </row>
    <row r="85" spans="1:62" s="3" customFormat="1" ht="15" x14ac:dyDescent="0.25">
      <c r="A85" s="91" t="s">
        <v>6730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3"/>
      <c r="BG85" s="27"/>
      <c r="BH85" s="28" t="s">
        <v>6730</v>
      </c>
      <c r="BI85" s="35"/>
      <c r="BJ85" s="19"/>
    </row>
    <row r="86" spans="1:62" s="3" customFormat="1" ht="180" x14ac:dyDescent="0.25">
      <c r="A86" s="29" t="s">
        <v>116</v>
      </c>
      <c r="B86" s="30" t="s">
        <v>6731</v>
      </c>
      <c r="C86" s="94" t="s">
        <v>6732</v>
      </c>
      <c r="D86" s="94"/>
      <c r="E86" s="94"/>
      <c r="F86" s="29" t="s">
        <v>53</v>
      </c>
      <c r="G86" s="49">
        <v>15.09</v>
      </c>
      <c r="H86" s="33" t="s">
        <v>6733</v>
      </c>
      <c r="I86" s="33"/>
      <c r="J86" s="33"/>
      <c r="K86" s="31" t="s">
        <v>37</v>
      </c>
      <c r="L86" s="33">
        <v>258832.58</v>
      </c>
      <c r="M86" s="33">
        <v>258832.58</v>
      </c>
      <c r="N86" s="34"/>
      <c r="O86" s="33"/>
      <c r="BG86" s="27"/>
      <c r="BH86" s="28"/>
      <c r="BI86" s="35" t="s">
        <v>6732</v>
      </c>
      <c r="BJ86" s="19"/>
    </row>
    <row r="87" spans="1:62" s="3" customFormat="1" ht="15" x14ac:dyDescent="0.25">
      <c r="A87" s="36"/>
      <c r="B87" s="37"/>
      <c r="C87" s="38" t="s">
        <v>6734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40"/>
      <c r="BG87" s="27"/>
      <c r="BH87" s="28"/>
      <c r="BI87" s="35"/>
      <c r="BJ87" s="19"/>
    </row>
    <row r="88" spans="1:62" s="3" customFormat="1" ht="15" x14ac:dyDescent="0.25">
      <c r="A88" s="41"/>
      <c r="B88" s="42"/>
      <c r="C88" s="42"/>
      <c r="D88" s="42"/>
      <c r="E88" s="43" t="s">
        <v>6735</v>
      </c>
      <c r="F88" s="43"/>
      <c r="G88" s="44"/>
      <c r="H88" s="45"/>
      <c r="I88" s="11"/>
      <c r="J88" s="11"/>
      <c r="K88" s="11"/>
      <c r="L88" s="46">
        <v>230361</v>
      </c>
      <c r="M88" s="47"/>
      <c r="N88" s="47"/>
      <c r="O88" s="48"/>
      <c r="BG88" s="27"/>
      <c r="BH88" s="28"/>
      <c r="BI88" s="35"/>
      <c r="BJ88" s="19"/>
    </row>
    <row r="89" spans="1:62" s="3" customFormat="1" ht="15" x14ac:dyDescent="0.25">
      <c r="A89" s="41"/>
      <c r="B89" s="42"/>
      <c r="C89" s="42"/>
      <c r="D89" s="42"/>
      <c r="E89" s="43" t="s">
        <v>6736</v>
      </c>
      <c r="F89" s="43"/>
      <c r="G89" s="44"/>
      <c r="H89" s="45"/>
      <c r="I89" s="11"/>
      <c r="J89" s="11"/>
      <c r="K89" s="11"/>
      <c r="L89" s="46">
        <v>103533.03</v>
      </c>
      <c r="M89" s="47"/>
      <c r="N89" s="47"/>
      <c r="O89" s="48"/>
      <c r="BG89" s="27"/>
      <c r="BH89" s="28"/>
      <c r="BI89" s="35"/>
      <c r="BJ89" s="19"/>
    </row>
    <row r="90" spans="1:62" s="3" customFormat="1" ht="15" x14ac:dyDescent="0.25">
      <c r="A90" s="41"/>
      <c r="B90" s="42"/>
      <c r="C90" s="42"/>
      <c r="D90" s="42"/>
      <c r="E90" s="43" t="s">
        <v>42</v>
      </c>
      <c r="F90" s="43"/>
      <c r="G90" s="44"/>
      <c r="H90" s="45"/>
      <c r="I90" s="11"/>
      <c r="J90" s="11"/>
      <c r="K90" s="11"/>
      <c r="L90" s="46">
        <v>592726.61</v>
      </c>
      <c r="M90" s="47"/>
      <c r="N90" s="47"/>
      <c r="O90" s="48"/>
      <c r="BG90" s="27"/>
      <c r="BH90" s="28"/>
      <c r="BI90" s="35"/>
      <c r="BJ90" s="19"/>
    </row>
    <row r="91" spans="1:62" s="3" customFormat="1" ht="157.5" x14ac:dyDescent="0.25">
      <c r="A91" s="29" t="s">
        <v>129</v>
      </c>
      <c r="B91" s="30" t="s">
        <v>44</v>
      </c>
      <c r="C91" s="94" t="s">
        <v>45</v>
      </c>
      <c r="D91" s="94"/>
      <c r="E91" s="94"/>
      <c r="F91" s="29" t="s">
        <v>46</v>
      </c>
      <c r="G91" s="52">
        <v>352</v>
      </c>
      <c r="H91" s="33">
        <v>38.58</v>
      </c>
      <c r="I91" s="33">
        <v>38.58</v>
      </c>
      <c r="J91" s="33"/>
      <c r="K91" s="31" t="s">
        <v>47</v>
      </c>
      <c r="L91" s="33">
        <v>210628.28</v>
      </c>
      <c r="M91" s="33"/>
      <c r="N91" s="34">
        <v>210628.28</v>
      </c>
      <c r="O91" s="33"/>
      <c r="BG91" s="27"/>
      <c r="BH91" s="28"/>
      <c r="BI91" s="35" t="s">
        <v>45</v>
      </c>
      <c r="BJ91" s="19"/>
    </row>
    <row r="92" spans="1:62" s="3" customFormat="1" ht="15" x14ac:dyDescent="0.25">
      <c r="A92" s="36"/>
      <c r="B92" s="37"/>
      <c r="C92" s="38" t="s">
        <v>6737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19"/>
    </row>
    <row r="93" spans="1:62" s="3" customFormat="1" ht="157.5" x14ac:dyDescent="0.25">
      <c r="A93" s="29" t="s">
        <v>156</v>
      </c>
      <c r="B93" s="30" t="s">
        <v>6025</v>
      </c>
      <c r="C93" s="94" t="s">
        <v>6026</v>
      </c>
      <c r="D93" s="94"/>
      <c r="E93" s="94"/>
      <c r="F93" s="29" t="s">
        <v>46</v>
      </c>
      <c r="G93" s="52">
        <v>2578</v>
      </c>
      <c r="H93" s="33">
        <v>68.099999999999994</v>
      </c>
      <c r="I93" s="33">
        <v>68.099999999999994</v>
      </c>
      <c r="J93" s="33"/>
      <c r="K93" s="31" t="s">
        <v>47</v>
      </c>
      <c r="L93" s="33">
        <v>2722963.52</v>
      </c>
      <c r="M93" s="33"/>
      <c r="N93" s="34">
        <v>2722963.52</v>
      </c>
      <c r="O93" s="33"/>
      <c r="BG93" s="27"/>
      <c r="BH93" s="28"/>
      <c r="BI93" s="35" t="s">
        <v>6026</v>
      </c>
      <c r="BJ93" s="19"/>
    </row>
    <row r="94" spans="1:62" s="3" customFormat="1" ht="15" x14ac:dyDescent="0.25">
      <c r="A94" s="36"/>
      <c r="B94" s="37"/>
      <c r="C94" s="38" t="s">
        <v>6738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40"/>
      <c r="BG94" s="27"/>
      <c r="BH94" s="28"/>
      <c r="BI94" s="35"/>
      <c r="BJ94" s="19"/>
    </row>
    <row r="95" spans="1:62" s="3" customFormat="1" ht="180" x14ac:dyDescent="0.25">
      <c r="A95" s="29" t="s">
        <v>161</v>
      </c>
      <c r="B95" s="30" t="s">
        <v>6739</v>
      </c>
      <c r="C95" s="94" t="s">
        <v>6740</v>
      </c>
      <c r="D95" s="94"/>
      <c r="E95" s="94"/>
      <c r="F95" s="29" t="s">
        <v>53</v>
      </c>
      <c r="G95" s="49">
        <v>6.46</v>
      </c>
      <c r="H95" s="33" t="s">
        <v>6741</v>
      </c>
      <c r="I95" s="33"/>
      <c r="J95" s="33"/>
      <c r="K95" s="31" t="s">
        <v>37</v>
      </c>
      <c r="L95" s="33">
        <v>127852.77</v>
      </c>
      <c r="M95" s="33">
        <v>127852.77</v>
      </c>
      <c r="N95" s="34"/>
      <c r="O95" s="33"/>
      <c r="BG95" s="27"/>
      <c r="BH95" s="28"/>
      <c r="BI95" s="35" t="s">
        <v>6740</v>
      </c>
      <c r="BJ95" s="19"/>
    </row>
    <row r="96" spans="1:62" s="3" customFormat="1" ht="15" x14ac:dyDescent="0.25">
      <c r="A96" s="36"/>
      <c r="B96" s="37"/>
      <c r="C96" s="38" t="s">
        <v>6742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40"/>
      <c r="BG96" s="27"/>
      <c r="BH96" s="28"/>
      <c r="BI96" s="35"/>
      <c r="BJ96" s="19"/>
    </row>
    <row r="97" spans="1:62" s="3" customFormat="1" ht="15" x14ac:dyDescent="0.25">
      <c r="A97" s="41"/>
      <c r="B97" s="42"/>
      <c r="C97" s="42"/>
      <c r="D97" s="42"/>
      <c r="E97" s="43" t="s">
        <v>6743</v>
      </c>
      <c r="F97" s="43"/>
      <c r="G97" s="44"/>
      <c r="H97" s="45"/>
      <c r="I97" s="11"/>
      <c r="J97" s="11"/>
      <c r="K97" s="11"/>
      <c r="L97" s="46">
        <v>113788.97</v>
      </c>
      <c r="M97" s="47"/>
      <c r="N97" s="47"/>
      <c r="O97" s="48"/>
      <c r="BG97" s="27"/>
      <c r="BH97" s="28"/>
      <c r="BI97" s="35"/>
      <c r="BJ97" s="19"/>
    </row>
    <row r="98" spans="1:62" s="3" customFormat="1" ht="15" x14ac:dyDescent="0.25">
      <c r="A98" s="41"/>
      <c r="B98" s="42"/>
      <c r="C98" s="42"/>
      <c r="D98" s="42"/>
      <c r="E98" s="43" t="s">
        <v>6744</v>
      </c>
      <c r="F98" s="43"/>
      <c r="G98" s="44"/>
      <c r="H98" s="45"/>
      <c r="I98" s="11"/>
      <c r="J98" s="11"/>
      <c r="K98" s="11"/>
      <c r="L98" s="46">
        <v>51141.11</v>
      </c>
      <c r="M98" s="47"/>
      <c r="N98" s="47"/>
      <c r="O98" s="48"/>
      <c r="BG98" s="27"/>
      <c r="BH98" s="28"/>
      <c r="BI98" s="35"/>
      <c r="BJ98" s="19"/>
    </row>
    <row r="99" spans="1:62" s="3" customFormat="1" ht="15" x14ac:dyDescent="0.25">
      <c r="A99" s="41"/>
      <c r="B99" s="42"/>
      <c r="C99" s="42"/>
      <c r="D99" s="42"/>
      <c r="E99" s="43" t="s">
        <v>42</v>
      </c>
      <c r="F99" s="43"/>
      <c r="G99" s="44"/>
      <c r="H99" s="45"/>
      <c r="I99" s="11"/>
      <c r="J99" s="11"/>
      <c r="K99" s="11"/>
      <c r="L99" s="46">
        <v>292782.84999999998</v>
      </c>
      <c r="M99" s="47"/>
      <c r="N99" s="47"/>
      <c r="O99" s="48"/>
      <c r="BG99" s="27"/>
      <c r="BH99" s="28"/>
      <c r="BI99" s="35"/>
      <c r="BJ99" s="19"/>
    </row>
    <row r="100" spans="1:62" s="3" customFormat="1" ht="157.5" x14ac:dyDescent="0.25">
      <c r="A100" s="29" t="s">
        <v>165</v>
      </c>
      <c r="B100" s="30" t="s">
        <v>6025</v>
      </c>
      <c r="C100" s="94" t="s">
        <v>6026</v>
      </c>
      <c r="D100" s="94"/>
      <c r="E100" s="94"/>
      <c r="F100" s="29" t="s">
        <v>46</v>
      </c>
      <c r="G100" s="52">
        <v>1292</v>
      </c>
      <c r="H100" s="33">
        <v>68.099999999999994</v>
      </c>
      <c r="I100" s="33">
        <v>68.099999999999994</v>
      </c>
      <c r="J100" s="33"/>
      <c r="K100" s="31" t="s">
        <v>47</v>
      </c>
      <c r="L100" s="33">
        <v>1364650.45</v>
      </c>
      <c r="M100" s="33"/>
      <c r="N100" s="34">
        <v>1364650.45</v>
      </c>
      <c r="O100" s="33"/>
      <c r="BG100" s="27"/>
      <c r="BH100" s="28"/>
      <c r="BI100" s="35" t="s">
        <v>6026</v>
      </c>
      <c r="BJ100" s="19"/>
    </row>
    <row r="101" spans="1:62" s="3" customFormat="1" ht="15" x14ac:dyDescent="0.25">
      <c r="A101" s="36"/>
      <c r="B101" s="37"/>
      <c r="C101" s="38" t="s">
        <v>61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40"/>
      <c r="BG101" s="27"/>
      <c r="BH101" s="28"/>
      <c r="BI101" s="35"/>
      <c r="BJ101" s="19"/>
    </row>
    <row r="102" spans="1:62" s="3" customFormat="1" ht="180" x14ac:dyDescent="0.25">
      <c r="A102" s="29" t="s">
        <v>175</v>
      </c>
      <c r="B102" s="30" t="s">
        <v>6745</v>
      </c>
      <c r="C102" s="94" t="s">
        <v>6746</v>
      </c>
      <c r="D102" s="94"/>
      <c r="E102" s="94"/>
      <c r="F102" s="29" t="s">
        <v>53</v>
      </c>
      <c r="G102" s="49">
        <v>4.66</v>
      </c>
      <c r="H102" s="33" t="s">
        <v>6747</v>
      </c>
      <c r="I102" s="33"/>
      <c r="J102" s="33"/>
      <c r="K102" s="31" t="s">
        <v>37</v>
      </c>
      <c r="L102" s="33">
        <v>124509.01</v>
      </c>
      <c r="M102" s="33">
        <v>124509.01</v>
      </c>
      <c r="N102" s="34"/>
      <c r="O102" s="33"/>
      <c r="BG102" s="27"/>
      <c r="BH102" s="28"/>
      <c r="BI102" s="35" t="s">
        <v>6746</v>
      </c>
      <c r="BJ102" s="19"/>
    </row>
    <row r="103" spans="1:62" s="3" customFormat="1" ht="15" x14ac:dyDescent="0.25">
      <c r="A103" s="36"/>
      <c r="B103" s="37"/>
      <c r="C103" s="38" t="s">
        <v>6748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40"/>
      <c r="BG103" s="27"/>
      <c r="BH103" s="28"/>
      <c r="BI103" s="35"/>
      <c r="BJ103" s="19"/>
    </row>
    <row r="104" spans="1:62" s="3" customFormat="1" ht="15" x14ac:dyDescent="0.25">
      <c r="A104" s="41"/>
      <c r="B104" s="42"/>
      <c r="C104" s="42"/>
      <c r="D104" s="42"/>
      <c r="E104" s="43" t="s">
        <v>6749</v>
      </c>
      <c r="F104" s="43"/>
      <c r="G104" s="44"/>
      <c r="H104" s="45"/>
      <c r="I104" s="11"/>
      <c r="J104" s="11"/>
      <c r="K104" s="11"/>
      <c r="L104" s="46">
        <v>110813.02</v>
      </c>
      <c r="M104" s="47"/>
      <c r="N104" s="47"/>
      <c r="O104" s="48"/>
      <c r="BG104" s="27"/>
      <c r="BH104" s="28"/>
      <c r="BI104" s="35"/>
      <c r="BJ104" s="19"/>
    </row>
    <row r="105" spans="1:62" s="3" customFormat="1" ht="15" x14ac:dyDescent="0.25">
      <c r="A105" s="41"/>
      <c r="B105" s="42"/>
      <c r="C105" s="42"/>
      <c r="D105" s="42"/>
      <c r="E105" s="43" t="s">
        <v>6750</v>
      </c>
      <c r="F105" s="43"/>
      <c r="G105" s="44"/>
      <c r="H105" s="45"/>
      <c r="I105" s="11"/>
      <c r="J105" s="11"/>
      <c r="K105" s="11"/>
      <c r="L105" s="46">
        <v>49803.6</v>
      </c>
      <c r="M105" s="47"/>
      <c r="N105" s="47"/>
      <c r="O105" s="48"/>
      <c r="BG105" s="27"/>
      <c r="BH105" s="28"/>
      <c r="BI105" s="35"/>
      <c r="BJ105" s="19"/>
    </row>
    <row r="106" spans="1:62" s="3" customFormat="1" ht="15" x14ac:dyDescent="0.25">
      <c r="A106" s="41"/>
      <c r="B106" s="42"/>
      <c r="C106" s="42"/>
      <c r="D106" s="42"/>
      <c r="E106" s="43" t="s">
        <v>42</v>
      </c>
      <c r="F106" s="43"/>
      <c r="G106" s="44"/>
      <c r="H106" s="45"/>
      <c r="I106" s="11"/>
      <c r="J106" s="11"/>
      <c r="K106" s="11"/>
      <c r="L106" s="46">
        <v>285125.63</v>
      </c>
      <c r="M106" s="47"/>
      <c r="N106" s="47"/>
      <c r="O106" s="48"/>
      <c r="BG106" s="27"/>
      <c r="BH106" s="28"/>
      <c r="BI106" s="35"/>
      <c r="BJ106" s="19"/>
    </row>
    <row r="107" spans="1:62" s="3" customFormat="1" ht="157.5" x14ac:dyDescent="0.25">
      <c r="A107" s="29" t="s">
        <v>182</v>
      </c>
      <c r="B107" s="30" t="s">
        <v>44</v>
      </c>
      <c r="C107" s="94" t="s">
        <v>45</v>
      </c>
      <c r="D107" s="94"/>
      <c r="E107" s="94"/>
      <c r="F107" s="29" t="s">
        <v>46</v>
      </c>
      <c r="G107" s="52">
        <v>932</v>
      </c>
      <c r="H107" s="33">
        <v>38.58</v>
      </c>
      <c r="I107" s="33">
        <v>38.58</v>
      </c>
      <c r="J107" s="33"/>
      <c r="K107" s="31" t="s">
        <v>47</v>
      </c>
      <c r="L107" s="33">
        <v>557686.25</v>
      </c>
      <c r="M107" s="33"/>
      <c r="N107" s="34">
        <v>557686.25</v>
      </c>
      <c r="O107" s="33"/>
      <c r="BG107" s="27"/>
      <c r="BH107" s="28"/>
      <c r="BI107" s="35" t="s">
        <v>45</v>
      </c>
      <c r="BJ107" s="19"/>
    </row>
    <row r="108" spans="1:62" s="3" customFormat="1" ht="15" x14ac:dyDescent="0.25">
      <c r="A108" s="36"/>
      <c r="B108" s="37"/>
      <c r="C108" s="38" t="s">
        <v>61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40"/>
      <c r="BG108" s="27"/>
      <c r="BH108" s="28"/>
      <c r="BI108" s="35"/>
      <c r="BJ108" s="19"/>
    </row>
    <row r="109" spans="1:62" s="3" customFormat="1" ht="15" x14ac:dyDescent="0.25">
      <c r="A109" s="91" t="s">
        <v>6751</v>
      </c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3"/>
      <c r="BG109" s="27"/>
      <c r="BH109" s="28" t="s">
        <v>6751</v>
      </c>
      <c r="BI109" s="35"/>
      <c r="BJ109" s="19"/>
    </row>
    <row r="110" spans="1:62" s="3" customFormat="1" ht="180" x14ac:dyDescent="0.25">
      <c r="A110" s="29" t="s">
        <v>200</v>
      </c>
      <c r="B110" s="30" t="s">
        <v>6058</v>
      </c>
      <c r="C110" s="94" t="s">
        <v>6059</v>
      </c>
      <c r="D110" s="94"/>
      <c r="E110" s="94"/>
      <c r="F110" s="29" t="s">
        <v>53</v>
      </c>
      <c r="G110" s="49">
        <v>0.33</v>
      </c>
      <c r="H110" s="33" t="s">
        <v>6060</v>
      </c>
      <c r="I110" s="33"/>
      <c r="J110" s="33"/>
      <c r="K110" s="31" t="s">
        <v>37</v>
      </c>
      <c r="L110" s="33">
        <v>10272.34</v>
      </c>
      <c r="M110" s="33">
        <v>10272.34</v>
      </c>
      <c r="N110" s="34"/>
      <c r="O110" s="33"/>
      <c r="BG110" s="27"/>
      <c r="BH110" s="28"/>
      <c r="BI110" s="35" t="s">
        <v>6059</v>
      </c>
      <c r="BJ110" s="19"/>
    </row>
    <row r="111" spans="1:62" s="3" customFormat="1" ht="15" x14ac:dyDescent="0.25">
      <c r="A111" s="36"/>
      <c r="B111" s="37"/>
      <c r="C111" s="38" t="s">
        <v>2089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40"/>
      <c r="BG111" s="27"/>
      <c r="BH111" s="28"/>
      <c r="BI111" s="35"/>
      <c r="BJ111" s="19"/>
    </row>
    <row r="112" spans="1:62" s="3" customFormat="1" ht="15" x14ac:dyDescent="0.25">
      <c r="A112" s="41"/>
      <c r="B112" s="42"/>
      <c r="C112" s="42"/>
      <c r="D112" s="42"/>
      <c r="E112" s="43" t="s">
        <v>6752</v>
      </c>
      <c r="F112" s="43"/>
      <c r="G112" s="44"/>
      <c r="H112" s="45"/>
      <c r="I112" s="11"/>
      <c r="J112" s="11"/>
      <c r="K112" s="11"/>
      <c r="L112" s="46">
        <v>9142.3799999999992</v>
      </c>
      <c r="M112" s="47"/>
      <c r="N112" s="47"/>
      <c r="O112" s="48"/>
      <c r="BG112" s="27"/>
      <c r="BH112" s="28"/>
      <c r="BI112" s="35"/>
      <c r="BJ112" s="19"/>
    </row>
    <row r="113" spans="1:63" s="3" customFormat="1" ht="15" x14ac:dyDescent="0.25">
      <c r="A113" s="41"/>
      <c r="B113" s="42"/>
      <c r="C113" s="42"/>
      <c r="D113" s="42"/>
      <c r="E113" s="43" t="s">
        <v>6753</v>
      </c>
      <c r="F113" s="43"/>
      <c r="G113" s="44"/>
      <c r="H113" s="45"/>
      <c r="I113" s="11"/>
      <c r="J113" s="11"/>
      <c r="K113" s="11"/>
      <c r="L113" s="46">
        <v>4108.9399999999996</v>
      </c>
      <c r="M113" s="47"/>
      <c r="N113" s="47"/>
      <c r="O113" s="48"/>
      <c r="BG113" s="27"/>
      <c r="BH113" s="28"/>
      <c r="BI113" s="35"/>
      <c r="BJ113" s="19"/>
    </row>
    <row r="114" spans="1:63" s="3" customFormat="1" ht="15" x14ac:dyDescent="0.25">
      <c r="A114" s="41"/>
      <c r="B114" s="42"/>
      <c r="C114" s="42"/>
      <c r="D114" s="42"/>
      <c r="E114" s="43" t="s">
        <v>42</v>
      </c>
      <c r="F114" s="43"/>
      <c r="G114" s="44"/>
      <c r="H114" s="45"/>
      <c r="I114" s="11"/>
      <c r="J114" s="11"/>
      <c r="K114" s="11"/>
      <c r="L114" s="46">
        <v>23523.66</v>
      </c>
      <c r="M114" s="47"/>
      <c r="N114" s="47"/>
      <c r="O114" s="48"/>
      <c r="BG114" s="27"/>
      <c r="BH114" s="28"/>
      <c r="BI114" s="35"/>
      <c r="BJ114" s="19"/>
    </row>
    <row r="115" spans="1:63" s="3" customFormat="1" ht="15" x14ac:dyDescent="0.25">
      <c r="A115" s="91" t="s">
        <v>6754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3"/>
      <c r="BG115" s="27"/>
      <c r="BH115" s="28" t="s">
        <v>6754</v>
      </c>
      <c r="BI115" s="35"/>
      <c r="BJ115" s="19"/>
    </row>
    <row r="116" spans="1:63" s="3" customFormat="1" ht="180" x14ac:dyDescent="0.25">
      <c r="A116" s="29" t="s">
        <v>374</v>
      </c>
      <c r="B116" s="30" t="s">
        <v>6755</v>
      </c>
      <c r="C116" s="94" t="s">
        <v>6756</v>
      </c>
      <c r="D116" s="94"/>
      <c r="E116" s="94"/>
      <c r="F116" s="29" t="s">
        <v>103</v>
      </c>
      <c r="G116" s="53">
        <v>1.7709999999999999</v>
      </c>
      <c r="H116" s="33">
        <v>18.190000000000001</v>
      </c>
      <c r="I116" s="33" t="s">
        <v>6757</v>
      </c>
      <c r="J116" s="33"/>
      <c r="K116" s="31" t="s">
        <v>37</v>
      </c>
      <c r="L116" s="33">
        <v>439.73</v>
      </c>
      <c r="M116" s="33"/>
      <c r="N116" s="34" t="s">
        <v>6758</v>
      </c>
      <c r="O116" s="33"/>
      <c r="BG116" s="27"/>
      <c r="BH116" s="28"/>
      <c r="BI116" s="35" t="s">
        <v>6756</v>
      </c>
      <c r="BJ116" s="19"/>
    </row>
    <row r="117" spans="1:63" s="3" customFormat="1" ht="15" x14ac:dyDescent="0.25">
      <c r="A117" s="36"/>
      <c r="B117" s="37"/>
      <c r="C117" s="38" t="s">
        <v>6759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40"/>
      <c r="BG117" s="27"/>
      <c r="BH117" s="28"/>
      <c r="BI117" s="35"/>
      <c r="BJ117" s="19"/>
    </row>
    <row r="118" spans="1:63" s="3" customFormat="1" ht="15" x14ac:dyDescent="0.25">
      <c r="A118" s="41"/>
      <c r="B118" s="42"/>
      <c r="C118" s="42"/>
      <c r="D118" s="42"/>
      <c r="E118" s="43" t="s">
        <v>6760</v>
      </c>
      <c r="F118" s="43"/>
      <c r="G118" s="44"/>
      <c r="H118" s="45"/>
      <c r="I118" s="11"/>
      <c r="J118" s="11"/>
      <c r="K118" s="11"/>
      <c r="L118" s="46">
        <v>216.37</v>
      </c>
      <c r="M118" s="47"/>
      <c r="N118" s="47"/>
      <c r="O118" s="48"/>
      <c r="BG118" s="27"/>
      <c r="BH118" s="28"/>
      <c r="BI118" s="35"/>
      <c r="BJ118" s="19"/>
    </row>
    <row r="119" spans="1:63" s="3" customFormat="1" ht="15" x14ac:dyDescent="0.25">
      <c r="A119" s="41"/>
      <c r="B119" s="42"/>
      <c r="C119" s="42"/>
      <c r="D119" s="42"/>
      <c r="E119" s="43" t="s">
        <v>6761</v>
      </c>
      <c r="F119" s="43"/>
      <c r="G119" s="44"/>
      <c r="H119" s="45"/>
      <c r="I119" s="11"/>
      <c r="J119" s="11"/>
      <c r="K119" s="11"/>
      <c r="L119" s="46">
        <v>108.18</v>
      </c>
      <c r="M119" s="47"/>
      <c r="N119" s="47"/>
      <c r="O119" s="48"/>
      <c r="BG119" s="27"/>
      <c r="BH119" s="28"/>
      <c r="BI119" s="35"/>
      <c r="BJ119" s="19"/>
    </row>
    <row r="120" spans="1:63" s="3" customFormat="1" ht="15" x14ac:dyDescent="0.25">
      <c r="A120" s="41"/>
      <c r="B120" s="42"/>
      <c r="C120" s="42"/>
      <c r="D120" s="42"/>
      <c r="E120" s="43" t="s">
        <v>42</v>
      </c>
      <c r="F120" s="43"/>
      <c r="G120" s="44"/>
      <c r="H120" s="45"/>
      <c r="I120" s="11"/>
      <c r="J120" s="11"/>
      <c r="K120" s="11"/>
      <c r="L120" s="46">
        <v>764.28</v>
      </c>
      <c r="M120" s="47"/>
      <c r="N120" s="47"/>
      <c r="O120" s="48"/>
      <c r="BG120" s="27"/>
      <c r="BH120" s="28"/>
      <c r="BI120" s="35"/>
      <c r="BJ120" s="19"/>
    </row>
    <row r="121" spans="1:63" s="3" customFormat="1" ht="22.5" x14ac:dyDescent="0.25">
      <c r="A121" s="99" t="s">
        <v>93</v>
      </c>
      <c r="B121" s="100"/>
      <c r="C121" s="100"/>
      <c r="D121" s="100"/>
      <c r="E121" s="100"/>
      <c r="F121" s="100"/>
      <c r="G121" s="100"/>
      <c r="H121" s="100"/>
      <c r="I121" s="100"/>
      <c r="J121" s="100"/>
      <c r="K121" s="101"/>
      <c r="L121" s="33">
        <v>25738030.77</v>
      </c>
      <c r="M121" s="33">
        <v>6864893.4500000002</v>
      </c>
      <c r="N121" s="33" t="s">
        <v>6762</v>
      </c>
      <c r="O121" s="33">
        <v>11371251.98</v>
      </c>
      <c r="BG121" s="27"/>
      <c r="BH121" s="28"/>
      <c r="BI121" s="35"/>
      <c r="BJ121" s="19"/>
      <c r="BK121" s="35" t="s">
        <v>93</v>
      </c>
    </row>
    <row r="122" spans="1:63" s="3" customFormat="1" ht="15" x14ac:dyDescent="0.25">
      <c r="A122" s="99" t="s">
        <v>95</v>
      </c>
      <c r="B122" s="100"/>
      <c r="C122" s="100"/>
      <c r="D122" s="100"/>
      <c r="E122" s="100"/>
      <c r="F122" s="100"/>
      <c r="G122" s="100"/>
      <c r="H122" s="100"/>
      <c r="I122" s="100"/>
      <c r="J122" s="100"/>
      <c r="K122" s="101"/>
      <c r="L122" s="33">
        <v>10173020.359999999</v>
      </c>
      <c r="M122" s="33"/>
      <c r="N122" s="33"/>
      <c r="O122" s="33"/>
      <c r="BG122" s="27"/>
      <c r="BH122" s="28"/>
      <c r="BI122" s="35"/>
      <c r="BJ122" s="19"/>
      <c r="BK122" s="35" t="s">
        <v>95</v>
      </c>
    </row>
    <row r="123" spans="1:63" s="3" customFormat="1" ht="15" x14ac:dyDescent="0.25">
      <c r="A123" s="99" t="s">
        <v>96</v>
      </c>
      <c r="B123" s="100"/>
      <c r="C123" s="100"/>
      <c r="D123" s="100"/>
      <c r="E123" s="100"/>
      <c r="F123" s="100"/>
      <c r="G123" s="100"/>
      <c r="H123" s="100"/>
      <c r="I123" s="100"/>
      <c r="J123" s="100"/>
      <c r="K123" s="101"/>
      <c r="L123" s="33">
        <v>6653498.7999999998</v>
      </c>
      <c r="M123" s="33"/>
      <c r="N123" s="33"/>
      <c r="O123" s="33"/>
      <c r="BG123" s="27"/>
      <c r="BH123" s="28"/>
      <c r="BI123" s="35"/>
      <c r="BJ123" s="19"/>
      <c r="BK123" s="35" t="s">
        <v>96</v>
      </c>
    </row>
    <row r="124" spans="1:63" s="3" customFormat="1" ht="15" x14ac:dyDescent="0.25">
      <c r="A124" s="99" t="s">
        <v>6763</v>
      </c>
      <c r="B124" s="100"/>
      <c r="C124" s="100"/>
      <c r="D124" s="100"/>
      <c r="E124" s="100"/>
      <c r="F124" s="100"/>
      <c r="G124" s="100"/>
      <c r="H124" s="100"/>
      <c r="I124" s="100"/>
      <c r="J124" s="100"/>
      <c r="K124" s="101"/>
      <c r="L124" s="33">
        <v>42564549.93</v>
      </c>
      <c r="M124" s="33"/>
      <c r="N124" s="33"/>
      <c r="O124" s="33"/>
      <c r="BG124" s="27"/>
      <c r="BH124" s="28"/>
      <c r="BI124" s="35"/>
      <c r="BJ124" s="19"/>
      <c r="BK124" s="35" t="s">
        <v>6763</v>
      </c>
    </row>
    <row r="125" spans="1:63" s="3" customFormat="1" ht="15" x14ac:dyDescent="0.25">
      <c r="A125" s="96" t="s">
        <v>6764</v>
      </c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8"/>
      <c r="BG125" s="27" t="s">
        <v>6764</v>
      </c>
      <c r="BH125" s="28"/>
      <c r="BI125" s="35"/>
      <c r="BJ125" s="19"/>
      <c r="BK125" s="35"/>
    </row>
    <row r="126" spans="1:63" s="3" customFormat="1" ht="15" x14ac:dyDescent="0.25">
      <c r="A126" s="91" t="s">
        <v>6765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3"/>
      <c r="BG126" s="27"/>
      <c r="BH126" s="28" t="s">
        <v>6765</v>
      </c>
      <c r="BI126" s="35"/>
      <c r="BJ126" s="19"/>
      <c r="BK126" s="35"/>
    </row>
    <row r="127" spans="1:63" s="3" customFormat="1" ht="180" x14ac:dyDescent="0.25">
      <c r="A127" s="29" t="s">
        <v>382</v>
      </c>
      <c r="B127" s="30" t="s">
        <v>6766</v>
      </c>
      <c r="C127" s="94" t="s">
        <v>6767</v>
      </c>
      <c r="D127" s="94"/>
      <c r="E127" s="94"/>
      <c r="F127" s="29" t="s">
        <v>669</v>
      </c>
      <c r="G127" s="53">
        <v>1.125</v>
      </c>
      <c r="H127" s="33" t="s">
        <v>6768</v>
      </c>
      <c r="I127" s="33" t="s">
        <v>6769</v>
      </c>
      <c r="J127" s="33">
        <v>18816.03</v>
      </c>
      <c r="K127" s="31" t="s">
        <v>37</v>
      </c>
      <c r="L127" s="33">
        <v>396789.71</v>
      </c>
      <c r="M127" s="33">
        <v>97535.34</v>
      </c>
      <c r="N127" s="34" t="s">
        <v>6770</v>
      </c>
      <c r="O127" s="33">
        <v>187337.1</v>
      </c>
      <c r="BG127" s="27"/>
      <c r="BH127" s="28"/>
      <c r="BI127" s="35" t="s">
        <v>6767</v>
      </c>
      <c r="BJ127" s="19"/>
      <c r="BK127" s="35"/>
    </row>
    <row r="128" spans="1:63" s="3" customFormat="1" ht="15" x14ac:dyDescent="0.25">
      <c r="A128" s="36"/>
      <c r="B128" s="37"/>
      <c r="C128" s="38" t="s">
        <v>6771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40"/>
      <c r="BG128" s="27"/>
      <c r="BH128" s="28"/>
      <c r="BI128" s="35"/>
      <c r="BJ128" s="19"/>
      <c r="BK128" s="35"/>
    </row>
    <row r="129" spans="1:63" s="3" customFormat="1" ht="15" x14ac:dyDescent="0.25">
      <c r="A129" s="41"/>
      <c r="B129" s="42"/>
      <c r="C129" s="42"/>
      <c r="D129" s="42"/>
      <c r="E129" s="43" t="s">
        <v>6772</v>
      </c>
      <c r="F129" s="43"/>
      <c r="G129" s="44"/>
      <c r="H129" s="45"/>
      <c r="I129" s="11"/>
      <c r="J129" s="11"/>
      <c r="K129" s="11"/>
      <c r="L129" s="46">
        <v>186659.31</v>
      </c>
      <c r="M129" s="47"/>
      <c r="N129" s="47"/>
      <c r="O129" s="48"/>
      <c r="BG129" s="27"/>
      <c r="BH129" s="28"/>
      <c r="BI129" s="35"/>
      <c r="BJ129" s="19"/>
      <c r="BK129" s="35"/>
    </row>
    <row r="130" spans="1:63" s="3" customFormat="1" ht="15" x14ac:dyDescent="0.25">
      <c r="A130" s="41"/>
      <c r="B130" s="42"/>
      <c r="C130" s="42"/>
      <c r="D130" s="42"/>
      <c r="E130" s="43" t="s">
        <v>6773</v>
      </c>
      <c r="F130" s="43"/>
      <c r="G130" s="44"/>
      <c r="H130" s="45"/>
      <c r="I130" s="11"/>
      <c r="J130" s="11"/>
      <c r="K130" s="11"/>
      <c r="L130" s="46">
        <v>123995.11</v>
      </c>
      <c r="M130" s="47"/>
      <c r="N130" s="47"/>
      <c r="O130" s="48"/>
      <c r="BG130" s="27"/>
      <c r="BH130" s="28"/>
      <c r="BI130" s="35"/>
      <c r="BJ130" s="19"/>
      <c r="BK130" s="35"/>
    </row>
    <row r="131" spans="1:63" s="3" customFormat="1" ht="15" x14ac:dyDescent="0.25">
      <c r="A131" s="41"/>
      <c r="B131" s="42"/>
      <c r="C131" s="42"/>
      <c r="D131" s="42"/>
      <c r="E131" s="43" t="s">
        <v>42</v>
      </c>
      <c r="F131" s="43"/>
      <c r="G131" s="44"/>
      <c r="H131" s="45"/>
      <c r="I131" s="11"/>
      <c r="J131" s="11"/>
      <c r="K131" s="11"/>
      <c r="L131" s="46">
        <v>707444.13</v>
      </c>
      <c r="M131" s="47"/>
      <c r="N131" s="47"/>
      <c r="O131" s="48"/>
      <c r="BG131" s="27"/>
      <c r="BH131" s="28"/>
      <c r="BI131" s="35"/>
      <c r="BJ131" s="19"/>
      <c r="BK131" s="35"/>
    </row>
    <row r="132" spans="1:63" s="3" customFormat="1" ht="23.25" x14ac:dyDescent="0.25">
      <c r="A132" s="54" t="s">
        <v>110</v>
      </c>
      <c r="B132" s="55" t="s">
        <v>6668</v>
      </c>
      <c r="C132" s="102" t="s">
        <v>6669</v>
      </c>
      <c r="D132" s="102"/>
      <c r="E132" s="102"/>
      <c r="F132" s="56" t="s">
        <v>91</v>
      </c>
      <c r="G132" s="44" t="s">
        <v>6774</v>
      </c>
      <c r="H132" s="57">
        <v>1520</v>
      </c>
      <c r="I132" s="57"/>
      <c r="J132" s="57">
        <v>1520</v>
      </c>
      <c r="K132" s="58"/>
      <c r="L132" s="57">
        <v>17100</v>
      </c>
      <c r="M132" s="57"/>
      <c r="N132" s="57"/>
      <c r="O132" s="59">
        <v>17100</v>
      </c>
      <c r="BG132" s="27"/>
      <c r="BH132" s="28"/>
      <c r="BI132" s="35"/>
      <c r="BJ132" s="19" t="s">
        <v>6669</v>
      </c>
      <c r="BK132" s="35"/>
    </row>
    <row r="133" spans="1:63" s="3" customFormat="1" ht="15" x14ac:dyDescent="0.25">
      <c r="A133" s="91" t="s">
        <v>6775</v>
      </c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3"/>
      <c r="BG133" s="27"/>
      <c r="BH133" s="28" t="s">
        <v>6775</v>
      </c>
      <c r="BI133" s="35"/>
      <c r="BJ133" s="19"/>
      <c r="BK133" s="35"/>
    </row>
    <row r="134" spans="1:63" s="3" customFormat="1" ht="180" x14ac:dyDescent="0.25">
      <c r="A134" s="29" t="s">
        <v>392</v>
      </c>
      <c r="B134" s="30" t="s">
        <v>6695</v>
      </c>
      <c r="C134" s="94" t="s">
        <v>6696</v>
      </c>
      <c r="D134" s="94"/>
      <c r="E134" s="94"/>
      <c r="F134" s="29" t="s">
        <v>1144</v>
      </c>
      <c r="G134" s="49">
        <v>0.51</v>
      </c>
      <c r="H134" s="33" t="s">
        <v>6697</v>
      </c>
      <c r="I134" s="33" t="s">
        <v>6698</v>
      </c>
      <c r="J134" s="33">
        <v>5184.76</v>
      </c>
      <c r="K134" s="31" t="s">
        <v>37</v>
      </c>
      <c r="L134" s="33">
        <v>42926.75</v>
      </c>
      <c r="M134" s="33">
        <v>18810.32</v>
      </c>
      <c r="N134" s="34" t="s">
        <v>6776</v>
      </c>
      <c r="O134" s="33">
        <v>23401.41</v>
      </c>
      <c r="BG134" s="27"/>
      <c r="BH134" s="28"/>
      <c r="BI134" s="35" t="s">
        <v>6696</v>
      </c>
      <c r="BJ134" s="19"/>
      <c r="BK134" s="35"/>
    </row>
    <row r="135" spans="1:63" s="3" customFormat="1" ht="15" x14ac:dyDescent="0.25">
      <c r="A135" s="36"/>
      <c r="B135" s="37"/>
      <c r="C135" s="38" t="s">
        <v>6777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40"/>
      <c r="BG135" s="27"/>
      <c r="BH135" s="28"/>
      <c r="BI135" s="35"/>
      <c r="BJ135" s="19"/>
      <c r="BK135" s="35"/>
    </row>
    <row r="136" spans="1:63" s="3" customFormat="1" ht="15" x14ac:dyDescent="0.25">
      <c r="A136" s="41"/>
      <c r="B136" s="42"/>
      <c r="C136" s="42"/>
      <c r="D136" s="42"/>
      <c r="E136" s="43" t="s">
        <v>6778</v>
      </c>
      <c r="F136" s="43"/>
      <c r="G136" s="44"/>
      <c r="H136" s="45"/>
      <c r="I136" s="11"/>
      <c r="J136" s="11"/>
      <c r="K136" s="11"/>
      <c r="L136" s="46">
        <v>20979.29</v>
      </c>
      <c r="M136" s="47"/>
      <c r="N136" s="47"/>
      <c r="O136" s="48"/>
      <c r="BG136" s="27"/>
      <c r="BH136" s="28"/>
      <c r="BI136" s="35"/>
      <c r="BJ136" s="19"/>
      <c r="BK136" s="35"/>
    </row>
    <row r="137" spans="1:63" s="3" customFormat="1" ht="15" x14ac:dyDescent="0.25">
      <c r="A137" s="41"/>
      <c r="B137" s="42"/>
      <c r="C137" s="42"/>
      <c r="D137" s="42"/>
      <c r="E137" s="43" t="s">
        <v>6779</v>
      </c>
      <c r="F137" s="43"/>
      <c r="G137" s="44"/>
      <c r="H137" s="45"/>
      <c r="I137" s="11"/>
      <c r="J137" s="11"/>
      <c r="K137" s="11"/>
      <c r="L137" s="46">
        <v>13922.62</v>
      </c>
      <c r="M137" s="47"/>
      <c r="N137" s="47"/>
      <c r="O137" s="48"/>
      <c r="BG137" s="27"/>
      <c r="BH137" s="28"/>
      <c r="BI137" s="35"/>
      <c r="BJ137" s="19"/>
      <c r="BK137" s="35"/>
    </row>
    <row r="138" spans="1:63" s="3" customFormat="1" ht="15" x14ac:dyDescent="0.25">
      <c r="A138" s="41"/>
      <c r="B138" s="42"/>
      <c r="C138" s="42"/>
      <c r="D138" s="42"/>
      <c r="E138" s="43" t="s">
        <v>42</v>
      </c>
      <c r="F138" s="43"/>
      <c r="G138" s="44"/>
      <c r="H138" s="45"/>
      <c r="I138" s="11"/>
      <c r="J138" s="11"/>
      <c r="K138" s="11"/>
      <c r="L138" s="46">
        <v>77828.66</v>
      </c>
      <c r="M138" s="47"/>
      <c r="N138" s="47"/>
      <c r="O138" s="48"/>
      <c r="BG138" s="27"/>
      <c r="BH138" s="28"/>
      <c r="BI138" s="35"/>
      <c r="BJ138" s="19"/>
      <c r="BK138" s="35"/>
    </row>
    <row r="139" spans="1:63" s="3" customFormat="1" ht="23.25" x14ac:dyDescent="0.25">
      <c r="A139" s="54" t="s">
        <v>110</v>
      </c>
      <c r="B139" s="55" t="s">
        <v>6703</v>
      </c>
      <c r="C139" s="102" t="s">
        <v>6704</v>
      </c>
      <c r="D139" s="102"/>
      <c r="E139" s="102"/>
      <c r="F139" s="56" t="s">
        <v>91</v>
      </c>
      <c r="G139" s="44" t="s">
        <v>6780</v>
      </c>
      <c r="H139" s="57">
        <v>1382.9</v>
      </c>
      <c r="I139" s="57"/>
      <c r="J139" s="57">
        <v>1382.9</v>
      </c>
      <c r="K139" s="58"/>
      <c r="L139" s="57">
        <v>2609.5300000000002</v>
      </c>
      <c r="M139" s="57"/>
      <c r="N139" s="57"/>
      <c r="O139" s="59">
        <v>2609.5300000000002</v>
      </c>
      <c r="BG139" s="27"/>
      <c r="BH139" s="28"/>
      <c r="BI139" s="35"/>
      <c r="BJ139" s="19" t="s">
        <v>6704</v>
      </c>
      <c r="BK139" s="35"/>
    </row>
    <row r="140" spans="1:63" s="3" customFormat="1" ht="15" x14ac:dyDescent="0.25">
      <c r="A140" s="91" t="s">
        <v>6781</v>
      </c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3"/>
      <c r="BG140" s="27"/>
      <c r="BH140" s="28" t="s">
        <v>6781</v>
      </c>
      <c r="BI140" s="35"/>
      <c r="BJ140" s="19"/>
      <c r="BK140" s="35"/>
    </row>
    <row r="141" spans="1:63" s="3" customFormat="1" ht="180" x14ac:dyDescent="0.25">
      <c r="A141" s="29" t="s">
        <v>397</v>
      </c>
      <c r="B141" s="30" t="s">
        <v>117</v>
      </c>
      <c r="C141" s="94" t="s">
        <v>118</v>
      </c>
      <c r="D141" s="94"/>
      <c r="E141" s="94"/>
      <c r="F141" s="29" t="s">
        <v>53</v>
      </c>
      <c r="G141" s="50">
        <v>1.6999999999999999E-3</v>
      </c>
      <c r="H141" s="33" t="s">
        <v>2698</v>
      </c>
      <c r="I141" s="33" t="s">
        <v>120</v>
      </c>
      <c r="J141" s="33">
        <v>61370.79</v>
      </c>
      <c r="K141" s="31" t="s">
        <v>37</v>
      </c>
      <c r="L141" s="33">
        <v>1036.0999999999999</v>
      </c>
      <c r="M141" s="33">
        <v>76.44</v>
      </c>
      <c r="N141" s="34" t="s">
        <v>6782</v>
      </c>
      <c r="O141" s="33">
        <v>923.32</v>
      </c>
      <c r="BG141" s="27"/>
      <c r="BH141" s="28"/>
      <c r="BI141" s="35" t="s">
        <v>118</v>
      </c>
      <c r="BJ141" s="19"/>
      <c r="BK141" s="35"/>
    </row>
    <row r="142" spans="1:63" s="3" customFormat="1" ht="15" x14ac:dyDescent="0.25">
      <c r="A142" s="36"/>
      <c r="B142" s="37"/>
      <c r="C142" s="38" t="s">
        <v>6783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40"/>
      <c r="BG142" s="27"/>
      <c r="BH142" s="28"/>
      <c r="BI142" s="35"/>
      <c r="BJ142" s="19"/>
      <c r="BK142" s="35"/>
    </row>
    <row r="143" spans="1:63" s="3" customFormat="1" ht="15" x14ac:dyDescent="0.25">
      <c r="A143" s="41"/>
      <c r="B143" s="42"/>
      <c r="C143" s="42"/>
      <c r="D143" s="42"/>
      <c r="E143" s="43" t="s">
        <v>6784</v>
      </c>
      <c r="F143" s="43"/>
      <c r="G143" s="44"/>
      <c r="H143" s="45"/>
      <c r="I143" s="11"/>
      <c r="J143" s="11"/>
      <c r="K143" s="11"/>
      <c r="L143" s="46">
        <v>96.06</v>
      </c>
      <c r="M143" s="47"/>
      <c r="N143" s="47"/>
      <c r="O143" s="48"/>
      <c r="BG143" s="27"/>
      <c r="BH143" s="28"/>
      <c r="BI143" s="35"/>
      <c r="BJ143" s="19"/>
      <c r="BK143" s="35"/>
    </row>
    <row r="144" spans="1:63" s="3" customFormat="1" ht="15" x14ac:dyDescent="0.25">
      <c r="A144" s="41"/>
      <c r="B144" s="42"/>
      <c r="C144" s="42"/>
      <c r="D144" s="42"/>
      <c r="E144" s="43" t="s">
        <v>6785</v>
      </c>
      <c r="F144" s="43"/>
      <c r="G144" s="44"/>
      <c r="H144" s="45"/>
      <c r="I144" s="11"/>
      <c r="J144" s="11"/>
      <c r="K144" s="11"/>
      <c r="L144" s="46">
        <v>54.62</v>
      </c>
      <c r="M144" s="47"/>
      <c r="N144" s="47"/>
      <c r="O144" s="48"/>
      <c r="BG144" s="27"/>
      <c r="BH144" s="28"/>
      <c r="BI144" s="35"/>
      <c r="BJ144" s="19"/>
      <c r="BK144" s="35"/>
    </row>
    <row r="145" spans="1:63" s="3" customFormat="1" ht="15" x14ac:dyDescent="0.25">
      <c r="A145" s="41"/>
      <c r="B145" s="42"/>
      <c r="C145" s="42"/>
      <c r="D145" s="42"/>
      <c r="E145" s="43" t="s">
        <v>42</v>
      </c>
      <c r="F145" s="43"/>
      <c r="G145" s="44"/>
      <c r="H145" s="45"/>
      <c r="I145" s="11"/>
      <c r="J145" s="11"/>
      <c r="K145" s="11"/>
      <c r="L145" s="46">
        <v>1186.78</v>
      </c>
      <c r="M145" s="47"/>
      <c r="N145" s="47"/>
      <c r="O145" s="48"/>
      <c r="BG145" s="27"/>
      <c r="BH145" s="28"/>
      <c r="BI145" s="35"/>
      <c r="BJ145" s="19"/>
      <c r="BK145" s="35"/>
    </row>
    <row r="146" spans="1:63" s="3" customFormat="1" ht="23.25" x14ac:dyDescent="0.25">
      <c r="A146" s="54" t="s">
        <v>110</v>
      </c>
      <c r="B146" s="55" t="s">
        <v>2702</v>
      </c>
      <c r="C146" s="102" t="s">
        <v>2703</v>
      </c>
      <c r="D146" s="102"/>
      <c r="E146" s="102"/>
      <c r="F146" s="56" t="s">
        <v>91</v>
      </c>
      <c r="G146" s="44" t="s">
        <v>6786</v>
      </c>
      <c r="H146" s="57">
        <v>592.76</v>
      </c>
      <c r="I146" s="57"/>
      <c r="J146" s="57">
        <v>592.76</v>
      </c>
      <c r="K146" s="58"/>
      <c r="L146" s="57">
        <v>102.78</v>
      </c>
      <c r="M146" s="57"/>
      <c r="N146" s="57"/>
      <c r="O146" s="59">
        <v>102.78</v>
      </c>
      <c r="BG146" s="27"/>
      <c r="BH146" s="28"/>
      <c r="BI146" s="35"/>
      <c r="BJ146" s="19" t="s">
        <v>2703</v>
      </c>
      <c r="BK146" s="35"/>
    </row>
    <row r="147" spans="1:63" s="3" customFormat="1" ht="22.5" x14ac:dyDescent="0.25">
      <c r="A147" s="99" t="s">
        <v>93</v>
      </c>
      <c r="B147" s="100"/>
      <c r="C147" s="100"/>
      <c r="D147" s="100"/>
      <c r="E147" s="100"/>
      <c r="F147" s="100"/>
      <c r="G147" s="100"/>
      <c r="H147" s="100"/>
      <c r="I147" s="100"/>
      <c r="J147" s="100"/>
      <c r="K147" s="101"/>
      <c r="L147" s="33">
        <v>440752.56</v>
      </c>
      <c r="M147" s="33">
        <v>116422.1</v>
      </c>
      <c r="N147" s="33" t="s">
        <v>6787</v>
      </c>
      <c r="O147" s="33">
        <v>211661.83</v>
      </c>
      <c r="BG147" s="27"/>
      <c r="BH147" s="28"/>
      <c r="BI147" s="35"/>
      <c r="BJ147" s="19"/>
      <c r="BK147" s="35" t="s">
        <v>93</v>
      </c>
    </row>
    <row r="148" spans="1:63" s="3" customFormat="1" ht="15" x14ac:dyDescent="0.25">
      <c r="A148" s="99" t="s">
        <v>95</v>
      </c>
      <c r="B148" s="100"/>
      <c r="C148" s="100"/>
      <c r="D148" s="100"/>
      <c r="E148" s="100"/>
      <c r="F148" s="100"/>
      <c r="G148" s="100"/>
      <c r="H148" s="100"/>
      <c r="I148" s="100"/>
      <c r="J148" s="100"/>
      <c r="K148" s="101"/>
      <c r="L148" s="33">
        <v>207734.66</v>
      </c>
      <c r="M148" s="33"/>
      <c r="N148" s="33"/>
      <c r="O148" s="33"/>
      <c r="BG148" s="27"/>
      <c r="BH148" s="28"/>
      <c r="BI148" s="35"/>
      <c r="BJ148" s="19"/>
      <c r="BK148" s="35" t="s">
        <v>95</v>
      </c>
    </row>
    <row r="149" spans="1:63" s="3" customFormat="1" ht="15" x14ac:dyDescent="0.25">
      <c r="A149" s="99" t="s">
        <v>96</v>
      </c>
      <c r="B149" s="100"/>
      <c r="C149" s="100"/>
      <c r="D149" s="100"/>
      <c r="E149" s="100"/>
      <c r="F149" s="100"/>
      <c r="G149" s="100"/>
      <c r="H149" s="100"/>
      <c r="I149" s="100"/>
      <c r="J149" s="100"/>
      <c r="K149" s="101"/>
      <c r="L149" s="33">
        <v>137972.35</v>
      </c>
      <c r="M149" s="33"/>
      <c r="N149" s="33"/>
      <c r="O149" s="33"/>
      <c r="BG149" s="27"/>
      <c r="BH149" s="28"/>
      <c r="BI149" s="35"/>
      <c r="BJ149" s="19"/>
      <c r="BK149" s="35" t="s">
        <v>96</v>
      </c>
    </row>
    <row r="150" spans="1:63" s="3" customFormat="1" ht="15" x14ac:dyDescent="0.25">
      <c r="A150" s="99" t="s">
        <v>6788</v>
      </c>
      <c r="B150" s="100"/>
      <c r="C150" s="100"/>
      <c r="D150" s="100"/>
      <c r="E150" s="100"/>
      <c r="F150" s="100"/>
      <c r="G150" s="100"/>
      <c r="H150" s="100"/>
      <c r="I150" s="100"/>
      <c r="J150" s="100"/>
      <c r="K150" s="101"/>
      <c r="L150" s="33">
        <v>786459.57</v>
      </c>
      <c r="M150" s="33"/>
      <c r="N150" s="33"/>
      <c r="O150" s="33"/>
      <c r="BG150" s="27"/>
      <c r="BH150" s="28"/>
      <c r="BI150" s="35"/>
      <c r="BJ150" s="19"/>
      <c r="BK150" s="35" t="s">
        <v>6788</v>
      </c>
    </row>
    <row r="151" spans="1:63" s="3" customFormat="1" ht="15" x14ac:dyDescent="0.25">
      <c r="A151" s="96" t="s">
        <v>6789</v>
      </c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8"/>
      <c r="BG151" s="27" t="s">
        <v>6789</v>
      </c>
      <c r="BH151" s="28"/>
      <c r="BI151" s="35"/>
      <c r="BJ151" s="19"/>
      <c r="BK151" s="35"/>
    </row>
    <row r="152" spans="1:63" s="3" customFormat="1" ht="15" x14ac:dyDescent="0.25">
      <c r="A152" s="91" t="s">
        <v>6790</v>
      </c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3"/>
      <c r="BG152" s="27"/>
      <c r="BH152" s="28" t="s">
        <v>6790</v>
      </c>
      <c r="BI152" s="35"/>
      <c r="BJ152" s="19"/>
      <c r="BK152" s="35"/>
    </row>
    <row r="153" spans="1:63" s="3" customFormat="1" ht="180" x14ac:dyDescent="0.25">
      <c r="A153" s="29" t="s">
        <v>403</v>
      </c>
      <c r="B153" s="30" t="s">
        <v>6791</v>
      </c>
      <c r="C153" s="94" t="s">
        <v>6792</v>
      </c>
      <c r="D153" s="94"/>
      <c r="E153" s="94"/>
      <c r="F153" s="29" t="s">
        <v>904</v>
      </c>
      <c r="G153" s="53">
        <v>0.56899999999999995</v>
      </c>
      <c r="H153" s="33" t="s">
        <v>6793</v>
      </c>
      <c r="I153" s="33" t="s">
        <v>6794</v>
      </c>
      <c r="J153" s="33">
        <v>18394.330000000002</v>
      </c>
      <c r="K153" s="31" t="s">
        <v>37</v>
      </c>
      <c r="L153" s="33">
        <v>125796.44</v>
      </c>
      <c r="M153" s="33">
        <v>21276.51</v>
      </c>
      <c r="N153" s="34" t="s">
        <v>6795</v>
      </c>
      <c r="O153" s="33">
        <v>92627.41</v>
      </c>
      <c r="BG153" s="27"/>
      <c r="BH153" s="28"/>
      <c r="BI153" s="35" t="s">
        <v>6792</v>
      </c>
      <c r="BJ153" s="19"/>
      <c r="BK153" s="35"/>
    </row>
    <row r="154" spans="1:63" s="3" customFormat="1" ht="15" x14ac:dyDescent="0.25">
      <c r="A154" s="36"/>
      <c r="B154" s="37"/>
      <c r="C154" s="38" t="s">
        <v>6796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40"/>
      <c r="BG154" s="27"/>
      <c r="BH154" s="28"/>
      <c r="BI154" s="35"/>
      <c r="BJ154" s="19"/>
      <c r="BK154" s="35"/>
    </row>
    <row r="155" spans="1:63" s="3" customFormat="1" ht="15" x14ac:dyDescent="0.25">
      <c r="A155" s="41"/>
      <c r="B155" s="42"/>
      <c r="C155" s="42"/>
      <c r="D155" s="42"/>
      <c r="E155" s="43" t="s">
        <v>6797</v>
      </c>
      <c r="F155" s="43"/>
      <c r="G155" s="44"/>
      <c r="H155" s="45"/>
      <c r="I155" s="11"/>
      <c r="J155" s="11"/>
      <c r="K155" s="11"/>
      <c r="L155" s="46">
        <v>30656.18</v>
      </c>
      <c r="M155" s="47"/>
      <c r="N155" s="47"/>
      <c r="O155" s="48"/>
      <c r="BG155" s="27"/>
      <c r="BH155" s="28"/>
      <c r="BI155" s="35"/>
      <c r="BJ155" s="19"/>
      <c r="BK155" s="35"/>
    </row>
    <row r="156" spans="1:63" s="3" customFormat="1" ht="15" x14ac:dyDescent="0.25">
      <c r="A156" s="41"/>
      <c r="B156" s="42"/>
      <c r="C156" s="42"/>
      <c r="D156" s="42"/>
      <c r="E156" s="43" t="s">
        <v>6798</v>
      </c>
      <c r="F156" s="43"/>
      <c r="G156" s="44"/>
      <c r="H156" s="45"/>
      <c r="I156" s="11"/>
      <c r="J156" s="11"/>
      <c r="K156" s="11"/>
      <c r="L156" s="46">
        <v>19389.38</v>
      </c>
      <c r="M156" s="47"/>
      <c r="N156" s="47"/>
      <c r="O156" s="48"/>
      <c r="BG156" s="27"/>
      <c r="BH156" s="28"/>
      <c r="BI156" s="35"/>
      <c r="BJ156" s="19"/>
      <c r="BK156" s="35"/>
    </row>
    <row r="157" spans="1:63" s="3" customFormat="1" ht="15" x14ac:dyDescent="0.25">
      <c r="A157" s="41"/>
      <c r="B157" s="42"/>
      <c r="C157" s="42"/>
      <c r="D157" s="42"/>
      <c r="E157" s="43" t="s">
        <v>42</v>
      </c>
      <c r="F157" s="43"/>
      <c r="G157" s="44"/>
      <c r="H157" s="45"/>
      <c r="I157" s="11"/>
      <c r="J157" s="11"/>
      <c r="K157" s="11"/>
      <c r="L157" s="46">
        <v>175842</v>
      </c>
      <c r="M157" s="47"/>
      <c r="N157" s="47"/>
      <c r="O157" s="48"/>
      <c r="BG157" s="27"/>
      <c r="BH157" s="28"/>
      <c r="BI157" s="35"/>
      <c r="BJ157" s="19"/>
      <c r="BK157" s="35"/>
    </row>
    <row r="158" spans="1:63" s="3" customFormat="1" ht="23.25" x14ac:dyDescent="0.25">
      <c r="A158" s="54" t="s">
        <v>110</v>
      </c>
      <c r="B158" s="55" t="s">
        <v>6799</v>
      </c>
      <c r="C158" s="102" t="s">
        <v>90</v>
      </c>
      <c r="D158" s="102"/>
      <c r="E158" s="102"/>
      <c r="F158" s="56" t="s">
        <v>91</v>
      </c>
      <c r="G158" s="44" t="s">
        <v>6800</v>
      </c>
      <c r="H158" s="57">
        <v>59.99</v>
      </c>
      <c r="I158" s="57"/>
      <c r="J158" s="57">
        <v>59.99</v>
      </c>
      <c r="K158" s="58"/>
      <c r="L158" s="57">
        <v>-49.49</v>
      </c>
      <c r="M158" s="57"/>
      <c r="N158" s="57"/>
      <c r="O158" s="59">
        <v>-49.49</v>
      </c>
      <c r="BG158" s="27"/>
      <c r="BH158" s="28"/>
      <c r="BI158" s="35"/>
      <c r="BJ158" s="19" t="s">
        <v>90</v>
      </c>
      <c r="BK158" s="35"/>
    </row>
    <row r="159" spans="1:63" s="3" customFormat="1" ht="23.25" x14ac:dyDescent="0.25">
      <c r="A159" s="54" t="s">
        <v>110</v>
      </c>
      <c r="B159" s="55" t="s">
        <v>89</v>
      </c>
      <c r="C159" s="102" t="s">
        <v>90</v>
      </c>
      <c r="D159" s="102"/>
      <c r="E159" s="102"/>
      <c r="F159" s="56" t="s">
        <v>91</v>
      </c>
      <c r="G159" s="44" t="s">
        <v>6801</v>
      </c>
      <c r="H159" s="57">
        <v>59.99</v>
      </c>
      <c r="I159" s="57"/>
      <c r="J159" s="57">
        <v>59.99</v>
      </c>
      <c r="K159" s="58"/>
      <c r="L159" s="57">
        <v>49.49</v>
      </c>
      <c r="M159" s="57"/>
      <c r="N159" s="57"/>
      <c r="O159" s="59">
        <v>49.49</v>
      </c>
      <c r="BG159" s="27"/>
      <c r="BH159" s="28"/>
      <c r="BI159" s="35"/>
      <c r="BJ159" s="19" t="s">
        <v>90</v>
      </c>
      <c r="BK159" s="35"/>
    </row>
    <row r="160" spans="1:63" s="3" customFormat="1" ht="34.5" x14ac:dyDescent="0.25">
      <c r="A160" s="54" t="s">
        <v>110</v>
      </c>
      <c r="B160" s="55" t="s">
        <v>6802</v>
      </c>
      <c r="C160" s="102" t="s">
        <v>6803</v>
      </c>
      <c r="D160" s="102"/>
      <c r="E160" s="102"/>
      <c r="F160" s="56" t="s">
        <v>490</v>
      </c>
      <c r="G160" s="44" t="s">
        <v>6804</v>
      </c>
      <c r="H160" s="57">
        <v>647.77</v>
      </c>
      <c r="I160" s="57"/>
      <c r="J160" s="57">
        <v>647.77</v>
      </c>
      <c r="K160" s="58"/>
      <c r="L160" s="57">
        <v>4534.3900000000003</v>
      </c>
      <c r="M160" s="57"/>
      <c r="N160" s="57"/>
      <c r="O160" s="59">
        <v>4534.3900000000003</v>
      </c>
      <c r="BG160" s="27"/>
      <c r="BH160" s="28"/>
      <c r="BI160" s="35"/>
      <c r="BJ160" s="19" t="s">
        <v>6803</v>
      </c>
      <c r="BK160" s="35"/>
    </row>
    <row r="161" spans="1:63" s="3" customFormat="1" ht="34.5" x14ac:dyDescent="0.25">
      <c r="A161" s="54" t="s">
        <v>110</v>
      </c>
      <c r="B161" s="55" t="s">
        <v>6805</v>
      </c>
      <c r="C161" s="102" t="s">
        <v>6806</v>
      </c>
      <c r="D161" s="102"/>
      <c r="E161" s="102"/>
      <c r="F161" s="56" t="s">
        <v>490</v>
      </c>
      <c r="G161" s="44" t="s">
        <v>6807</v>
      </c>
      <c r="H161" s="57">
        <v>510.81</v>
      </c>
      <c r="I161" s="57"/>
      <c r="J161" s="57">
        <v>510.81</v>
      </c>
      <c r="K161" s="58"/>
      <c r="L161" s="57">
        <v>1021.62</v>
      </c>
      <c r="M161" s="57"/>
      <c r="N161" s="57"/>
      <c r="O161" s="59">
        <v>1021.62</v>
      </c>
      <c r="BG161" s="27"/>
      <c r="BH161" s="28"/>
      <c r="BI161" s="35"/>
      <c r="BJ161" s="19" t="s">
        <v>6806</v>
      </c>
      <c r="BK161" s="35"/>
    </row>
    <row r="162" spans="1:63" s="3" customFormat="1" ht="23.25" x14ac:dyDescent="0.25">
      <c r="A162" s="54" t="s">
        <v>110</v>
      </c>
      <c r="B162" s="55" t="s">
        <v>6808</v>
      </c>
      <c r="C162" s="102" t="s">
        <v>6809</v>
      </c>
      <c r="D162" s="102"/>
      <c r="E162" s="102"/>
      <c r="F162" s="56" t="s">
        <v>490</v>
      </c>
      <c r="G162" s="44" t="s">
        <v>6810</v>
      </c>
      <c r="H162" s="57">
        <v>31.43</v>
      </c>
      <c r="I162" s="57"/>
      <c r="J162" s="57">
        <v>31.43</v>
      </c>
      <c r="K162" s="58"/>
      <c r="L162" s="57">
        <v>94.29</v>
      </c>
      <c r="M162" s="57"/>
      <c r="N162" s="57"/>
      <c r="O162" s="59">
        <v>94.29</v>
      </c>
      <c r="BG162" s="27"/>
      <c r="BH162" s="28"/>
      <c r="BI162" s="35"/>
      <c r="BJ162" s="19" t="s">
        <v>6809</v>
      </c>
      <c r="BK162" s="35"/>
    </row>
    <row r="163" spans="1:63" s="3" customFormat="1" ht="23.25" x14ac:dyDescent="0.25">
      <c r="A163" s="54" t="s">
        <v>110</v>
      </c>
      <c r="B163" s="55" t="s">
        <v>6811</v>
      </c>
      <c r="C163" s="102" t="s">
        <v>6812</v>
      </c>
      <c r="D163" s="102"/>
      <c r="E163" s="102"/>
      <c r="F163" s="56" t="s">
        <v>490</v>
      </c>
      <c r="G163" s="44" t="s">
        <v>6810</v>
      </c>
      <c r="H163" s="57">
        <v>462.83</v>
      </c>
      <c r="I163" s="57"/>
      <c r="J163" s="57">
        <v>462.83</v>
      </c>
      <c r="K163" s="58"/>
      <c r="L163" s="57">
        <v>1388.49</v>
      </c>
      <c r="M163" s="57"/>
      <c r="N163" s="57"/>
      <c r="O163" s="59">
        <v>1388.49</v>
      </c>
      <c r="BG163" s="27"/>
      <c r="BH163" s="28"/>
      <c r="BI163" s="35"/>
      <c r="BJ163" s="19" t="s">
        <v>6812</v>
      </c>
      <c r="BK163" s="35"/>
    </row>
    <row r="164" spans="1:63" s="3" customFormat="1" ht="22.5" x14ac:dyDescent="0.25">
      <c r="A164" s="54" t="s">
        <v>110</v>
      </c>
      <c r="B164" s="55" t="s">
        <v>6813</v>
      </c>
      <c r="C164" s="102" t="s">
        <v>6814</v>
      </c>
      <c r="D164" s="102"/>
      <c r="E164" s="102"/>
      <c r="F164" s="56" t="s">
        <v>490</v>
      </c>
      <c r="G164" s="44" t="s">
        <v>6810</v>
      </c>
      <c r="H164" s="57">
        <v>442.11</v>
      </c>
      <c r="I164" s="57"/>
      <c r="J164" s="57">
        <v>442.11</v>
      </c>
      <c r="K164" s="58"/>
      <c r="L164" s="57">
        <v>1326.33</v>
      </c>
      <c r="M164" s="57"/>
      <c r="N164" s="57"/>
      <c r="O164" s="59">
        <v>1326.33</v>
      </c>
      <c r="BG164" s="27"/>
      <c r="BH164" s="28"/>
      <c r="BI164" s="35"/>
      <c r="BJ164" s="19" t="s">
        <v>6814</v>
      </c>
      <c r="BK164" s="35"/>
    </row>
    <row r="165" spans="1:63" s="3" customFormat="1" ht="15" x14ac:dyDescent="0.25">
      <c r="A165" s="91" t="s">
        <v>6815</v>
      </c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3"/>
      <c r="BG165" s="27"/>
      <c r="BH165" s="28" t="s">
        <v>6815</v>
      </c>
      <c r="BI165" s="35"/>
      <c r="BJ165" s="19"/>
      <c r="BK165" s="35"/>
    </row>
    <row r="166" spans="1:63" s="3" customFormat="1" ht="15" x14ac:dyDescent="0.25">
      <c r="A166" s="91" t="s">
        <v>6816</v>
      </c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3"/>
      <c r="BG166" s="27"/>
      <c r="BH166" s="28" t="s">
        <v>6816</v>
      </c>
      <c r="BI166" s="35"/>
      <c r="BJ166" s="19"/>
      <c r="BK166" s="35"/>
    </row>
    <row r="167" spans="1:63" s="3" customFormat="1" ht="15" x14ac:dyDescent="0.25">
      <c r="A167" s="91" t="s">
        <v>6017</v>
      </c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3"/>
      <c r="BG167" s="27"/>
      <c r="BH167" s="28" t="s">
        <v>6017</v>
      </c>
      <c r="BI167" s="35"/>
      <c r="BJ167" s="19"/>
      <c r="BK167" s="35"/>
    </row>
    <row r="168" spans="1:63" s="3" customFormat="1" ht="180" x14ac:dyDescent="0.25">
      <c r="A168" s="29" t="s">
        <v>409</v>
      </c>
      <c r="B168" s="30" t="s">
        <v>6006</v>
      </c>
      <c r="C168" s="94" t="s">
        <v>6007</v>
      </c>
      <c r="D168" s="94"/>
      <c r="E168" s="94"/>
      <c r="F168" s="29" t="s">
        <v>35</v>
      </c>
      <c r="G168" s="50">
        <v>0.2049</v>
      </c>
      <c r="H168" s="33">
        <v>428.4</v>
      </c>
      <c r="I168" s="33" t="s">
        <v>6008</v>
      </c>
      <c r="J168" s="33"/>
      <c r="K168" s="31" t="s">
        <v>37</v>
      </c>
      <c r="L168" s="33">
        <v>1198.19</v>
      </c>
      <c r="M168" s="33"/>
      <c r="N168" s="34" t="s">
        <v>6817</v>
      </c>
      <c r="O168" s="33"/>
      <c r="BG168" s="27"/>
      <c r="BH168" s="28"/>
      <c r="BI168" s="35" t="s">
        <v>6007</v>
      </c>
      <c r="BJ168" s="19"/>
      <c r="BK168" s="35"/>
    </row>
    <row r="169" spans="1:63" s="3" customFormat="1" ht="15" x14ac:dyDescent="0.25">
      <c r="A169" s="36"/>
      <c r="B169" s="37"/>
      <c r="C169" s="38" t="s">
        <v>6818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40"/>
      <c r="BG169" s="27"/>
      <c r="BH169" s="28"/>
      <c r="BI169" s="35"/>
      <c r="BJ169" s="19"/>
      <c r="BK169" s="35"/>
    </row>
    <row r="170" spans="1:63" s="3" customFormat="1" ht="15" x14ac:dyDescent="0.25">
      <c r="A170" s="41"/>
      <c r="B170" s="42"/>
      <c r="C170" s="42"/>
      <c r="D170" s="42"/>
      <c r="E170" s="43" t="s">
        <v>6819</v>
      </c>
      <c r="F170" s="43"/>
      <c r="G170" s="44"/>
      <c r="H170" s="45"/>
      <c r="I170" s="11"/>
      <c r="J170" s="11"/>
      <c r="K170" s="11"/>
      <c r="L170" s="46">
        <v>380.33</v>
      </c>
      <c r="M170" s="47"/>
      <c r="N170" s="47"/>
      <c r="O170" s="48"/>
      <c r="BG170" s="27"/>
      <c r="BH170" s="28"/>
      <c r="BI170" s="35"/>
      <c r="BJ170" s="19"/>
      <c r="BK170" s="35"/>
    </row>
    <row r="171" spans="1:63" s="3" customFormat="1" ht="15" x14ac:dyDescent="0.25">
      <c r="A171" s="41"/>
      <c r="B171" s="42"/>
      <c r="C171" s="42"/>
      <c r="D171" s="42"/>
      <c r="E171" s="43" t="s">
        <v>6820</v>
      </c>
      <c r="F171" s="43"/>
      <c r="G171" s="44"/>
      <c r="H171" s="45"/>
      <c r="I171" s="11"/>
      <c r="J171" s="11"/>
      <c r="K171" s="11"/>
      <c r="L171" s="46">
        <v>190.16</v>
      </c>
      <c r="M171" s="47"/>
      <c r="N171" s="47"/>
      <c r="O171" s="48"/>
      <c r="BG171" s="27"/>
      <c r="BH171" s="28"/>
      <c r="BI171" s="35"/>
      <c r="BJ171" s="19"/>
      <c r="BK171" s="35"/>
    </row>
    <row r="172" spans="1:63" s="3" customFormat="1" ht="15" x14ac:dyDescent="0.25">
      <c r="A172" s="41"/>
      <c r="B172" s="42"/>
      <c r="C172" s="42"/>
      <c r="D172" s="42"/>
      <c r="E172" s="43" t="s">
        <v>42</v>
      </c>
      <c r="F172" s="43"/>
      <c r="G172" s="44"/>
      <c r="H172" s="45"/>
      <c r="I172" s="11"/>
      <c r="J172" s="11"/>
      <c r="K172" s="11"/>
      <c r="L172" s="46">
        <v>1768.68</v>
      </c>
      <c r="M172" s="47"/>
      <c r="N172" s="47"/>
      <c r="O172" s="48"/>
      <c r="BG172" s="27"/>
      <c r="BH172" s="28"/>
      <c r="BI172" s="35"/>
      <c r="BJ172" s="19"/>
      <c r="BK172" s="35"/>
    </row>
    <row r="173" spans="1:63" s="3" customFormat="1" ht="180" x14ac:dyDescent="0.25">
      <c r="A173" s="29" t="s">
        <v>418</v>
      </c>
      <c r="B173" s="30" t="s">
        <v>2623</v>
      </c>
      <c r="C173" s="94" t="s">
        <v>2624</v>
      </c>
      <c r="D173" s="94"/>
      <c r="E173" s="94"/>
      <c r="F173" s="29" t="s">
        <v>35</v>
      </c>
      <c r="G173" s="50">
        <v>0.2049</v>
      </c>
      <c r="H173" s="33">
        <v>2766.48</v>
      </c>
      <c r="I173" s="33" t="s">
        <v>2625</v>
      </c>
      <c r="J173" s="33"/>
      <c r="K173" s="31" t="s">
        <v>37</v>
      </c>
      <c r="L173" s="33">
        <v>7737.53</v>
      </c>
      <c r="M173" s="33"/>
      <c r="N173" s="34" t="s">
        <v>6821</v>
      </c>
      <c r="O173" s="33"/>
      <c r="BG173" s="27"/>
      <c r="BH173" s="28"/>
      <c r="BI173" s="35" t="s">
        <v>2624</v>
      </c>
      <c r="BJ173" s="19"/>
      <c r="BK173" s="35"/>
    </row>
    <row r="174" spans="1:63" s="3" customFormat="1" ht="15" x14ac:dyDescent="0.25">
      <c r="A174" s="41"/>
      <c r="B174" s="42"/>
      <c r="C174" s="42"/>
      <c r="D174" s="42"/>
      <c r="E174" s="43" t="s">
        <v>6822</v>
      </c>
      <c r="F174" s="43"/>
      <c r="G174" s="44"/>
      <c r="H174" s="45"/>
      <c r="I174" s="11"/>
      <c r="J174" s="11"/>
      <c r="K174" s="11"/>
      <c r="L174" s="46">
        <v>2607.9699999999998</v>
      </c>
      <c r="M174" s="47"/>
      <c r="N174" s="47"/>
      <c r="O174" s="48"/>
      <c r="BG174" s="27"/>
      <c r="BH174" s="28"/>
      <c r="BI174" s="35"/>
      <c r="BJ174" s="19"/>
      <c r="BK174" s="35"/>
    </row>
    <row r="175" spans="1:63" s="3" customFormat="1" ht="15" x14ac:dyDescent="0.25">
      <c r="A175" s="41"/>
      <c r="B175" s="42"/>
      <c r="C175" s="42"/>
      <c r="D175" s="42"/>
      <c r="E175" s="43" t="s">
        <v>6823</v>
      </c>
      <c r="F175" s="43"/>
      <c r="G175" s="44"/>
      <c r="H175" s="45"/>
      <c r="I175" s="11"/>
      <c r="J175" s="11"/>
      <c r="K175" s="11"/>
      <c r="L175" s="46">
        <v>1303.99</v>
      </c>
      <c r="M175" s="47"/>
      <c r="N175" s="47"/>
      <c r="O175" s="48"/>
      <c r="BG175" s="27"/>
      <c r="BH175" s="28"/>
      <c r="BI175" s="35"/>
      <c r="BJ175" s="19"/>
      <c r="BK175" s="35"/>
    </row>
    <row r="176" spans="1:63" s="3" customFormat="1" ht="15" x14ac:dyDescent="0.25">
      <c r="A176" s="41"/>
      <c r="B176" s="42"/>
      <c r="C176" s="42"/>
      <c r="D176" s="42"/>
      <c r="E176" s="43" t="s">
        <v>42</v>
      </c>
      <c r="F176" s="43"/>
      <c r="G176" s="44"/>
      <c r="H176" s="45"/>
      <c r="I176" s="11"/>
      <c r="J176" s="11"/>
      <c r="K176" s="11"/>
      <c r="L176" s="46">
        <v>11649.49</v>
      </c>
      <c r="M176" s="47"/>
      <c r="N176" s="47"/>
      <c r="O176" s="48"/>
      <c r="BG176" s="27"/>
      <c r="BH176" s="28"/>
      <c r="BI176" s="35"/>
      <c r="BJ176" s="19"/>
      <c r="BK176" s="35"/>
    </row>
    <row r="177" spans="1:63" s="3" customFormat="1" ht="157.5" x14ac:dyDescent="0.25">
      <c r="A177" s="29" t="s">
        <v>419</v>
      </c>
      <c r="B177" s="30" t="s">
        <v>6025</v>
      </c>
      <c r="C177" s="94" t="s">
        <v>6026</v>
      </c>
      <c r="D177" s="94"/>
      <c r="E177" s="94"/>
      <c r="F177" s="29" t="s">
        <v>46</v>
      </c>
      <c r="G177" s="49">
        <v>368.82</v>
      </c>
      <c r="H177" s="33">
        <v>68.099999999999994</v>
      </c>
      <c r="I177" s="33">
        <v>68.099999999999994</v>
      </c>
      <c r="J177" s="33"/>
      <c r="K177" s="31" t="s">
        <v>47</v>
      </c>
      <c r="L177" s="33">
        <v>389559.12</v>
      </c>
      <c r="M177" s="33"/>
      <c r="N177" s="34">
        <v>389559.12</v>
      </c>
      <c r="O177" s="33"/>
      <c r="BG177" s="27"/>
      <c r="BH177" s="28"/>
      <c r="BI177" s="35" t="s">
        <v>6026</v>
      </c>
      <c r="BJ177" s="19"/>
      <c r="BK177" s="35"/>
    </row>
    <row r="178" spans="1:63" s="3" customFormat="1" ht="15" x14ac:dyDescent="0.25">
      <c r="A178" s="36"/>
      <c r="B178" s="37"/>
      <c r="C178" s="38" t="s">
        <v>1574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40"/>
      <c r="BG178" s="27"/>
      <c r="BH178" s="28"/>
      <c r="BI178" s="35"/>
      <c r="BJ178" s="19"/>
      <c r="BK178" s="35"/>
    </row>
    <row r="179" spans="1:63" s="3" customFormat="1" ht="15" x14ac:dyDescent="0.25">
      <c r="A179" s="91" t="s">
        <v>6027</v>
      </c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3"/>
      <c r="BG179" s="27"/>
      <c r="BH179" s="28" t="s">
        <v>6027</v>
      </c>
      <c r="BI179" s="35"/>
      <c r="BJ179" s="19"/>
      <c r="BK179" s="35"/>
    </row>
    <row r="180" spans="1:63" s="3" customFormat="1" ht="180" x14ac:dyDescent="0.25">
      <c r="A180" s="29" t="s">
        <v>420</v>
      </c>
      <c r="B180" s="30" t="s">
        <v>6028</v>
      </c>
      <c r="C180" s="94" t="s">
        <v>6029</v>
      </c>
      <c r="D180" s="94"/>
      <c r="E180" s="94"/>
      <c r="F180" s="29" t="s">
        <v>35</v>
      </c>
      <c r="G180" s="50">
        <v>0.1104</v>
      </c>
      <c r="H180" s="33">
        <v>575.28</v>
      </c>
      <c r="I180" s="33" t="s">
        <v>6030</v>
      </c>
      <c r="J180" s="33"/>
      <c r="K180" s="31" t="s">
        <v>37</v>
      </c>
      <c r="L180" s="33">
        <v>866.92</v>
      </c>
      <c r="M180" s="33"/>
      <c r="N180" s="34" t="s">
        <v>6824</v>
      </c>
      <c r="O180" s="33"/>
      <c r="BG180" s="27"/>
      <c r="BH180" s="28"/>
      <c r="BI180" s="35" t="s">
        <v>6029</v>
      </c>
      <c r="BJ180" s="19"/>
      <c r="BK180" s="35"/>
    </row>
    <row r="181" spans="1:63" s="3" customFormat="1" ht="15" x14ac:dyDescent="0.25">
      <c r="A181" s="36"/>
      <c r="B181" s="37"/>
      <c r="C181" s="38" t="s">
        <v>6825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40"/>
      <c r="BG181" s="27"/>
      <c r="BH181" s="28"/>
      <c r="BI181" s="35"/>
      <c r="BJ181" s="19"/>
      <c r="BK181" s="35"/>
    </row>
    <row r="182" spans="1:63" s="3" customFormat="1" ht="15" x14ac:dyDescent="0.25">
      <c r="A182" s="41"/>
      <c r="B182" s="42"/>
      <c r="C182" s="42"/>
      <c r="D182" s="42"/>
      <c r="E182" s="43" t="s">
        <v>6826</v>
      </c>
      <c r="F182" s="43"/>
      <c r="G182" s="44"/>
      <c r="H182" s="45"/>
      <c r="I182" s="11"/>
      <c r="J182" s="11"/>
      <c r="K182" s="11"/>
      <c r="L182" s="46">
        <v>275.18</v>
      </c>
      <c r="M182" s="47"/>
      <c r="N182" s="47"/>
      <c r="O182" s="48"/>
      <c r="BG182" s="27"/>
      <c r="BH182" s="28"/>
      <c r="BI182" s="35"/>
      <c r="BJ182" s="19"/>
      <c r="BK182" s="35"/>
    </row>
    <row r="183" spans="1:63" s="3" customFormat="1" ht="15" x14ac:dyDescent="0.25">
      <c r="A183" s="41"/>
      <c r="B183" s="42"/>
      <c r="C183" s="42"/>
      <c r="D183" s="42"/>
      <c r="E183" s="43" t="s">
        <v>6827</v>
      </c>
      <c r="F183" s="43"/>
      <c r="G183" s="44"/>
      <c r="H183" s="45"/>
      <c r="I183" s="11"/>
      <c r="J183" s="11"/>
      <c r="K183" s="11"/>
      <c r="L183" s="46">
        <v>137.59</v>
      </c>
      <c r="M183" s="47"/>
      <c r="N183" s="47"/>
      <c r="O183" s="48"/>
      <c r="BG183" s="27"/>
      <c r="BH183" s="28"/>
      <c r="BI183" s="35"/>
      <c r="BJ183" s="19"/>
      <c r="BK183" s="35"/>
    </row>
    <row r="184" spans="1:63" s="3" customFormat="1" ht="15" x14ac:dyDescent="0.25">
      <c r="A184" s="41"/>
      <c r="B184" s="42"/>
      <c r="C184" s="42"/>
      <c r="D184" s="42"/>
      <c r="E184" s="43" t="s">
        <v>42</v>
      </c>
      <c r="F184" s="43"/>
      <c r="G184" s="44"/>
      <c r="H184" s="45"/>
      <c r="I184" s="11"/>
      <c r="J184" s="11"/>
      <c r="K184" s="11"/>
      <c r="L184" s="46">
        <v>1279.69</v>
      </c>
      <c r="M184" s="47"/>
      <c r="N184" s="47"/>
      <c r="O184" s="48"/>
      <c r="BG184" s="27"/>
      <c r="BH184" s="28"/>
      <c r="BI184" s="35"/>
      <c r="BJ184" s="19"/>
      <c r="BK184" s="35"/>
    </row>
    <row r="185" spans="1:63" s="3" customFormat="1" ht="180" x14ac:dyDescent="0.25">
      <c r="A185" s="29" t="s">
        <v>422</v>
      </c>
      <c r="B185" s="30" t="s">
        <v>6035</v>
      </c>
      <c r="C185" s="94" t="s">
        <v>6036</v>
      </c>
      <c r="D185" s="94"/>
      <c r="E185" s="94"/>
      <c r="F185" s="29" t="s">
        <v>35</v>
      </c>
      <c r="G185" s="50">
        <v>0.1104</v>
      </c>
      <c r="H185" s="33">
        <v>3342.83</v>
      </c>
      <c r="I185" s="33" t="s">
        <v>6037</v>
      </c>
      <c r="J185" s="33"/>
      <c r="K185" s="31" t="s">
        <v>37</v>
      </c>
      <c r="L185" s="33">
        <v>5037.51</v>
      </c>
      <c r="M185" s="33"/>
      <c r="N185" s="34" t="s">
        <v>6828</v>
      </c>
      <c r="O185" s="33"/>
      <c r="BG185" s="27"/>
      <c r="BH185" s="28"/>
      <c r="BI185" s="35" t="s">
        <v>6036</v>
      </c>
      <c r="BJ185" s="19"/>
      <c r="BK185" s="35"/>
    </row>
    <row r="186" spans="1:63" s="3" customFormat="1" ht="15" x14ac:dyDescent="0.25">
      <c r="A186" s="41"/>
      <c r="B186" s="42"/>
      <c r="C186" s="42"/>
      <c r="D186" s="42"/>
      <c r="E186" s="43" t="s">
        <v>6829</v>
      </c>
      <c r="F186" s="43"/>
      <c r="G186" s="44"/>
      <c r="H186" s="45"/>
      <c r="I186" s="11"/>
      <c r="J186" s="11"/>
      <c r="K186" s="11"/>
      <c r="L186" s="46">
        <v>1697.92</v>
      </c>
      <c r="M186" s="47"/>
      <c r="N186" s="47"/>
      <c r="O186" s="48"/>
      <c r="BG186" s="27"/>
      <c r="BH186" s="28"/>
      <c r="BI186" s="35"/>
      <c r="BJ186" s="19"/>
      <c r="BK186" s="35"/>
    </row>
    <row r="187" spans="1:63" s="3" customFormat="1" ht="15" x14ac:dyDescent="0.25">
      <c r="A187" s="41"/>
      <c r="B187" s="42"/>
      <c r="C187" s="42"/>
      <c r="D187" s="42"/>
      <c r="E187" s="43" t="s">
        <v>6830</v>
      </c>
      <c r="F187" s="43"/>
      <c r="G187" s="44"/>
      <c r="H187" s="45"/>
      <c r="I187" s="11"/>
      <c r="J187" s="11"/>
      <c r="K187" s="11"/>
      <c r="L187" s="46">
        <v>848.96</v>
      </c>
      <c r="M187" s="47"/>
      <c r="N187" s="47"/>
      <c r="O187" s="48"/>
      <c r="BG187" s="27"/>
      <c r="BH187" s="28"/>
      <c r="BI187" s="35"/>
      <c r="BJ187" s="19"/>
      <c r="BK187" s="35"/>
    </row>
    <row r="188" spans="1:63" s="3" customFormat="1" ht="15" x14ac:dyDescent="0.25">
      <c r="A188" s="41"/>
      <c r="B188" s="42"/>
      <c r="C188" s="42"/>
      <c r="D188" s="42"/>
      <c r="E188" s="43" t="s">
        <v>42</v>
      </c>
      <c r="F188" s="43"/>
      <c r="G188" s="44"/>
      <c r="H188" s="45"/>
      <c r="I188" s="11"/>
      <c r="J188" s="11"/>
      <c r="K188" s="11"/>
      <c r="L188" s="46">
        <v>7584.39</v>
      </c>
      <c r="M188" s="47"/>
      <c r="N188" s="47"/>
      <c r="O188" s="48"/>
      <c r="BG188" s="27"/>
      <c r="BH188" s="28"/>
      <c r="BI188" s="35"/>
      <c r="BJ188" s="19"/>
      <c r="BK188" s="35"/>
    </row>
    <row r="189" spans="1:63" s="3" customFormat="1" ht="157.5" x14ac:dyDescent="0.25">
      <c r="A189" s="29" t="s">
        <v>427</v>
      </c>
      <c r="B189" s="30" t="s">
        <v>44</v>
      </c>
      <c r="C189" s="94" t="s">
        <v>45</v>
      </c>
      <c r="D189" s="94"/>
      <c r="E189" s="94"/>
      <c r="F189" s="29" t="s">
        <v>46</v>
      </c>
      <c r="G189" s="49">
        <v>198.72</v>
      </c>
      <c r="H189" s="33">
        <v>38.58</v>
      </c>
      <c r="I189" s="33">
        <v>38.58</v>
      </c>
      <c r="J189" s="33"/>
      <c r="K189" s="31" t="s">
        <v>47</v>
      </c>
      <c r="L189" s="33">
        <v>118909.24</v>
      </c>
      <c r="M189" s="33"/>
      <c r="N189" s="34">
        <v>118909.24</v>
      </c>
      <c r="O189" s="33"/>
      <c r="BG189" s="27"/>
      <c r="BH189" s="28"/>
      <c r="BI189" s="35" t="s">
        <v>45</v>
      </c>
      <c r="BJ189" s="19"/>
      <c r="BK189" s="35"/>
    </row>
    <row r="190" spans="1:63" s="3" customFormat="1" ht="15" x14ac:dyDescent="0.25">
      <c r="A190" s="36"/>
      <c r="B190" s="37"/>
      <c r="C190" s="38" t="s">
        <v>1574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40"/>
      <c r="BG190" s="27"/>
      <c r="BH190" s="28"/>
      <c r="BI190" s="35"/>
      <c r="BJ190" s="19"/>
      <c r="BK190" s="35"/>
    </row>
    <row r="191" spans="1:63" s="3" customFormat="1" ht="15" x14ac:dyDescent="0.25">
      <c r="A191" s="91" t="s">
        <v>6831</v>
      </c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3"/>
      <c r="BG191" s="27"/>
      <c r="BH191" s="28" t="s">
        <v>6831</v>
      </c>
      <c r="BI191" s="35"/>
      <c r="BJ191" s="19"/>
      <c r="BK191" s="35"/>
    </row>
    <row r="192" spans="1:63" s="3" customFormat="1" ht="180" x14ac:dyDescent="0.25">
      <c r="A192" s="29" t="s">
        <v>431</v>
      </c>
      <c r="B192" s="30" t="s">
        <v>6028</v>
      </c>
      <c r="C192" s="94" t="s">
        <v>6029</v>
      </c>
      <c r="D192" s="94"/>
      <c r="E192" s="94"/>
      <c r="F192" s="29" t="s">
        <v>35</v>
      </c>
      <c r="G192" s="53">
        <v>1.4999999999999999E-2</v>
      </c>
      <c r="H192" s="33">
        <v>575.28</v>
      </c>
      <c r="I192" s="33" t="s">
        <v>6030</v>
      </c>
      <c r="J192" s="33"/>
      <c r="K192" s="31" t="s">
        <v>37</v>
      </c>
      <c r="L192" s="33">
        <v>117.79</v>
      </c>
      <c r="M192" s="33"/>
      <c r="N192" s="34" t="s">
        <v>6832</v>
      </c>
      <c r="O192" s="33"/>
      <c r="BG192" s="27"/>
      <c r="BH192" s="28"/>
      <c r="BI192" s="35" t="s">
        <v>6029</v>
      </c>
      <c r="BJ192" s="19"/>
      <c r="BK192" s="35"/>
    </row>
    <row r="193" spans="1:63" s="3" customFormat="1" ht="15" x14ac:dyDescent="0.25">
      <c r="A193" s="36"/>
      <c r="B193" s="37"/>
      <c r="C193" s="38" t="s">
        <v>6833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40"/>
      <c r="BG193" s="27"/>
      <c r="BH193" s="28"/>
      <c r="BI193" s="35"/>
      <c r="BJ193" s="19"/>
      <c r="BK193" s="35"/>
    </row>
    <row r="194" spans="1:63" s="3" customFormat="1" ht="15" x14ac:dyDescent="0.25">
      <c r="A194" s="41"/>
      <c r="B194" s="42"/>
      <c r="C194" s="42"/>
      <c r="D194" s="42"/>
      <c r="E194" s="43" t="s">
        <v>6834</v>
      </c>
      <c r="F194" s="43"/>
      <c r="G194" s="44"/>
      <c r="H194" s="45"/>
      <c r="I194" s="11"/>
      <c r="J194" s="11"/>
      <c r="K194" s="11"/>
      <c r="L194" s="46">
        <v>37.39</v>
      </c>
      <c r="M194" s="47"/>
      <c r="N194" s="47"/>
      <c r="O194" s="48"/>
      <c r="BG194" s="27"/>
      <c r="BH194" s="28"/>
      <c r="BI194" s="35"/>
      <c r="BJ194" s="19"/>
      <c r="BK194" s="35"/>
    </row>
    <row r="195" spans="1:63" s="3" customFormat="1" ht="15" x14ac:dyDescent="0.25">
      <c r="A195" s="41"/>
      <c r="B195" s="42"/>
      <c r="C195" s="42"/>
      <c r="D195" s="42"/>
      <c r="E195" s="43" t="s">
        <v>6835</v>
      </c>
      <c r="F195" s="43"/>
      <c r="G195" s="44"/>
      <c r="H195" s="45"/>
      <c r="I195" s="11"/>
      <c r="J195" s="11"/>
      <c r="K195" s="11"/>
      <c r="L195" s="46">
        <v>18.690000000000001</v>
      </c>
      <c r="M195" s="47"/>
      <c r="N195" s="47"/>
      <c r="O195" s="48"/>
      <c r="BG195" s="27"/>
      <c r="BH195" s="28"/>
      <c r="BI195" s="35"/>
      <c r="BJ195" s="19"/>
      <c r="BK195" s="35"/>
    </row>
    <row r="196" spans="1:63" s="3" customFormat="1" ht="15" x14ac:dyDescent="0.25">
      <c r="A196" s="41"/>
      <c r="B196" s="42"/>
      <c r="C196" s="42"/>
      <c r="D196" s="42"/>
      <c r="E196" s="43" t="s">
        <v>42</v>
      </c>
      <c r="F196" s="43"/>
      <c r="G196" s="44"/>
      <c r="H196" s="45"/>
      <c r="I196" s="11"/>
      <c r="J196" s="11"/>
      <c r="K196" s="11"/>
      <c r="L196" s="46">
        <v>173.87</v>
      </c>
      <c r="M196" s="47"/>
      <c r="N196" s="47"/>
      <c r="O196" s="48"/>
      <c r="BG196" s="27"/>
      <c r="BH196" s="28"/>
      <c r="BI196" s="35"/>
      <c r="BJ196" s="19"/>
      <c r="BK196" s="35"/>
    </row>
    <row r="197" spans="1:63" s="3" customFormat="1" ht="15" x14ac:dyDescent="0.25">
      <c r="A197" s="91" t="s">
        <v>6836</v>
      </c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3"/>
      <c r="BG197" s="27"/>
      <c r="BH197" s="28" t="s">
        <v>6836</v>
      </c>
      <c r="BI197" s="35"/>
      <c r="BJ197" s="19"/>
      <c r="BK197" s="35"/>
    </row>
    <row r="198" spans="1:63" s="3" customFormat="1" ht="180" x14ac:dyDescent="0.25">
      <c r="A198" s="29" t="s">
        <v>718</v>
      </c>
      <c r="B198" s="30" t="s">
        <v>6837</v>
      </c>
      <c r="C198" s="94" t="s">
        <v>6838</v>
      </c>
      <c r="D198" s="94"/>
      <c r="E198" s="94"/>
      <c r="F198" s="29" t="s">
        <v>669</v>
      </c>
      <c r="G198" s="53">
        <v>1.165</v>
      </c>
      <c r="H198" s="33" t="s">
        <v>6839</v>
      </c>
      <c r="I198" s="33" t="s">
        <v>6840</v>
      </c>
      <c r="J198" s="33">
        <v>13175</v>
      </c>
      <c r="K198" s="31" t="s">
        <v>37</v>
      </c>
      <c r="L198" s="33">
        <v>146347.70000000001</v>
      </c>
      <c r="M198" s="33">
        <v>10384.370000000001</v>
      </c>
      <c r="N198" s="34" t="s">
        <v>6841</v>
      </c>
      <c r="O198" s="33">
        <v>135837.54</v>
      </c>
      <c r="BG198" s="27"/>
      <c r="BH198" s="28"/>
      <c r="BI198" s="35" t="s">
        <v>6838</v>
      </c>
      <c r="BJ198" s="19"/>
      <c r="BK198" s="35"/>
    </row>
    <row r="199" spans="1:63" s="3" customFormat="1" ht="15" x14ac:dyDescent="0.25">
      <c r="A199" s="36"/>
      <c r="B199" s="37"/>
      <c r="C199" s="38" t="s">
        <v>6842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40"/>
      <c r="BG199" s="27"/>
      <c r="BH199" s="28"/>
      <c r="BI199" s="35"/>
      <c r="BJ199" s="19"/>
      <c r="BK199" s="35"/>
    </row>
    <row r="200" spans="1:63" s="3" customFormat="1" ht="15" x14ac:dyDescent="0.25">
      <c r="A200" s="41"/>
      <c r="B200" s="42"/>
      <c r="C200" s="42"/>
      <c r="D200" s="42"/>
      <c r="E200" s="43" t="s">
        <v>6843</v>
      </c>
      <c r="F200" s="43"/>
      <c r="G200" s="44"/>
      <c r="H200" s="45"/>
      <c r="I200" s="11"/>
      <c r="J200" s="11"/>
      <c r="K200" s="11"/>
      <c r="L200" s="46">
        <v>12214.89</v>
      </c>
      <c r="M200" s="47"/>
      <c r="N200" s="47"/>
      <c r="O200" s="48"/>
      <c r="BG200" s="27"/>
      <c r="BH200" s="28"/>
      <c r="BI200" s="35"/>
      <c r="BJ200" s="19"/>
      <c r="BK200" s="35"/>
    </row>
    <row r="201" spans="1:63" s="3" customFormat="1" ht="15" x14ac:dyDescent="0.25">
      <c r="A201" s="41"/>
      <c r="B201" s="42"/>
      <c r="C201" s="42"/>
      <c r="D201" s="42"/>
      <c r="E201" s="43" t="s">
        <v>6844</v>
      </c>
      <c r="F201" s="43"/>
      <c r="G201" s="44"/>
      <c r="H201" s="45"/>
      <c r="I201" s="11"/>
      <c r="J201" s="11"/>
      <c r="K201" s="11"/>
      <c r="L201" s="46">
        <v>7725.66</v>
      </c>
      <c r="M201" s="47"/>
      <c r="N201" s="47"/>
      <c r="O201" s="48"/>
      <c r="BG201" s="27"/>
      <c r="BH201" s="28"/>
      <c r="BI201" s="35"/>
      <c r="BJ201" s="19"/>
      <c r="BK201" s="35"/>
    </row>
    <row r="202" spans="1:63" s="3" customFormat="1" ht="15" x14ac:dyDescent="0.25">
      <c r="A202" s="41"/>
      <c r="B202" s="42"/>
      <c r="C202" s="42"/>
      <c r="D202" s="42"/>
      <c r="E202" s="43" t="s">
        <v>42</v>
      </c>
      <c r="F202" s="43"/>
      <c r="G202" s="44"/>
      <c r="H202" s="45"/>
      <c r="I202" s="11"/>
      <c r="J202" s="11"/>
      <c r="K202" s="11"/>
      <c r="L202" s="46">
        <v>166288.25</v>
      </c>
      <c r="M202" s="47"/>
      <c r="N202" s="47"/>
      <c r="O202" s="48"/>
      <c r="BG202" s="27"/>
      <c r="BH202" s="28"/>
      <c r="BI202" s="35"/>
      <c r="BJ202" s="19"/>
      <c r="BK202" s="35"/>
    </row>
    <row r="203" spans="1:63" s="3" customFormat="1" ht="34.5" x14ac:dyDescent="0.25">
      <c r="A203" s="54" t="s">
        <v>110</v>
      </c>
      <c r="B203" s="55" t="s">
        <v>6845</v>
      </c>
      <c r="C203" s="102" t="s">
        <v>6846</v>
      </c>
      <c r="D203" s="102"/>
      <c r="E203" s="102"/>
      <c r="F203" s="56" t="s">
        <v>923</v>
      </c>
      <c r="G203" s="44" t="s">
        <v>6847</v>
      </c>
      <c r="H203" s="57">
        <v>131.69999999999999</v>
      </c>
      <c r="I203" s="57"/>
      <c r="J203" s="57">
        <v>131.69999999999999</v>
      </c>
      <c r="K203" s="58"/>
      <c r="L203" s="57">
        <v>15343.05</v>
      </c>
      <c r="M203" s="57"/>
      <c r="N203" s="57"/>
      <c r="O203" s="59">
        <v>15343.05</v>
      </c>
      <c r="BG203" s="27"/>
      <c r="BH203" s="28"/>
      <c r="BI203" s="35"/>
      <c r="BJ203" s="19" t="s">
        <v>6846</v>
      </c>
      <c r="BK203" s="35"/>
    </row>
    <row r="204" spans="1:63" s="3" customFormat="1" ht="15" x14ac:dyDescent="0.25">
      <c r="A204" s="91" t="s">
        <v>6848</v>
      </c>
      <c r="B204" s="92"/>
      <c r="C204" s="92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3"/>
      <c r="BG204" s="27"/>
      <c r="BH204" s="28" t="s">
        <v>6848</v>
      </c>
      <c r="BI204" s="35"/>
      <c r="BJ204" s="19"/>
      <c r="BK204" s="35"/>
    </row>
    <row r="205" spans="1:63" s="3" customFormat="1" ht="180" x14ac:dyDescent="0.25">
      <c r="A205" s="29" t="s">
        <v>724</v>
      </c>
      <c r="B205" s="30" t="s">
        <v>1377</v>
      </c>
      <c r="C205" s="94" t="s">
        <v>1378</v>
      </c>
      <c r="D205" s="94"/>
      <c r="E205" s="94"/>
      <c r="F205" s="29" t="s">
        <v>53</v>
      </c>
      <c r="G205" s="53">
        <v>2.714</v>
      </c>
      <c r="H205" s="33" t="s">
        <v>1379</v>
      </c>
      <c r="I205" s="33"/>
      <c r="J205" s="33"/>
      <c r="K205" s="31" t="s">
        <v>37</v>
      </c>
      <c r="L205" s="33">
        <v>76920.53</v>
      </c>
      <c r="M205" s="33">
        <v>76920.53</v>
      </c>
      <c r="N205" s="34"/>
      <c r="O205" s="33"/>
      <c r="BG205" s="27"/>
      <c r="BH205" s="28"/>
      <c r="BI205" s="35" t="s">
        <v>1378</v>
      </c>
      <c r="BJ205" s="19"/>
      <c r="BK205" s="35"/>
    </row>
    <row r="206" spans="1:63" s="3" customFormat="1" ht="15" x14ac:dyDescent="0.25">
      <c r="A206" s="36"/>
      <c r="B206" s="37"/>
      <c r="C206" s="38" t="s">
        <v>6849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40"/>
      <c r="BG206" s="27"/>
      <c r="BH206" s="28"/>
      <c r="BI206" s="35"/>
      <c r="BJ206" s="19"/>
      <c r="BK206" s="35"/>
    </row>
    <row r="207" spans="1:63" s="3" customFormat="1" ht="15" x14ac:dyDescent="0.25">
      <c r="A207" s="41"/>
      <c r="B207" s="42"/>
      <c r="C207" s="42"/>
      <c r="D207" s="42"/>
      <c r="E207" s="43" t="s">
        <v>6850</v>
      </c>
      <c r="F207" s="43"/>
      <c r="G207" s="44"/>
      <c r="H207" s="45"/>
      <c r="I207" s="11"/>
      <c r="J207" s="11"/>
      <c r="K207" s="11"/>
      <c r="L207" s="46">
        <v>68459.27</v>
      </c>
      <c r="M207" s="47"/>
      <c r="N207" s="47"/>
      <c r="O207" s="48"/>
      <c r="BG207" s="27"/>
      <c r="BH207" s="28"/>
      <c r="BI207" s="35"/>
      <c r="BJ207" s="19"/>
      <c r="BK207" s="35"/>
    </row>
    <row r="208" spans="1:63" s="3" customFormat="1" ht="15" x14ac:dyDescent="0.25">
      <c r="A208" s="41"/>
      <c r="B208" s="42"/>
      <c r="C208" s="42"/>
      <c r="D208" s="42"/>
      <c r="E208" s="43" t="s">
        <v>6851</v>
      </c>
      <c r="F208" s="43"/>
      <c r="G208" s="44"/>
      <c r="H208" s="45"/>
      <c r="I208" s="11"/>
      <c r="J208" s="11"/>
      <c r="K208" s="11"/>
      <c r="L208" s="46">
        <v>30768.21</v>
      </c>
      <c r="M208" s="47"/>
      <c r="N208" s="47"/>
      <c r="O208" s="48"/>
      <c r="BG208" s="27"/>
      <c r="BH208" s="28"/>
      <c r="BI208" s="35"/>
      <c r="BJ208" s="19"/>
      <c r="BK208" s="35"/>
    </row>
    <row r="209" spans="1:64" s="3" customFormat="1" ht="15" x14ac:dyDescent="0.25">
      <c r="A209" s="41"/>
      <c r="B209" s="42"/>
      <c r="C209" s="42"/>
      <c r="D209" s="42"/>
      <c r="E209" s="43" t="s">
        <v>42</v>
      </c>
      <c r="F209" s="43"/>
      <c r="G209" s="44"/>
      <c r="H209" s="45"/>
      <c r="I209" s="11"/>
      <c r="J209" s="11"/>
      <c r="K209" s="11"/>
      <c r="L209" s="46">
        <v>176148.01</v>
      </c>
      <c r="M209" s="47"/>
      <c r="N209" s="47"/>
      <c r="O209" s="48"/>
      <c r="BG209" s="27"/>
      <c r="BH209" s="28"/>
      <c r="BI209" s="35"/>
      <c r="BJ209" s="19"/>
      <c r="BK209" s="35"/>
    </row>
    <row r="210" spans="1:64" s="3" customFormat="1" ht="180" x14ac:dyDescent="0.25">
      <c r="A210" s="29" t="s">
        <v>729</v>
      </c>
      <c r="B210" s="30" t="s">
        <v>89</v>
      </c>
      <c r="C210" s="94" t="s">
        <v>90</v>
      </c>
      <c r="D210" s="94"/>
      <c r="E210" s="94"/>
      <c r="F210" s="29" t="s">
        <v>91</v>
      </c>
      <c r="G210" s="49">
        <v>298.54000000000002</v>
      </c>
      <c r="H210" s="33">
        <v>59.99</v>
      </c>
      <c r="I210" s="33"/>
      <c r="J210" s="33">
        <v>59.99</v>
      </c>
      <c r="K210" s="31" t="s">
        <v>37</v>
      </c>
      <c r="L210" s="33">
        <v>158498.32</v>
      </c>
      <c r="M210" s="33"/>
      <c r="N210" s="34"/>
      <c r="O210" s="33">
        <v>158498.32</v>
      </c>
      <c r="BG210" s="27"/>
      <c r="BH210" s="28"/>
      <c r="BI210" s="35" t="s">
        <v>90</v>
      </c>
      <c r="BJ210" s="19"/>
      <c r="BK210" s="35"/>
    </row>
    <row r="211" spans="1:64" s="3" customFormat="1" ht="15" x14ac:dyDescent="0.25">
      <c r="A211" s="36"/>
      <c r="B211" s="37"/>
      <c r="C211" s="38" t="s">
        <v>6852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40"/>
      <c r="BG211" s="27"/>
      <c r="BH211" s="28"/>
      <c r="BI211" s="35"/>
      <c r="BJ211" s="19"/>
      <c r="BK211" s="35"/>
    </row>
    <row r="212" spans="1:64" s="3" customFormat="1" ht="15" x14ac:dyDescent="0.25">
      <c r="A212" s="91" t="s">
        <v>6853</v>
      </c>
      <c r="B212" s="92"/>
      <c r="C212" s="92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3"/>
      <c r="BG212" s="27"/>
      <c r="BH212" s="28" t="s">
        <v>6853</v>
      </c>
      <c r="BI212" s="35"/>
      <c r="BJ212" s="19"/>
      <c r="BK212" s="35"/>
    </row>
    <row r="213" spans="1:64" s="3" customFormat="1" ht="180" x14ac:dyDescent="0.25">
      <c r="A213" s="29" t="s">
        <v>733</v>
      </c>
      <c r="B213" s="30" t="s">
        <v>6058</v>
      </c>
      <c r="C213" s="94" t="s">
        <v>6059</v>
      </c>
      <c r="D213" s="94"/>
      <c r="E213" s="94"/>
      <c r="F213" s="29" t="s">
        <v>53</v>
      </c>
      <c r="G213" s="53">
        <v>0.504</v>
      </c>
      <c r="H213" s="33" t="s">
        <v>6060</v>
      </c>
      <c r="I213" s="33"/>
      <c r="J213" s="33"/>
      <c r="K213" s="31" t="s">
        <v>37</v>
      </c>
      <c r="L213" s="33">
        <v>15688.66</v>
      </c>
      <c r="M213" s="33">
        <v>15688.66</v>
      </c>
      <c r="N213" s="34"/>
      <c r="O213" s="33"/>
      <c r="BG213" s="27"/>
      <c r="BH213" s="28"/>
      <c r="BI213" s="35" t="s">
        <v>6059</v>
      </c>
      <c r="BJ213" s="19"/>
      <c r="BK213" s="35"/>
    </row>
    <row r="214" spans="1:64" s="3" customFormat="1" ht="15" x14ac:dyDescent="0.25">
      <c r="A214" s="36"/>
      <c r="B214" s="37"/>
      <c r="C214" s="38" t="s">
        <v>6854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40"/>
      <c r="BG214" s="27"/>
      <c r="BH214" s="28"/>
      <c r="BI214" s="35"/>
      <c r="BJ214" s="19"/>
      <c r="BK214" s="35"/>
    </row>
    <row r="215" spans="1:64" s="3" customFormat="1" ht="15" x14ac:dyDescent="0.25">
      <c r="A215" s="41"/>
      <c r="B215" s="42"/>
      <c r="C215" s="42"/>
      <c r="D215" s="42"/>
      <c r="E215" s="43" t="s">
        <v>6855</v>
      </c>
      <c r="F215" s="43"/>
      <c r="G215" s="44"/>
      <c r="H215" s="45"/>
      <c r="I215" s="11"/>
      <c r="J215" s="11"/>
      <c r="K215" s="11"/>
      <c r="L215" s="46">
        <v>13962.91</v>
      </c>
      <c r="M215" s="47"/>
      <c r="N215" s="47"/>
      <c r="O215" s="48"/>
      <c r="BG215" s="27"/>
      <c r="BH215" s="28"/>
      <c r="BI215" s="35"/>
      <c r="BJ215" s="19"/>
      <c r="BK215" s="35"/>
    </row>
    <row r="216" spans="1:64" s="3" customFormat="1" ht="15" x14ac:dyDescent="0.25">
      <c r="A216" s="41"/>
      <c r="B216" s="42"/>
      <c r="C216" s="42"/>
      <c r="D216" s="42"/>
      <c r="E216" s="43" t="s">
        <v>6856</v>
      </c>
      <c r="F216" s="43"/>
      <c r="G216" s="44"/>
      <c r="H216" s="45"/>
      <c r="I216" s="11"/>
      <c r="J216" s="11"/>
      <c r="K216" s="11"/>
      <c r="L216" s="46">
        <v>6275.46</v>
      </c>
      <c r="M216" s="47"/>
      <c r="N216" s="47"/>
      <c r="O216" s="48"/>
      <c r="BG216" s="27"/>
      <c r="BH216" s="28"/>
      <c r="BI216" s="35"/>
      <c r="BJ216" s="19"/>
      <c r="BK216" s="35"/>
    </row>
    <row r="217" spans="1:64" s="3" customFormat="1" ht="15" x14ac:dyDescent="0.25">
      <c r="A217" s="41"/>
      <c r="B217" s="42"/>
      <c r="C217" s="42"/>
      <c r="D217" s="42"/>
      <c r="E217" s="43" t="s">
        <v>42</v>
      </c>
      <c r="F217" s="43"/>
      <c r="G217" s="44"/>
      <c r="H217" s="45"/>
      <c r="I217" s="11"/>
      <c r="J217" s="11"/>
      <c r="K217" s="11"/>
      <c r="L217" s="46">
        <v>35927.03</v>
      </c>
      <c r="M217" s="47"/>
      <c r="N217" s="47"/>
      <c r="O217" s="48"/>
      <c r="BG217" s="27"/>
      <c r="BH217" s="28"/>
      <c r="BI217" s="35"/>
      <c r="BJ217" s="19"/>
      <c r="BK217" s="35"/>
    </row>
    <row r="218" spans="1:64" s="3" customFormat="1" ht="180" x14ac:dyDescent="0.25">
      <c r="A218" s="29" t="s">
        <v>738</v>
      </c>
      <c r="B218" s="30" t="s">
        <v>6373</v>
      </c>
      <c r="C218" s="94" t="s">
        <v>6374</v>
      </c>
      <c r="D218" s="94"/>
      <c r="E218" s="94"/>
      <c r="F218" s="29" t="s">
        <v>91</v>
      </c>
      <c r="G218" s="53">
        <v>63.503999999999998</v>
      </c>
      <c r="H218" s="33">
        <v>108.4</v>
      </c>
      <c r="I218" s="33"/>
      <c r="J218" s="33">
        <v>108.4</v>
      </c>
      <c r="K218" s="31" t="s">
        <v>37</v>
      </c>
      <c r="L218" s="33">
        <v>60921.93</v>
      </c>
      <c r="M218" s="33"/>
      <c r="N218" s="34"/>
      <c r="O218" s="33">
        <v>60921.93</v>
      </c>
      <c r="BG218" s="27"/>
      <c r="BH218" s="28"/>
      <c r="BI218" s="35" t="s">
        <v>6374</v>
      </c>
      <c r="BJ218" s="19"/>
      <c r="BK218" s="35"/>
    </row>
    <row r="219" spans="1:64" s="3" customFormat="1" ht="15" x14ac:dyDescent="0.25">
      <c r="A219" s="36"/>
      <c r="B219" s="37"/>
      <c r="C219" s="38" t="s">
        <v>6857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40"/>
      <c r="BG219" s="27"/>
      <c r="BH219" s="28"/>
      <c r="BI219" s="35"/>
      <c r="BJ219" s="19"/>
      <c r="BK219" s="35"/>
    </row>
    <row r="220" spans="1:64" s="3" customFormat="1" ht="22.5" x14ac:dyDescent="0.25">
      <c r="A220" s="99" t="s">
        <v>93</v>
      </c>
      <c r="B220" s="100"/>
      <c r="C220" s="100"/>
      <c r="D220" s="100"/>
      <c r="E220" s="100"/>
      <c r="F220" s="100"/>
      <c r="G220" s="100"/>
      <c r="H220" s="100"/>
      <c r="I220" s="100"/>
      <c r="J220" s="100"/>
      <c r="K220" s="101"/>
      <c r="L220" s="33">
        <v>1107599.8799999999</v>
      </c>
      <c r="M220" s="33">
        <v>124270.07</v>
      </c>
      <c r="N220" s="33" t="s">
        <v>6858</v>
      </c>
      <c r="O220" s="33">
        <v>447885.2</v>
      </c>
      <c r="BG220" s="27"/>
      <c r="BH220" s="28"/>
      <c r="BI220" s="35"/>
      <c r="BJ220" s="19"/>
      <c r="BK220" s="35" t="s">
        <v>93</v>
      </c>
    </row>
    <row r="221" spans="1:64" s="3" customFormat="1" ht="15" x14ac:dyDescent="0.25">
      <c r="A221" s="99" t="s">
        <v>95</v>
      </c>
      <c r="B221" s="100"/>
      <c r="C221" s="100"/>
      <c r="D221" s="100"/>
      <c r="E221" s="100"/>
      <c r="F221" s="100"/>
      <c r="G221" s="100"/>
      <c r="H221" s="100"/>
      <c r="I221" s="100"/>
      <c r="J221" s="100"/>
      <c r="K221" s="101"/>
      <c r="L221" s="33">
        <v>130292.03</v>
      </c>
      <c r="M221" s="33"/>
      <c r="N221" s="33"/>
      <c r="O221" s="33"/>
      <c r="BG221" s="27"/>
      <c r="BH221" s="28"/>
      <c r="BI221" s="35"/>
      <c r="BJ221" s="19"/>
      <c r="BK221" s="35" t="s">
        <v>95</v>
      </c>
    </row>
    <row r="222" spans="1:64" s="3" customFormat="1" ht="15" x14ac:dyDescent="0.25">
      <c r="A222" s="99" t="s">
        <v>96</v>
      </c>
      <c r="B222" s="100"/>
      <c r="C222" s="100"/>
      <c r="D222" s="100"/>
      <c r="E222" s="100"/>
      <c r="F222" s="100"/>
      <c r="G222" s="100"/>
      <c r="H222" s="100"/>
      <c r="I222" s="100"/>
      <c r="J222" s="100"/>
      <c r="K222" s="101"/>
      <c r="L222" s="33">
        <v>66658.11</v>
      </c>
      <c r="M222" s="33"/>
      <c r="N222" s="33"/>
      <c r="O222" s="33"/>
      <c r="BG222" s="27"/>
      <c r="BH222" s="28"/>
      <c r="BI222" s="35"/>
      <c r="BJ222" s="19"/>
      <c r="BK222" s="35" t="s">
        <v>96</v>
      </c>
    </row>
    <row r="223" spans="1:64" s="3" customFormat="1" ht="15" x14ac:dyDescent="0.25">
      <c r="A223" s="99" t="s">
        <v>6859</v>
      </c>
      <c r="B223" s="100"/>
      <c r="C223" s="100"/>
      <c r="D223" s="100"/>
      <c r="E223" s="100"/>
      <c r="F223" s="100"/>
      <c r="G223" s="100"/>
      <c r="H223" s="100"/>
      <c r="I223" s="100"/>
      <c r="J223" s="100"/>
      <c r="K223" s="101"/>
      <c r="L223" s="33">
        <v>1304550.02</v>
      </c>
      <c r="M223" s="33"/>
      <c r="N223" s="33"/>
      <c r="O223" s="33"/>
      <c r="BG223" s="27"/>
      <c r="BH223" s="28"/>
      <c r="BI223" s="35"/>
      <c r="BJ223" s="19"/>
      <c r="BK223" s="35" t="s">
        <v>6859</v>
      </c>
    </row>
    <row r="224" spans="1:64" s="3" customFormat="1" ht="22.5" x14ac:dyDescent="0.25">
      <c r="A224" s="99" t="s">
        <v>217</v>
      </c>
      <c r="B224" s="100"/>
      <c r="C224" s="100"/>
      <c r="D224" s="100"/>
      <c r="E224" s="100"/>
      <c r="F224" s="100"/>
      <c r="G224" s="100"/>
      <c r="H224" s="100"/>
      <c r="I224" s="100"/>
      <c r="J224" s="100"/>
      <c r="K224" s="101"/>
      <c r="L224" s="33">
        <v>27286383.210000001</v>
      </c>
      <c r="M224" s="33">
        <v>7105585.6200000001</v>
      </c>
      <c r="N224" s="33" t="s">
        <v>6860</v>
      </c>
      <c r="O224" s="33">
        <v>12030799.01</v>
      </c>
      <c r="BL224" s="35" t="s">
        <v>217</v>
      </c>
    </row>
    <row r="225" spans="1:65" s="3" customFormat="1" ht="15" x14ac:dyDescent="0.25">
      <c r="A225" s="99" t="s">
        <v>95</v>
      </c>
      <c r="B225" s="100"/>
      <c r="C225" s="100"/>
      <c r="D225" s="100"/>
      <c r="E225" s="100"/>
      <c r="F225" s="100"/>
      <c r="G225" s="100"/>
      <c r="H225" s="100"/>
      <c r="I225" s="100"/>
      <c r="J225" s="100"/>
      <c r="K225" s="101"/>
      <c r="L225" s="33">
        <v>10511047.039999999</v>
      </c>
      <c r="M225" s="33"/>
      <c r="N225" s="33"/>
      <c r="O225" s="33"/>
      <c r="BL225" s="35" t="s">
        <v>95</v>
      </c>
    </row>
    <row r="226" spans="1:65" s="3" customFormat="1" ht="15" x14ac:dyDescent="0.25">
      <c r="A226" s="103" t="s">
        <v>219</v>
      </c>
      <c r="B226" s="104"/>
      <c r="C226" s="104"/>
      <c r="D226" s="104"/>
      <c r="E226" s="104"/>
      <c r="F226" s="104"/>
      <c r="G226" s="104"/>
      <c r="H226" s="104"/>
      <c r="I226" s="104"/>
      <c r="J226" s="104"/>
      <c r="K226" s="105"/>
      <c r="L226" s="60"/>
      <c r="M226" s="60"/>
      <c r="N226" s="60"/>
      <c r="O226" s="60"/>
      <c r="BL226" s="35"/>
      <c r="BM226" s="2" t="s">
        <v>219</v>
      </c>
    </row>
    <row r="227" spans="1:65" s="3" customFormat="1" ht="15" x14ac:dyDescent="0.25">
      <c r="A227" s="103" t="s">
        <v>6861</v>
      </c>
      <c r="B227" s="104"/>
      <c r="C227" s="104"/>
      <c r="D227" s="104"/>
      <c r="E227" s="104"/>
      <c r="F227" s="104"/>
      <c r="G227" s="104"/>
      <c r="H227" s="104"/>
      <c r="I227" s="104"/>
      <c r="J227" s="104"/>
      <c r="K227" s="105"/>
      <c r="L227" s="60">
        <v>546527.54</v>
      </c>
      <c r="M227" s="60"/>
      <c r="N227" s="60"/>
      <c r="O227" s="60"/>
      <c r="BL227" s="35"/>
      <c r="BM227" s="2" t="s">
        <v>6861</v>
      </c>
    </row>
    <row r="228" spans="1:65" s="3" customFormat="1" ht="15" x14ac:dyDescent="0.25">
      <c r="A228" s="103" t="s">
        <v>6862</v>
      </c>
      <c r="B228" s="104"/>
      <c r="C228" s="104"/>
      <c r="D228" s="104"/>
      <c r="E228" s="104"/>
      <c r="F228" s="104"/>
      <c r="G228" s="104"/>
      <c r="H228" s="104"/>
      <c r="I228" s="104"/>
      <c r="J228" s="104"/>
      <c r="K228" s="105"/>
      <c r="L228" s="60">
        <v>5215.1499999999996</v>
      </c>
      <c r="M228" s="60"/>
      <c r="N228" s="60"/>
      <c r="O228" s="60"/>
      <c r="BL228" s="35"/>
      <c r="BM228" s="2" t="s">
        <v>6862</v>
      </c>
    </row>
    <row r="229" spans="1:65" s="3" customFormat="1" ht="15" x14ac:dyDescent="0.25">
      <c r="A229" s="103" t="s">
        <v>6863</v>
      </c>
      <c r="B229" s="104"/>
      <c r="C229" s="104"/>
      <c r="D229" s="104"/>
      <c r="E229" s="104"/>
      <c r="F229" s="104"/>
      <c r="G229" s="104"/>
      <c r="H229" s="104"/>
      <c r="I229" s="104"/>
      <c r="J229" s="104"/>
      <c r="K229" s="105"/>
      <c r="L229" s="60">
        <v>41854.39</v>
      </c>
      <c r="M229" s="60"/>
      <c r="N229" s="60"/>
      <c r="O229" s="60"/>
      <c r="BL229" s="35"/>
      <c r="BM229" s="2" t="s">
        <v>6863</v>
      </c>
    </row>
    <row r="230" spans="1:65" s="3" customFormat="1" ht="15" x14ac:dyDescent="0.25">
      <c r="A230" s="103" t="s">
        <v>6864</v>
      </c>
      <c r="B230" s="104"/>
      <c r="C230" s="104"/>
      <c r="D230" s="104"/>
      <c r="E230" s="104"/>
      <c r="F230" s="104"/>
      <c r="G230" s="104"/>
      <c r="H230" s="104"/>
      <c r="I230" s="104"/>
      <c r="J230" s="104"/>
      <c r="K230" s="105"/>
      <c r="L230" s="60">
        <v>870023.36</v>
      </c>
      <c r="M230" s="60"/>
      <c r="N230" s="60"/>
      <c r="O230" s="60"/>
      <c r="BL230" s="35"/>
      <c r="BM230" s="2" t="s">
        <v>6864</v>
      </c>
    </row>
    <row r="231" spans="1:65" s="3" customFormat="1" ht="15" x14ac:dyDescent="0.25">
      <c r="A231" s="103" t="s">
        <v>6865</v>
      </c>
      <c r="B231" s="104"/>
      <c r="C231" s="104"/>
      <c r="D231" s="104"/>
      <c r="E231" s="104"/>
      <c r="F231" s="104"/>
      <c r="G231" s="104"/>
      <c r="H231" s="104"/>
      <c r="I231" s="104"/>
      <c r="J231" s="104"/>
      <c r="K231" s="105"/>
      <c r="L231" s="60">
        <v>42871.07</v>
      </c>
      <c r="M231" s="60"/>
      <c r="N231" s="60"/>
      <c r="O231" s="60"/>
      <c r="BL231" s="35"/>
      <c r="BM231" s="2" t="s">
        <v>6865</v>
      </c>
    </row>
    <row r="232" spans="1:65" s="3" customFormat="1" ht="15" x14ac:dyDescent="0.25">
      <c r="A232" s="103" t="s">
        <v>6866</v>
      </c>
      <c r="B232" s="104"/>
      <c r="C232" s="104"/>
      <c r="D232" s="104"/>
      <c r="E232" s="104"/>
      <c r="F232" s="104"/>
      <c r="G232" s="104"/>
      <c r="H232" s="104"/>
      <c r="I232" s="104"/>
      <c r="J232" s="104"/>
      <c r="K232" s="105"/>
      <c r="L232" s="60">
        <v>9004555.5299999993</v>
      </c>
      <c r="M232" s="60"/>
      <c r="N232" s="60"/>
      <c r="O232" s="60"/>
      <c r="BL232" s="35"/>
      <c r="BM232" s="2" t="s">
        <v>6866</v>
      </c>
    </row>
    <row r="233" spans="1:65" s="3" customFormat="1" ht="15" x14ac:dyDescent="0.25">
      <c r="A233" s="99" t="s">
        <v>96</v>
      </c>
      <c r="B233" s="100"/>
      <c r="C233" s="100"/>
      <c r="D233" s="100"/>
      <c r="E233" s="100"/>
      <c r="F233" s="100"/>
      <c r="G233" s="100"/>
      <c r="H233" s="100"/>
      <c r="I233" s="100"/>
      <c r="J233" s="100"/>
      <c r="K233" s="101"/>
      <c r="L233" s="33">
        <v>6858129.2699999996</v>
      </c>
      <c r="M233" s="33"/>
      <c r="N233" s="33"/>
      <c r="O233" s="33"/>
      <c r="BL233" s="35" t="s">
        <v>96</v>
      </c>
    </row>
    <row r="234" spans="1:65" s="3" customFormat="1" ht="15" x14ac:dyDescent="0.25">
      <c r="A234" s="103" t="s">
        <v>219</v>
      </c>
      <c r="B234" s="104"/>
      <c r="C234" s="104"/>
      <c r="D234" s="104"/>
      <c r="E234" s="104"/>
      <c r="F234" s="104"/>
      <c r="G234" s="104"/>
      <c r="H234" s="104"/>
      <c r="I234" s="104"/>
      <c r="J234" s="104"/>
      <c r="K234" s="105"/>
      <c r="L234" s="60"/>
      <c r="M234" s="60"/>
      <c r="N234" s="60"/>
      <c r="O234" s="60"/>
      <c r="BL234" s="35"/>
      <c r="BM234" s="2" t="s">
        <v>219</v>
      </c>
    </row>
    <row r="235" spans="1:65" s="3" customFormat="1" ht="15" x14ac:dyDescent="0.25">
      <c r="A235" s="103" t="s">
        <v>6867</v>
      </c>
      <c r="B235" s="104"/>
      <c r="C235" s="104"/>
      <c r="D235" s="104"/>
      <c r="E235" s="104"/>
      <c r="F235" s="104"/>
      <c r="G235" s="104"/>
      <c r="H235" s="104"/>
      <c r="I235" s="104"/>
      <c r="J235" s="104"/>
      <c r="K235" s="105"/>
      <c r="L235" s="60">
        <v>245630.36</v>
      </c>
      <c r="M235" s="60"/>
      <c r="N235" s="60"/>
      <c r="O235" s="60"/>
      <c r="BL235" s="35"/>
      <c r="BM235" s="2" t="s">
        <v>6867</v>
      </c>
    </row>
    <row r="236" spans="1:65" s="3" customFormat="1" ht="15" x14ac:dyDescent="0.25">
      <c r="A236" s="103" t="s">
        <v>6868</v>
      </c>
      <c r="B236" s="104"/>
      <c r="C236" s="104"/>
      <c r="D236" s="104"/>
      <c r="E236" s="104"/>
      <c r="F236" s="104"/>
      <c r="G236" s="104"/>
      <c r="H236" s="104"/>
      <c r="I236" s="104"/>
      <c r="J236" s="104"/>
      <c r="K236" s="105"/>
      <c r="L236" s="60">
        <v>2607.5700000000002</v>
      </c>
      <c r="M236" s="60"/>
      <c r="N236" s="60"/>
      <c r="O236" s="60"/>
      <c r="BL236" s="35"/>
      <c r="BM236" s="2" t="s">
        <v>6868</v>
      </c>
    </row>
    <row r="237" spans="1:65" s="3" customFormat="1" ht="15" x14ac:dyDescent="0.25">
      <c r="A237" s="103" t="s">
        <v>6869</v>
      </c>
      <c r="B237" s="104"/>
      <c r="C237" s="104"/>
      <c r="D237" s="104"/>
      <c r="E237" s="104"/>
      <c r="F237" s="104"/>
      <c r="G237" s="104"/>
      <c r="H237" s="104"/>
      <c r="I237" s="104"/>
      <c r="J237" s="104"/>
      <c r="K237" s="105"/>
      <c r="L237" s="60">
        <v>23799.56</v>
      </c>
      <c r="M237" s="60"/>
      <c r="N237" s="60"/>
      <c r="O237" s="60"/>
      <c r="BL237" s="35"/>
      <c r="BM237" s="2" t="s">
        <v>6869</v>
      </c>
    </row>
    <row r="238" spans="1:65" s="3" customFormat="1" ht="15" x14ac:dyDescent="0.25">
      <c r="A238" s="103" t="s">
        <v>6870</v>
      </c>
      <c r="B238" s="104"/>
      <c r="C238" s="104"/>
      <c r="D238" s="104"/>
      <c r="E238" s="104"/>
      <c r="F238" s="104"/>
      <c r="G238" s="104"/>
      <c r="H238" s="104"/>
      <c r="I238" s="104"/>
      <c r="J238" s="104"/>
      <c r="K238" s="105"/>
      <c r="L238" s="60">
        <v>577379.14</v>
      </c>
      <c r="M238" s="60"/>
      <c r="N238" s="60"/>
      <c r="O238" s="60"/>
      <c r="BL238" s="35"/>
      <c r="BM238" s="2" t="s">
        <v>6870</v>
      </c>
    </row>
    <row r="239" spans="1:65" s="3" customFormat="1" ht="15" x14ac:dyDescent="0.25">
      <c r="A239" s="103" t="s">
        <v>6871</v>
      </c>
      <c r="B239" s="104"/>
      <c r="C239" s="104"/>
      <c r="D239" s="104"/>
      <c r="E239" s="104"/>
      <c r="F239" s="104"/>
      <c r="G239" s="104"/>
      <c r="H239" s="104"/>
      <c r="I239" s="104"/>
      <c r="J239" s="104"/>
      <c r="K239" s="105"/>
      <c r="L239" s="60">
        <v>27115.040000000001</v>
      </c>
      <c r="M239" s="60"/>
      <c r="N239" s="60"/>
      <c r="O239" s="60"/>
      <c r="BL239" s="35"/>
      <c r="BM239" s="2" t="s">
        <v>6871</v>
      </c>
    </row>
    <row r="240" spans="1:65" s="3" customFormat="1" ht="15" x14ac:dyDescent="0.25">
      <c r="A240" s="103" t="s">
        <v>6872</v>
      </c>
      <c r="B240" s="104"/>
      <c r="C240" s="104"/>
      <c r="D240" s="104"/>
      <c r="E240" s="104"/>
      <c r="F240" s="104"/>
      <c r="G240" s="104"/>
      <c r="H240" s="104"/>
      <c r="I240" s="104"/>
      <c r="J240" s="104"/>
      <c r="K240" s="105"/>
      <c r="L240" s="60">
        <v>5981597.5999999996</v>
      </c>
      <c r="M240" s="60"/>
      <c r="N240" s="60"/>
      <c r="O240" s="60"/>
      <c r="BL240" s="35"/>
      <c r="BM240" s="2" t="s">
        <v>6872</v>
      </c>
    </row>
    <row r="241" spans="1:65" s="3" customFormat="1" ht="15" x14ac:dyDescent="0.25">
      <c r="A241" s="99" t="s">
        <v>237</v>
      </c>
      <c r="B241" s="100"/>
      <c r="C241" s="100"/>
      <c r="D241" s="100"/>
      <c r="E241" s="100"/>
      <c r="F241" s="100"/>
      <c r="G241" s="100"/>
      <c r="H241" s="100"/>
      <c r="I241" s="100"/>
      <c r="J241" s="100"/>
      <c r="K241" s="101"/>
      <c r="L241" s="33"/>
      <c r="M241" s="33"/>
      <c r="N241" s="33"/>
      <c r="O241" s="33"/>
      <c r="BL241" s="35" t="s">
        <v>237</v>
      </c>
    </row>
    <row r="242" spans="1:65" s="3" customFormat="1" ht="15" x14ac:dyDescent="0.25">
      <c r="A242" s="103" t="s">
        <v>6873</v>
      </c>
      <c r="B242" s="104"/>
      <c r="C242" s="104"/>
      <c r="D242" s="104"/>
      <c r="E242" s="104"/>
      <c r="F242" s="104"/>
      <c r="G242" s="104"/>
      <c r="H242" s="104"/>
      <c r="I242" s="104"/>
      <c r="J242" s="104"/>
      <c r="K242" s="105"/>
      <c r="L242" s="60"/>
      <c r="M242" s="60"/>
      <c r="N242" s="60"/>
      <c r="O242" s="60"/>
      <c r="BL242" s="35"/>
      <c r="BM242" s="2" t="s">
        <v>6873</v>
      </c>
    </row>
    <row r="243" spans="1:65" s="3" customFormat="1" ht="22.5" x14ac:dyDescent="0.25">
      <c r="A243" s="103" t="s">
        <v>6874</v>
      </c>
      <c r="B243" s="104"/>
      <c r="C243" s="104"/>
      <c r="D243" s="104"/>
      <c r="E243" s="104"/>
      <c r="F243" s="104"/>
      <c r="G243" s="104"/>
      <c r="H243" s="104"/>
      <c r="I243" s="104"/>
      <c r="J243" s="104"/>
      <c r="K243" s="105"/>
      <c r="L243" s="60">
        <v>18665044.129999999</v>
      </c>
      <c r="M243" s="60">
        <v>5646469.6600000001</v>
      </c>
      <c r="N243" s="60" t="s">
        <v>6875</v>
      </c>
      <c r="O243" s="60">
        <v>10305874.6</v>
      </c>
      <c r="BL243" s="35"/>
      <c r="BM243" s="2" t="s">
        <v>6874</v>
      </c>
    </row>
    <row r="244" spans="1:65" s="3" customFormat="1" ht="15" x14ac:dyDescent="0.25">
      <c r="A244" s="103" t="s">
        <v>6876</v>
      </c>
      <c r="B244" s="104"/>
      <c r="C244" s="104"/>
      <c r="D244" s="104"/>
      <c r="E244" s="104"/>
      <c r="F244" s="104"/>
      <c r="G244" s="104"/>
      <c r="H244" s="104"/>
      <c r="I244" s="104"/>
      <c r="J244" s="104"/>
      <c r="K244" s="105"/>
      <c r="L244" s="60">
        <v>9004555.5299999993</v>
      </c>
      <c r="M244" s="60"/>
      <c r="N244" s="60"/>
      <c r="O244" s="60"/>
      <c r="BL244" s="35"/>
      <c r="BM244" s="2" t="s">
        <v>6876</v>
      </c>
    </row>
    <row r="245" spans="1:65" s="3" customFormat="1" ht="15" x14ac:dyDescent="0.25">
      <c r="A245" s="103" t="s">
        <v>6877</v>
      </c>
      <c r="B245" s="104"/>
      <c r="C245" s="104"/>
      <c r="D245" s="104"/>
      <c r="E245" s="104"/>
      <c r="F245" s="104"/>
      <c r="G245" s="104"/>
      <c r="H245" s="104"/>
      <c r="I245" s="104"/>
      <c r="J245" s="104"/>
      <c r="K245" s="105"/>
      <c r="L245" s="60">
        <v>5981597.5999999996</v>
      </c>
      <c r="M245" s="60"/>
      <c r="N245" s="60"/>
      <c r="O245" s="60"/>
      <c r="BL245" s="35"/>
      <c r="BM245" s="2" t="s">
        <v>6877</v>
      </c>
    </row>
    <row r="246" spans="1:65" s="3" customFormat="1" ht="15" x14ac:dyDescent="0.25">
      <c r="A246" s="103" t="s">
        <v>243</v>
      </c>
      <c r="B246" s="104"/>
      <c r="C246" s="104"/>
      <c r="D246" s="104"/>
      <c r="E246" s="104"/>
      <c r="F246" s="104"/>
      <c r="G246" s="104"/>
      <c r="H246" s="104"/>
      <c r="I246" s="104"/>
      <c r="J246" s="104"/>
      <c r="K246" s="105"/>
      <c r="L246" s="60">
        <v>33651197.259999998</v>
      </c>
      <c r="M246" s="60"/>
      <c r="N246" s="60"/>
      <c r="O246" s="60"/>
      <c r="BL246" s="35"/>
      <c r="BM246" s="2" t="s">
        <v>243</v>
      </c>
    </row>
    <row r="247" spans="1:65" s="3" customFormat="1" ht="15" x14ac:dyDescent="0.25">
      <c r="A247" s="103" t="s">
        <v>6878</v>
      </c>
      <c r="B247" s="104"/>
      <c r="C247" s="104"/>
      <c r="D247" s="104"/>
      <c r="E247" s="104"/>
      <c r="F247" s="104"/>
      <c r="G247" s="104"/>
      <c r="H247" s="104"/>
      <c r="I247" s="104"/>
      <c r="J247" s="104"/>
      <c r="K247" s="105"/>
      <c r="L247" s="60"/>
      <c r="M247" s="60"/>
      <c r="N247" s="60"/>
      <c r="O247" s="60"/>
      <c r="BL247" s="35"/>
      <c r="BM247" s="2" t="s">
        <v>6878</v>
      </c>
    </row>
    <row r="248" spans="1:65" s="3" customFormat="1" ht="22.5" x14ac:dyDescent="0.25">
      <c r="A248" s="103" t="s">
        <v>6879</v>
      </c>
      <c r="B248" s="104"/>
      <c r="C248" s="104"/>
      <c r="D248" s="104"/>
      <c r="E248" s="104"/>
      <c r="F248" s="104"/>
      <c r="G248" s="104"/>
      <c r="H248" s="104"/>
      <c r="I248" s="104"/>
      <c r="J248" s="104"/>
      <c r="K248" s="105"/>
      <c r="L248" s="60">
        <v>1745390.79</v>
      </c>
      <c r="M248" s="60">
        <v>780075.01</v>
      </c>
      <c r="N248" s="60" t="s">
        <v>6880</v>
      </c>
      <c r="O248" s="60">
        <v>935663.65</v>
      </c>
      <c r="BL248" s="35"/>
      <c r="BM248" s="2" t="s">
        <v>6879</v>
      </c>
    </row>
    <row r="249" spans="1:65" s="3" customFormat="1" ht="15" x14ac:dyDescent="0.25">
      <c r="A249" s="103" t="s">
        <v>6881</v>
      </c>
      <c r="B249" s="104"/>
      <c r="C249" s="104"/>
      <c r="D249" s="104"/>
      <c r="E249" s="104"/>
      <c r="F249" s="104"/>
      <c r="G249" s="104"/>
      <c r="H249" s="104"/>
      <c r="I249" s="104"/>
      <c r="J249" s="104"/>
      <c r="K249" s="105"/>
      <c r="L249" s="60">
        <v>870023.36</v>
      </c>
      <c r="M249" s="60"/>
      <c r="N249" s="60"/>
      <c r="O249" s="60"/>
      <c r="BL249" s="35"/>
      <c r="BM249" s="2" t="s">
        <v>6881</v>
      </c>
    </row>
    <row r="250" spans="1:65" s="3" customFormat="1" ht="15" x14ac:dyDescent="0.25">
      <c r="A250" s="103" t="s">
        <v>6882</v>
      </c>
      <c r="B250" s="104"/>
      <c r="C250" s="104"/>
      <c r="D250" s="104"/>
      <c r="E250" s="104"/>
      <c r="F250" s="104"/>
      <c r="G250" s="104"/>
      <c r="H250" s="104"/>
      <c r="I250" s="104"/>
      <c r="J250" s="104"/>
      <c r="K250" s="105"/>
      <c r="L250" s="60">
        <v>577379.14</v>
      </c>
      <c r="M250" s="60"/>
      <c r="N250" s="60"/>
      <c r="O250" s="60"/>
      <c r="BL250" s="35"/>
      <c r="BM250" s="2" t="s">
        <v>6882</v>
      </c>
    </row>
    <row r="251" spans="1:65" s="3" customFormat="1" ht="15" x14ac:dyDescent="0.25">
      <c r="A251" s="103" t="s">
        <v>243</v>
      </c>
      <c r="B251" s="104"/>
      <c r="C251" s="104"/>
      <c r="D251" s="104"/>
      <c r="E251" s="104"/>
      <c r="F251" s="104"/>
      <c r="G251" s="104"/>
      <c r="H251" s="104"/>
      <c r="I251" s="104"/>
      <c r="J251" s="104"/>
      <c r="K251" s="105"/>
      <c r="L251" s="60">
        <v>3192793.29</v>
      </c>
      <c r="M251" s="60"/>
      <c r="N251" s="60"/>
      <c r="O251" s="60"/>
      <c r="BL251" s="35"/>
      <c r="BM251" s="2" t="s">
        <v>243</v>
      </c>
    </row>
    <row r="252" spans="1:65" s="3" customFormat="1" ht="15" x14ac:dyDescent="0.25">
      <c r="A252" s="103" t="s">
        <v>260</v>
      </c>
      <c r="B252" s="104"/>
      <c r="C252" s="104"/>
      <c r="D252" s="104"/>
      <c r="E252" s="104"/>
      <c r="F252" s="104"/>
      <c r="G252" s="104"/>
      <c r="H252" s="104"/>
      <c r="I252" s="104"/>
      <c r="J252" s="104"/>
      <c r="K252" s="105"/>
      <c r="L252" s="60"/>
      <c r="M252" s="60"/>
      <c r="N252" s="60"/>
      <c r="O252" s="60"/>
      <c r="BL252" s="35"/>
      <c r="BM252" s="2" t="s">
        <v>260</v>
      </c>
    </row>
    <row r="253" spans="1:65" s="3" customFormat="1" ht="22.5" x14ac:dyDescent="0.25">
      <c r="A253" s="103" t="s">
        <v>6883</v>
      </c>
      <c r="B253" s="104"/>
      <c r="C253" s="104"/>
      <c r="D253" s="104"/>
      <c r="E253" s="104"/>
      <c r="F253" s="104"/>
      <c r="G253" s="104"/>
      <c r="H253" s="104"/>
      <c r="I253" s="104"/>
      <c r="J253" s="104"/>
      <c r="K253" s="105"/>
      <c r="L253" s="60">
        <v>451435.41</v>
      </c>
      <c r="M253" s="60">
        <v>33304.18</v>
      </c>
      <c r="N253" s="60" t="s">
        <v>6884</v>
      </c>
      <c r="O253" s="60">
        <v>402297.49</v>
      </c>
      <c r="BL253" s="35"/>
      <c r="BM253" s="2" t="s">
        <v>6883</v>
      </c>
    </row>
    <row r="254" spans="1:65" s="3" customFormat="1" ht="15" x14ac:dyDescent="0.25">
      <c r="A254" s="103" t="s">
        <v>6885</v>
      </c>
      <c r="B254" s="104"/>
      <c r="C254" s="104"/>
      <c r="D254" s="104"/>
      <c r="E254" s="104"/>
      <c r="F254" s="104"/>
      <c r="G254" s="104"/>
      <c r="H254" s="104"/>
      <c r="I254" s="104"/>
      <c r="J254" s="104"/>
      <c r="K254" s="105"/>
      <c r="L254" s="60">
        <v>41854.39</v>
      </c>
      <c r="M254" s="60"/>
      <c r="N254" s="60"/>
      <c r="O254" s="60"/>
      <c r="BL254" s="35"/>
      <c r="BM254" s="2" t="s">
        <v>6885</v>
      </c>
    </row>
    <row r="255" spans="1:65" s="3" customFormat="1" ht="15" x14ac:dyDescent="0.25">
      <c r="A255" s="103" t="s">
        <v>6886</v>
      </c>
      <c r="B255" s="104"/>
      <c r="C255" s="104"/>
      <c r="D255" s="104"/>
      <c r="E255" s="104"/>
      <c r="F255" s="104"/>
      <c r="G255" s="104"/>
      <c r="H255" s="104"/>
      <c r="I255" s="104"/>
      <c r="J255" s="104"/>
      <c r="K255" s="105"/>
      <c r="L255" s="60">
        <v>23799.56</v>
      </c>
      <c r="M255" s="60"/>
      <c r="N255" s="60"/>
      <c r="O255" s="60"/>
      <c r="BL255" s="35"/>
      <c r="BM255" s="2" t="s">
        <v>6886</v>
      </c>
    </row>
    <row r="256" spans="1:65" s="3" customFormat="1" ht="15" x14ac:dyDescent="0.25">
      <c r="A256" s="103" t="s">
        <v>243</v>
      </c>
      <c r="B256" s="104"/>
      <c r="C256" s="104"/>
      <c r="D256" s="104"/>
      <c r="E256" s="104"/>
      <c r="F256" s="104"/>
      <c r="G256" s="104"/>
      <c r="H256" s="104"/>
      <c r="I256" s="104"/>
      <c r="J256" s="104"/>
      <c r="K256" s="105"/>
      <c r="L256" s="60">
        <v>517089.36</v>
      </c>
      <c r="M256" s="60"/>
      <c r="N256" s="60"/>
      <c r="O256" s="60"/>
      <c r="BL256" s="35"/>
      <c r="BM256" s="2" t="s">
        <v>243</v>
      </c>
    </row>
    <row r="257" spans="1:65" s="3" customFormat="1" ht="15" x14ac:dyDescent="0.25">
      <c r="A257" s="103" t="s">
        <v>246</v>
      </c>
      <c r="B257" s="104"/>
      <c r="C257" s="104"/>
      <c r="D257" s="104"/>
      <c r="E257" s="104"/>
      <c r="F257" s="104"/>
      <c r="G257" s="104"/>
      <c r="H257" s="104"/>
      <c r="I257" s="104"/>
      <c r="J257" s="104"/>
      <c r="K257" s="105"/>
      <c r="L257" s="60"/>
      <c r="M257" s="60"/>
      <c r="N257" s="60"/>
      <c r="O257" s="60"/>
      <c r="BL257" s="35"/>
      <c r="BM257" s="2" t="s">
        <v>246</v>
      </c>
    </row>
    <row r="258" spans="1:65" s="3" customFormat="1" ht="15" x14ac:dyDescent="0.25">
      <c r="A258" s="103" t="s">
        <v>6887</v>
      </c>
      <c r="B258" s="104"/>
      <c r="C258" s="104"/>
      <c r="D258" s="104"/>
      <c r="E258" s="104"/>
      <c r="F258" s="104"/>
      <c r="G258" s="104"/>
      <c r="H258" s="104"/>
      <c r="I258" s="104"/>
      <c r="J258" s="104"/>
      <c r="K258" s="105"/>
      <c r="L258" s="60">
        <v>614075.89</v>
      </c>
      <c r="M258" s="60">
        <v>614075.89</v>
      </c>
      <c r="N258" s="60"/>
      <c r="O258" s="60"/>
      <c r="BL258" s="35"/>
      <c r="BM258" s="2" t="s">
        <v>6887</v>
      </c>
    </row>
    <row r="259" spans="1:65" s="3" customFormat="1" ht="15" x14ac:dyDescent="0.25">
      <c r="A259" s="103" t="s">
        <v>6888</v>
      </c>
      <c r="B259" s="104"/>
      <c r="C259" s="104"/>
      <c r="D259" s="104"/>
      <c r="E259" s="104"/>
      <c r="F259" s="104"/>
      <c r="G259" s="104"/>
      <c r="H259" s="104"/>
      <c r="I259" s="104"/>
      <c r="J259" s="104"/>
      <c r="K259" s="105"/>
      <c r="L259" s="60">
        <v>546527.54</v>
      </c>
      <c r="M259" s="60"/>
      <c r="N259" s="60"/>
      <c r="O259" s="60"/>
      <c r="BL259" s="35"/>
      <c r="BM259" s="2" t="s">
        <v>6888</v>
      </c>
    </row>
    <row r="260" spans="1:65" s="3" customFormat="1" ht="15" x14ac:dyDescent="0.25">
      <c r="A260" s="103" t="s">
        <v>6889</v>
      </c>
      <c r="B260" s="104"/>
      <c r="C260" s="104"/>
      <c r="D260" s="104"/>
      <c r="E260" s="104"/>
      <c r="F260" s="104"/>
      <c r="G260" s="104"/>
      <c r="H260" s="104"/>
      <c r="I260" s="104"/>
      <c r="J260" s="104"/>
      <c r="K260" s="105"/>
      <c r="L260" s="60">
        <v>245630.36</v>
      </c>
      <c r="M260" s="60"/>
      <c r="N260" s="60"/>
      <c r="O260" s="60"/>
      <c r="BL260" s="35"/>
      <c r="BM260" s="2" t="s">
        <v>6889</v>
      </c>
    </row>
    <row r="261" spans="1:65" s="3" customFormat="1" ht="15" x14ac:dyDescent="0.25">
      <c r="A261" s="103" t="s">
        <v>243</v>
      </c>
      <c r="B261" s="104"/>
      <c r="C261" s="104"/>
      <c r="D261" s="104"/>
      <c r="E261" s="104"/>
      <c r="F261" s="104"/>
      <c r="G261" s="104"/>
      <c r="H261" s="104"/>
      <c r="I261" s="104"/>
      <c r="J261" s="104"/>
      <c r="K261" s="105"/>
      <c r="L261" s="60">
        <v>1406233.79</v>
      </c>
      <c r="M261" s="60"/>
      <c r="N261" s="60"/>
      <c r="O261" s="60"/>
      <c r="BL261" s="35"/>
      <c r="BM261" s="2" t="s">
        <v>243</v>
      </c>
    </row>
    <row r="262" spans="1:65" s="3" customFormat="1" ht="15" x14ac:dyDescent="0.25">
      <c r="A262" s="103" t="s">
        <v>244</v>
      </c>
      <c r="B262" s="104"/>
      <c r="C262" s="104"/>
      <c r="D262" s="104"/>
      <c r="E262" s="104"/>
      <c r="F262" s="104"/>
      <c r="G262" s="104"/>
      <c r="H262" s="104"/>
      <c r="I262" s="104"/>
      <c r="J262" s="104"/>
      <c r="K262" s="105"/>
      <c r="L262" s="60"/>
      <c r="M262" s="60"/>
      <c r="N262" s="60"/>
      <c r="O262" s="60"/>
      <c r="BL262" s="35"/>
      <c r="BM262" s="2" t="s">
        <v>244</v>
      </c>
    </row>
    <row r="263" spans="1:65" s="3" customFormat="1" ht="15" x14ac:dyDescent="0.25">
      <c r="A263" s="103" t="s">
        <v>6890</v>
      </c>
      <c r="B263" s="104"/>
      <c r="C263" s="104"/>
      <c r="D263" s="104"/>
      <c r="E263" s="104"/>
      <c r="F263" s="104"/>
      <c r="G263" s="104"/>
      <c r="H263" s="104"/>
      <c r="I263" s="104"/>
      <c r="J263" s="104"/>
      <c r="K263" s="105"/>
      <c r="L263" s="60">
        <v>5364396.8600000003</v>
      </c>
      <c r="M263" s="60"/>
      <c r="N263" s="60">
        <v>5364396.8600000003</v>
      </c>
      <c r="O263" s="60"/>
      <c r="BL263" s="35"/>
      <c r="BM263" s="2" t="s">
        <v>6890</v>
      </c>
    </row>
    <row r="264" spans="1:65" s="3" customFormat="1" ht="15" x14ac:dyDescent="0.25">
      <c r="A264" s="103" t="s">
        <v>238</v>
      </c>
      <c r="B264" s="104"/>
      <c r="C264" s="104"/>
      <c r="D264" s="104"/>
      <c r="E264" s="104"/>
      <c r="F264" s="104"/>
      <c r="G264" s="104"/>
      <c r="H264" s="104"/>
      <c r="I264" s="104"/>
      <c r="J264" s="104"/>
      <c r="K264" s="105"/>
      <c r="L264" s="60"/>
      <c r="M264" s="60"/>
      <c r="N264" s="60"/>
      <c r="O264" s="60"/>
      <c r="BL264" s="35"/>
      <c r="BM264" s="2" t="s">
        <v>238</v>
      </c>
    </row>
    <row r="265" spans="1:65" s="3" customFormat="1" ht="22.5" x14ac:dyDescent="0.25">
      <c r="A265" s="103" t="s">
        <v>6891</v>
      </c>
      <c r="B265" s="104"/>
      <c r="C265" s="104"/>
      <c r="D265" s="104"/>
      <c r="E265" s="104"/>
      <c r="F265" s="104"/>
      <c r="G265" s="104"/>
      <c r="H265" s="104"/>
      <c r="I265" s="104"/>
      <c r="J265" s="104"/>
      <c r="K265" s="105"/>
      <c r="L265" s="60">
        <v>173895.99</v>
      </c>
      <c r="M265" s="60"/>
      <c r="N265" s="60" t="s">
        <v>6892</v>
      </c>
      <c r="O265" s="60">
        <v>158498.32</v>
      </c>
      <c r="BL265" s="35"/>
      <c r="BM265" s="2" t="s">
        <v>6891</v>
      </c>
    </row>
    <row r="266" spans="1:65" s="3" customFormat="1" ht="15" x14ac:dyDescent="0.25">
      <c r="A266" s="103" t="s">
        <v>6893</v>
      </c>
      <c r="B266" s="104"/>
      <c r="C266" s="104"/>
      <c r="D266" s="104"/>
      <c r="E266" s="104"/>
      <c r="F266" s="104"/>
      <c r="G266" s="104"/>
      <c r="H266" s="104"/>
      <c r="I266" s="104"/>
      <c r="J266" s="104"/>
      <c r="K266" s="105"/>
      <c r="L266" s="60">
        <v>5215.1499999999996</v>
      </c>
      <c r="M266" s="60"/>
      <c r="N266" s="60"/>
      <c r="O266" s="60"/>
      <c r="BL266" s="35"/>
      <c r="BM266" s="2" t="s">
        <v>6893</v>
      </c>
    </row>
    <row r="267" spans="1:65" s="3" customFormat="1" ht="15" x14ac:dyDescent="0.25">
      <c r="A267" s="103" t="s">
        <v>6894</v>
      </c>
      <c r="B267" s="104"/>
      <c r="C267" s="104"/>
      <c r="D267" s="104"/>
      <c r="E267" s="104"/>
      <c r="F267" s="104"/>
      <c r="G267" s="104"/>
      <c r="H267" s="104"/>
      <c r="I267" s="104"/>
      <c r="J267" s="104"/>
      <c r="K267" s="105"/>
      <c r="L267" s="60">
        <v>2607.5700000000002</v>
      </c>
      <c r="M267" s="60"/>
      <c r="N267" s="60"/>
      <c r="O267" s="60"/>
      <c r="BL267" s="35"/>
      <c r="BM267" s="2" t="s">
        <v>6894</v>
      </c>
    </row>
    <row r="268" spans="1:65" s="3" customFormat="1" ht="15" x14ac:dyDescent="0.25">
      <c r="A268" s="103" t="s">
        <v>243</v>
      </c>
      <c r="B268" s="104"/>
      <c r="C268" s="104"/>
      <c r="D268" s="104"/>
      <c r="E268" s="104"/>
      <c r="F268" s="104"/>
      <c r="G268" s="104"/>
      <c r="H268" s="104"/>
      <c r="I268" s="104"/>
      <c r="J268" s="104"/>
      <c r="K268" s="105"/>
      <c r="L268" s="60">
        <v>181718.71</v>
      </c>
      <c r="M268" s="60"/>
      <c r="N268" s="60"/>
      <c r="O268" s="60"/>
      <c r="BL268" s="35"/>
      <c r="BM268" s="2" t="s">
        <v>243</v>
      </c>
    </row>
    <row r="269" spans="1:65" s="3" customFormat="1" ht="15" x14ac:dyDescent="0.25">
      <c r="A269" s="103" t="s">
        <v>6895</v>
      </c>
      <c r="B269" s="104"/>
      <c r="C269" s="104"/>
      <c r="D269" s="104"/>
      <c r="E269" s="104"/>
      <c r="F269" s="104"/>
      <c r="G269" s="104"/>
      <c r="H269" s="104"/>
      <c r="I269" s="104"/>
      <c r="J269" s="104"/>
      <c r="K269" s="105"/>
      <c r="L269" s="60"/>
      <c r="M269" s="60"/>
      <c r="N269" s="60"/>
      <c r="O269" s="60"/>
      <c r="BL269" s="35"/>
      <c r="BM269" s="2" t="s">
        <v>6895</v>
      </c>
    </row>
    <row r="270" spans="1:65" s="3" customFormat="1" ht="22.5" x14ac:dyDescent="0.25">
      <c r="A270" s="103" t="s">
        <v>6896</v>
      </c>
      <c r="B270" s="104"/>
      <c r="C270" s="104"/>
      <c r="D270" s="104"/>
      <c r="E270" s="104"/>
      <c r="F270" s="104"/>
      <c r="G270" s="104"/>
      <c r="H270" s="104"/>
      <c r="I270" s="104"/>
      <c r="J270" s="104"/>
      <c r="K270" s="105"/>
      <c r="L270" s="60">
        <v>272144.14</v>
      </c>
      <c r="M270" s="60">
        <v>31660.880000000001</v>
      </c>
      <c r="N270" s="60" t="s">
        <v>6897</v>
      </c>
      <c r="O270" s="60">
        <v>228464.95</v>
      </c>
      <c r="BL270" s="35"/>
      <c r="BM270" s="2" t="s">
        <v>6896</v>
      </c>
    </row>
    <row r="271" spans="1:65" s="3" customFormat="1" ht="15" x14ac:dyDescent="0.25">
      <c r="A271" s="103" t="s">
        <v>6898</v>
      </c>
      <c r="B271" s="104"/>
      <c r="C271" s="104"/>
      <c r="D271" s="104"/>
      <c r="E271" s="104"/>
      <c r="F271" s="104"/>
      <c r="G271" s="104"/>
      <c r="H271" s="104"/>
      <c r="I271" s="104"/>
      <c r="J271" s="104"/>
      <c r="K271" s="105"/>
      <c r="L271" s="60">
        <v>42871.07</v>
      </c>
      <c r="M271" s="60"/>
      <c r="N271" s="60"/>
      <c r="O271" s="60"/>
      <c r="BL271" s="35"/>
      <c r="BM271" s="2" t="s">
        <v>6898</v>
      </c>
    </row>
    <row r="272" spans="1:65" s="3" customFormat="1" ht="15" x14ac:dyDescent="0.25">
      <c r="A272" s="103" t="s">
        <v>6899</v>
      </c>
      <c r="B272" s="104"/>
      <c r="C272" s="104"/>
      <c r="D272" s="104"/>
      <c r="E272" s="104"/>
      <c r="F272" s="104"/>
      <c r="G272" s="104"/>
      <c r="H272" s="104"/>
      <c r="I272" s="104"/>
      <c r="J272" s="104"/>
      <c r="K272" s="105"/>
      <c r="L272" s="60">
        <v>27115.040000000001</v>
      </c>
      <c r="M272" s="60"/>
      <c r="N272" s="60"/>
      <c r="O272" s="60"/>
      <c r="BL272" s="35"/>
      <c r="BM272" s="2" t="s">
        <v>6899</v>
      </c>
    </row>
    <row r="273" spans="1:67" s="3" customFormat="1" ht="15" x14ac:dyDescent="0.25">
      <c r="A273" s="103" t="s">
        <v>243</v>
      </c>
      <c r="B273" s="104"/>
      <c r="C273" s="104"/>
      <c r="D273" s="104"/>
      <c r="E273" s="104"/>
      <c r="F273" s="104"/>
      <c r="G273" s="104"/>
      <c r="H273" s="104"/>
      <c r="I273" s="104"/>
      <c r="J273" s="104"/>
      <c r="K273" s="105"/>
      <c r="L273" s="60">
        <v>342130.25</v>
      </c>
      <c r="M273" s="60"/>
      <c r="N273" s="60"/>
      <c r="O273" s="60"/>
      <c r="BL273" s="35"/>
      <c r="BM273" s="2" t="s">
        <v>243</v>
      </c>
    </row>
    <row r="274" spans="1:67" s="3" customFormat="1" ht="15" x14ac:dyDescent="0.25">
      <c r="A274" s="103" t="s">
        <v>283</v>
      </c>
      <c r="B274" s="104"/>
      <c r="C274" s="104"/>
      <c r="D274" s="104"/>
      <c r="E274" s="104"/>
      <c r="F274" s="104"/>
      <c r="G274" s="104"/>
      <c r="H274" s="104"/>
      <c r="I274" s="104"/>
      <c r="J274" s="104"/>
      <c r="K274" s="105"/>
      <c r="L274" s="60">
        <v>44655559.520000003</v>
      </c>
      <c r="M274" s="60"/>
      <c r="N274" s="60"/>
      <c r="O274" s="60"/>
      <c r="BL274" s="35"/>
      <c r="BM274" s="2" t="s">
        <v>283</v>
      </c>
    </row>
    <row r="275" spans="1:67" s="3" customFormat="1" ht="15" x14ac:dyDescent="0.25">
      <c r="A275" s="103" t="s">
        <v>284</v>
      </c>
      <c r="B275" s="104"/>
      <c r="C275" s="104"/>
      <c r="D275" s="104"/>
      <c r="E275" s="104"/>
      <c r="F275" s="104"/>
      <c r="G275" s="104"/>
      <c r="H275" s="104"/>
      <c r="I275" s="104"/>
      <c r="J275" s="104"/>
      <c r="K275" s="105"/>
      <c r="L275" s="60"/>
      <c r="M275" s="60"/>
      <c r="N275" s="60"/>
      <c r="O275" s="60"/>
      <c r="BL275" s="35"/>
      <c r="BM275" s="2" t="s">
        <v>284</v>
      </c>
    </row>
    <row r="276" spans="1:67" s="3" customFormat="1" ht="15" x14ac:dyDescent="0.25">
      <c r="A276" s="103" t="s">
        <v>285</v>
      </c>
      <c r="B276" s="104"/>
      <c r="C276" s="104"/>
      <c r="D276" s="104"/>
      <c r="E276" s="104"/>
      <c r="F276" s="104"/>
      <c r="G276" s="104"/>
      <c r="H276" s="104"/>
      <c r="I276" s="104"/>
      <c r="J276" s="104"/>
      <c r="K276" s="105"/>
      <c r="L276" s="60">
        <v>12030799.01</v>
      </c>
      <c r="M276" s="60"/>
      <c r="N276" s="60"/>
      <c r="O276" s="60"/>
      <c r="BL276" s="35"/>
      <c r="BM276" s="2" t="s">
        <v>285</v>
      </c>
    </row>
    <row r="277" spans="1:67" s="3" customFormat="1" ht="15" x14ac:dyDescent="0.25">
      <c r="A277" s="103" t="s">
        <v>286</v>
      </c>
      <c r="B277" s="104"/>
      <c r="C277" s="104"/>
      <c r="D277" s="104"/>
      <c r="E277" s="104"/>
      <c r="F277" s="104"/>
      <c r="G277" s="104"/>
      <c r="H277" s="104"/>
      <c r="I277" s="104"/>
      <c r="J277" s="104"/>
      <c r="K277" s="105"/>
      <c r="L277" s="60">
        <v>8149998.5800000001</v>
      </c>
      <c r="M277" s="60"/>
      <c r="N277" s="60"/>
      <c r="O277" s="60"/>
      <c r="BL277" s="35"/>
      <c r="BM277" s="2" t="s">
        <v>286</v>
      </c>
    </row>
    <row r="278" spans="1:67" s="3" customFormat="1" ht="15" x14ac:dyDescent="0.25">
      <c r="A278" s="103" t="s">
        <v>287</v>
      </c>
      <c r="B278" s="104"/>
      <c r="C278" s="104"/>
      <c r="D278" s="104"/>
      <c r="E278" s="104"/>
      <c r="F278" s="104"/>
      <c r="G278" s="104"/>
      <c r="H278" s="104"/>
      <c r="I278" s="104"/>
      <c r="J278" s="104"/>
      <c r="K278" s="105"/>
      <c r="L278" s="60">
        <v>7920175.9000000004</v>
      </c>
      <c r="M278" s="60"/>
      <c r="N278" s="60"/>
      <c r="O278" s="60"/>
      <c r="BL278" s="35"/>
      <c r="BM278" s="2" t="s">
        <v>287</v>
      </c>
    </row>
    <row r="279" spans="1:67" s="3" customFormat="1" ht="15" x14ac:dyDescent="0.25">
      <c r="A279" s="103" t="s">
        <v>288</v>
      </c>
      <c r="B279" s="104"/>
      <c r="C279" s="104"/>
      <c r="D279" s="104"/>
      <c r="E279" s="104"/>
      <c r="F279" s="104"/>
      <c r="G279" s="104"/>
      <c r="H279" s="104"/>
      <c r="I279" s="104"/>
      <c r="J279" s="104"/>
      <c r="K279" s="105"/>
      <c r="L279" s="60">
        <v>10511047.039999999</v>
      </c>
      <c r="M279" s="60"/>
      <c r="N279" s="60"/>
      <c r="O279" s="60"/>
      <c r="BL279" s="35"/>
      <c r="BM279" s="2" t="s">
        <v>288</v>
      </c>
    </row>
    <row r="280" spans="1:67" s="3" customFormat="1" ht="15" x14ac:dyDescent="0.25">
      <c r="A280" s="103" t="s">
        <v>289</v>
      </c>
      <c r="B280" s="104"/>
      <c r="C280" s="104"/>
      <c r="D280" s="104"/>
      <c r="E280" s="104"/>
      <c r="F280" s="104"/>
      <c r="G280" s="104"/>
      <c r="H280" s="104"/>
      <c r="I280" s="104"/>
      <c r="J280" s="104"/>
      <c r="K280" s="105"/>
      <c r="L280" s="60">
        <v>6858129.2699999996</v>
      </c>
      <c r="M280" s="60"/>
      <c r="N280" s="60"/>
      <c r="O280" s="60"/>
      <c r="BL280" s="35"/>
      <c r="BM280" s="2" t="s">
        <v>289</v>
      </c>
    </row>
    <row r="281" spans="1:67" s="3" customFormat="1" ht="15" x14ac:dyDescent="0.25">
      <c r="A281" s="103" t="s">
        <v>290</v>
      </c>
      <c r="B281" s="104"/>
      <c r="C281" s="104"/>
      <c r="D281" s="104"/>
      <c r="E281" s="104"/>
      <c r="F281" s="104"/>
      <c r="G281" s="104"/>
      <c r="H281" s="104"/>
      <c r="I281" s="104"/>
      <c r="J281" s="104"/>
      <c r="K281" s="105"/>
      <c r="L281" s="60">
        <v>1339666.79</v>
      </c>
      <c r="M281" s="60"/>
      <c r="N281" s="60"/>
      <c r="O281" s="60"/>
      <c r="BL281" s="35"/>
      <c r="BM281" s="2" t="s">
        <v>290</v>
      </c>
    </row>
    <row r="282" spans="1:67" s="3" customFormat="1" ht="15" x14ac:dyDescent="0.25">
      <c r="A282" s="99" t="s">
        <v>291</v>
      </c>
      <c r="B282" s="100"/>
      <c r="C282" s="100"/>
      <c r="D282" s="100"/>
      <c r="E282" s="100"/>
      <c r="F282" s="100"/>
      <c r="G282" s="100"/>
      <c r="H282" s="100"/>
      <c r="I282" s="100"/>
      <c r="J282" s="100"/>
      <c r="K282" s="101"/>
      <c r="L282" s="33">
        <v>45995226.310000002</v>
      </c>
      <c r="M282" s="33"/>
      <c r="N282" s="33"/>
      <c r="O282" s="33"/>
      <c r="BL282" s="35"/>
      <c r="BN282" s="35" t="s">
        <v>291</v>
      </c>
    </row>
    <row r="283" spans="1:67" s="3" customFormat="1" ht="26.25" customHeight="1" x14ac:dyDescent="0.25">
      <c r="A283" s="109" t="s">
        <v>7589</v>
      </c>
      <c r="B283" s="104"/>
      <c r="C283" s="104"/>
      <c r="D283" s="104"/>
      <c r="E283" s="104"/>
      <c r="F283" s="104"/>
      <c r="G283" s="104"/>
      <c r="H283" s="104"/>
      <c r="I283" s="104"/>
      <c r="J283" s="104"/>
      <c r="K283" s="105"/>
      <c r="L283" s="60">
        <v>66791739.109999999</v>
      </c>
      <c r="M283" s="60"/>
      <c r="N283" s="60"/>
      <c r="O283" s="60"/>
      <c r="BL283" s="35"/>
      <c r="BM283" s="2" t="s">
        <v>292</v>
      </c>
      <c r="BN283" s="35"/>
    </row>
    <row r="284" spans="1:67" s="3" customFormat="1" ht="15" x14ac:dyDescent="0.25">
      <c r="A284" s="99" t="s">
        <v>293</v>
      </c>
      <c r="B284" s="100"/>
      <c r="C284" s="100"/>
      <c r="D284" s="100"/>
      <c r="E284" s="100"/>
      <c r="F284" s="100"/>
      <c r="G284" s="100"/>
      <c r="H284" s="100"/>
      <c r="I284" s="100"/>
      <c r="J284" s="100"/>
      <c r="K284" s="101"/>
      <c r="L284" s="33">
        <v>112786965.42</v>
      </c>
      <c r="M284" s="33"/>
      <c r="N284" s="33"/>
      <c r="O284" s="33"/>
      <c r="BL284" s="35"/>
      <c r="BN284" s="35" t="s">
        <v>293</v>
      </c>
    </row>
    <row r="285" spans="1:67" s="3" customFormat="1" ht="15" x14ac:dyDescent="0.25">
      <c r="A285" s="103" t="s">
        <v>294</v>
      </c>
      <c r="B285" s="104"/>
      <c r="C285" s="104"/>
      <c r="D285" s="104"/>
      <c r="E285" s="104"/>
      <c r="F285" s="104"/>
      <c r="G285" s="104"/>
      <c r="H285" s="104"/>
      <c r="I285" s="104"/>
      <c r="J285" s="104"/>
      <c r="K285" s="105"/>
      <c r="L285" s="60">
        <v>22557393.079999998</v>
      </c>
      <c r="M285" s="60"/>
      <c r="N285" s="60"/>
      <c r="O285" s="60"/>
      <c r="BL285" s="35"/>
      <c r="BM285" s="2" t="s">
        <v>294</v>
      </c>
      <c r="BN285" s="35"/>
    </row>
    <row r="286" spans="1:67" s="3" customFormat="1" ht="15" x14ac:dyDescent="0.25">
      <c r="A286" s="99" t="s">
        <v>295</v>
      </c>
      <c r="B286" s="100"/>
      <c r="C286" s="100"/>
      <c r="D286" s="100"/>
      <c r="E286" s="100"/>
      <c r="F286" s="100"/>
      <c r="G286" s="100"/>
      <c r="H286" s="100"/>
      <c r="I286" s="100"/>
      <c r="J286" s="100"/>
      <c r="K286" s="101"/>
      <c r="L286" s="33">
        <v>135344358.5</v>
      </c>
      <c r="M286" s="33"/>
      <c r="N286" s="33"/>
      <c r="O286" s="33"/>
      <c r="BL286" s="35"/>
      <c r="BN286" s="35"/>
      <c r="BO286" s="35" t="s">
        <v>295</v>
      </c>
    </row>
    <row r="287" spans="1:67" s="3" customFormat="1" ht="53.2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 spans="1:67" s="3" customFormat="1" ht="15" x14ac:dyDescent="0.25">
      <c r="A288" s="4"/>
      <c r="B288" s="4"/>
      <c r="C288" s="4"/>
      <c r="D288" s="4"/>
      <c r="E288" s="4"/>
      <c r="F288" s="4"/>
      <c r="G288" s="4"/>
      <c r="H288" s="8"/>
      <c r="I288" s="61"/>
      <c r="J288" s="61"/>
      <c r="K288" s="61"/>
      <c r="L288" s="61"/>
      <c r="M288" s="4"/>
      <c r="N288" s="4"/>
      <c r="O288" s="4"/>
    </row>
  </sheetData>
  <mergeCells count="180">
    <mergeCell ref="A283:K283"/>
    <mergeCell ref="A284:K284"/>
    <mergeCell ref="A285:K285"/>
    <mergeCell ref="A286:K286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A268:K268"/>
    <mergeCell ref="A269:K269"/>
    <mergeCell ref="A270:K270"/>
    <mergeCell ref="A271:K271"/>
    <mergeCell ref="A272:K272"/>
    <mergeCell ref="A263:K263"/>
    <mergeCell ref="A264:K264"/>
    <mergeCell ref="A265:K265"/>
    <mergeCell ref="A266:K266"/>
    <mergeCell ref="A267:K267"/>
    <mergeCell ref="A258:K258"/>
    <mergeCell ref="A259:K259"/>
    <mergeCell ref="A260:K260"/>
    <mergeCell ref="A261:K261"/>
    <mergeCell ref="A262:K262"/>
    <mergeCell ref="A253:K253"/>
    <mergeCell ref="A254:K254"/>
    <mergeCell ref="A255:K255"/>
    <mergeCell ref="A256:K256"/>
    <mergeCell ref="A257:K257"/>
    <mergeCell ref="A248:K248"/>
    <mergeCell ref="A249:K249"/>
    <mergeCell ref="A250:K250"/>
    <mergeCell ref="A251:K251"/>
    <mergeCell ref="A252:K252"/>
    <mergeCell ref="A243:K243"/>
    <mergeCell ref="A244:K244"/>
    <mergeCell ref="A245:K245"/>
    <mergeCell ref="A246:K246"/>
    <mergeCell ref="A247:K247"/>
    <mergeCell ref="A238:K238"/>
    <mergeCell ref="A239:K239"/>
    <mergeCell ref="A240:K240"/>
    <mergeCell ref="A241:K241"/>
    <mergeCell ref="A242:K242"/>
    <mergeCell ref="A233:K233"/>
    <mergeCell ref="A234:K234"/>
    <mergeCell ref="A235:K235"/>
    <mergeCell ref="A236:K236"/>
    <mergeCell ref="A237:K237"/>
    <mergeCell ref="A228:K228"/>
    <mergeCell ref="A229:K229"/>
    <mergeCell ref="A230:K230"/>
    <mergeCell ref="A231:K231"/>
    <mergeCell ref="A232:K232"/>
    <mergeCell ref="A223:K223"/>
    <mergeCell ref="A224:K224"/>
    <mergeCell ref="A225:K225"/>
    <mergeCell ref="A226:K226"/>
    <mergeCell ref="A227:K227"/>
    <mergeCell ref="C213:E213"/>
    <mergeCell ref="C218:E218"/>
    <mergeCell ref="A220:K220"/>
    <mergeCell ref="A221:K221"/>
    <mergeCell ref="A222:K222"/>
    <mergeCell ref="C203:E203"/>
    <mergeCell ref="A204:O204"/>
    <mergeCell ref="C205:E205"/>
    <mergeCell ref="C210:E210"/>
    <mergeCell ref="A212:O212"/>
    <mergeCell ref="C189:E189"/>
    <mergeCell ref="A191:O191"/>
    <mergeCell ref="C192:E192"/>
    <mergeCell ref="A197:O197"/>
    <mergeCell ref="C198:E198"/>
    <mergeCell ref="C173:E173"/>
    <mergeCell ref="C177:E177"/>
    <mergeCell ref="A179:O179"/>
    <mergeCell ref="C180:E180"/>
    <mergeCell ref="C185:E185"/>
    <mergeCell ref="C164:E164"/>
    <mergeCell ref="A165:O165"/>
    <mergeCell ref="A166:O166"/>
    <mergeCell ref="A167:O167"/>
    <mergeCell ref="C168:E168"/>
    <mergeCell ref="C159:E159"/>
    <mergeCell ref="C160:E160"/>
    <mergeCell ref="C161:E161"/>
    <mergeCell ref="C162:E162"/>
    <mergeCell ref="C163:E163"/>
    <mergeCell ref="A150:K150"/>
    <mergeCell ref="A151:O151"/>
    <mergeCell ref="A152:O152"/>
    <mergeCell ref="C153:E153"/>
    <mergeCell ref="C158:E158"/>
    <mergeCell ref="C141:E141"/>
    <mergeCell ref="C146:E146"/>
    <mergeCell ref="A147:K147"/>
    <mergeCell ref="A148:K148"/>
    <mergeCell ref="A149:K149"/>
    <mergeCell ref="C132:E132"/>
    <mergeCell ref="A133:O133"/>
    <mergeCell ref="C134:E134"/>
    <mergeCell ref="C139:E139"/>
    <mergeCell ref="A140:O140"/>
    <mergeCell ref="A123:K123"/>
    <mergeCell ref="A124:K124"/>
    <mergeCell ref="A125:O125"/>
    <mergeCell ref="A126:O126"/>
    <mergeCell ref="C127:E127"/>
    <mergeCell ref="C110:E110"/>
    <mergeCell ref="A115:O115"/>
    <mergeCell ref="C116:E116"/>
    <mergeCell ref="A121:K121"/>
    <mergeCell ref="A122:K122"/>
    <mergeCell ref="C95:E95"/>
    <mergeCell ref="C100:E100"/>
    <mergeCell ref="C102:E102"/>
    <mergeCell ref="C107:E107"/>
    <mergeCell ref="A109:O109"/>
    <mergeCell ref="A84:O84"/>
    <mergeCell ref="A85:O85"/>
    <mergeCell ref="C86:E86"/>
    <mergeCell ref="C91:E91"/>
    <mergeCell ref="C93:E93"/>
    <mergeCell ref="C71:E71"/>
    <mergeCell ref="C76:E76"/>
    <mergeCell ref="A77:O77"/>
    <mergeCell ref="C78:E78"/>
    <mergeCell ref="C83:E83"/>
    <mergeCell ref="A64:O64"/>
    <mergeCell ref="C65:E65"/>
    <mergeCell ref="A67:O67"/>
    <mergeCell ref="C68:E68"/>
    <mergeCell ref="A70:O70"/>
    <mergeCell ref="C51:E51"/>
    <mergeCell ref="C56:E56"/>
    <mergeCell ref="A57:O57"/>
    <mergeCell ref="C58:E58"/>
    <mergeCell ref="C63:E63"/>
    <mergeCell ref="C42:E42"/>
    <mergeCell ref="A43:O43"/>
    <mergeCell ref="C44:E44"/>
    <mergeCell ref="C49:E49"/>
    <mergeCell ref="A50:O50"/>
    <mergeCell ref="A29:O29"/>
    <mergeCell ref="C30:E30"/>
    <mergeCell ref="C35:E35"/>
    <mergeCell ref="A36:O36"/>
    <mergeCell ref="C37:E37"/>
    <mergeCell ref="C20:E20"/>
    <mergeCell ref="A21:O21"/>
    <mergeCell ref="A22:O22"/>
    <mergeCell ref="C23:E23"/>
    <mergeCell ref="C28:E28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BO241"/>
  <sheetViews>
    <sheetView topLeftCell="A211" workbookViewId="0">
      <selection activeCell="A236" sqref="A236:K23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6900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6901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6901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6491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6054.2889999999998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2610.0590000000002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131.36699999999999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229.58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6492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6492</v>
      </c>
    </row>
    <row r="22" spans="1:61" s="3" customFormat="1" ht="15" x14ac:dyDescent="0.25">
      <c r="A22" s="91" t="s">
        <v>6493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6493</v>
      </c>
    </row>
    <row r="23" spans="1:61" s="3" customFormat="1" ht="180" x14ac:dyDescent="0.25">
      <c r="A23" s="29" t="s">
        <v>32</v>
      </c>
      <c r="B23" s="30" t="s">
        <v>6494</v>
      </c>
      <c r="C23" s="94" t="s">
        <v>6495</v>
      </c>
      <c r="D23" s="94"/>
      <c r="E23" s="94"/>
      <c r="F23" s="29" t="s">
        <v>35</v>
      </c>
      <c r="G23" s="50">
        <v>0.38850000000000001</v>
      </c>
      <c r="H23" s="33">
        <v>391.73</v>
      </c>
      <c r="I23" s="33" t="s">
        <v>6496</v>
      </c>
      <c r="J23" s="33"/>
      <c r="K23" s="31" t="s">
        <v>37</v>
      </c>
      <c r="L23" s="33">
        <v>2077.35</v>
      </c>
      <c r="M23" s="33"/>
      <c r="N23" s="34" t="s">
        <v>6902</v>
      </c>
      <c r="O23" s="33"/>
      <c r="BG23" s="27"/>
      <c r="BH23" s="28"/>
      <c r="BI23" s="35" t="s">
        <v>6495</v>
      </c>
    </row>
    <row r="24" spans="1:61" s="3" customFormat="1" ht="15" x14ac:dyDescent="0.25">
      <c r="A24" s="36"/>
      <c r="B24" s="37"/>
      <c r="C24" s="38" t="s">
        <v>6903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6904</v>
      </c>
      <c r="F25" s="43"/>
      <c r="G25" s="44"/>
      <c r="H25" s="45"/>
      <c r="I25" s="11"/>
      <c r="J25" s="11"/>
      <c r="K25" s="11"/>
      <c r="L25" s="46">
        <v>607.88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6905</v>
      </c>
      <c r="F26" s="43"/>
      <c r="G26" s="44"/>
      <c r="H26" s="45"/>
      <c r="I26" s="11"/>
      <c r="J26" s="11"/>
      <c r="K26" s="11"/>
      <c r="L26" s="46">
        <v>303.94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2989.17</v>
      </c>
      <c r="M27" s="47"/>
      <c r="N27" s="47"/>
      <c r="O27" s="48"/>
      <c r="BG27" s="27"/>
      <c r="BH27" s="28"/>
      <c r="BI27" s="35"/>
    </row>
    <row r="28" spans="1:61" s="3" customFormat="1" ht="180" x14ac:dyDescent="0.25">
      <c r="A28" s="29" t="s">
        <v>43</v>
      </c>
      <c r="B28" s="30" t="s">
        <v>33</v>
      </c>
      <c r="C28" s="94" t="s">
        <v>34</v>
      </c>
      <c r="D28" s="94"/>
      <c r="E28" s="94"/>
      <c r="F28" s="29" t="s">
        <v>35</v>
      </c>
      <c r="G28" s="50">
        <v>0.38850000000000001</v>
      </c>
      <c r="H28" s="33">
        <v>2335.1</v>
      </c>
      <c r="I28" s="33" t="s">
        <v>36</v>
      </c>
      <c r="J28" s="33"/>
      <c r="K28" s="31" t="s">
        <v>37</v>
      </c>
      <c r="L28" s="33">
        <v>12383.09</v>
      </c>
      <c r="M28" s="33"/>
      <c r="N28" s="34" t="s">
        <v>6906</v>
      </c>
      <c r="O28" s="33"/>
      <c r="BG28" s="27"/>
      <c r="BH28" s="28"/>
      <c r="BI28" s="35" t="s">
        <v>34</v>
      </c>
    </row>
    <row r="29" spans="1:61" s="3" customFormat="1" ht="15" x14ac:dyDescent="0.25">
      <c r="A29" s="36"/>
      <c r="B29" s="37"/>
      <c r="C29" s="38" t="s">
        <v>6903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0"/>
      <c r="BG29" s="27"/>
      <c r="BH29" s="28"/>
      <c r="BI29" s="35"/>
    </row>
    <row r="30" spans="1:61" s="3" customFormat="1" ht="15" x14ac:dyDescent="0.25">
      <c r="A30" s="41"/>
      <c r="B30" s="42"/>
      <c r="C30" s="42"/>
      <c r="D30" s="42"/>
      <c r="E30" s="43" t="s">
        <v>6907</v>
      </c>
      <c r="F30" s="43"/>
      <c r="G30" s="44"/>
      <c r="H30" s="45"/>
      <c r="I30" s="11"/>
      <c r="J30" s="11"/>
      <c r="K30" s="11"/>
      <c r="L30" s="46">
        <v>3914.66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6908</v>
      </c>
      <c r="F31" s="43"/>
      <c r="G31" s="44"/>
      <c r="H31" s="45"/>
      <c r="I31" s="11"/>
      <c r="J31" s="11"/>
      <c r="K31" s="11"/>
      <c r="L31" s="46">
        <v>1957.33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42</v>
      </c>
      <c r="F32" s="43"/>
      <c r="G32" s="44"/>
      <c r="H32" s="45"/>
      <c r="I32" s="11"/>
      <c r="J32" s="11"/>
      <c r="K32" s="11"/>
      <c r="L32" s="46">
        <v>18255.080000000002</v>
      </c>
      <c r="M32" s="47"/>
      <c r="N32" s="47"/>
      <c r="O32" s="48"/>
      <c r="BG32" s="27"/>
      <c r="BH32" s="28"/>
      <c r="BI32" s="35"/>
    </row>
    <row r="33" spans="1:61" s="3" customFormat="1" ht="157.5" x14ac:dyDescent="0.25">
      <c r="A33" s="29" t="s">
        <v>50</v>
      </c>
      <c r="B33" s="30" t="s">
        <v>44</v>
      </c>
      <c r="C33" s="94" t="s">
        <v>45</v>
      </c>
      <c r="D33" s="94"/>
      <c r="E33" s="94"/>
      <c r="F33" s="29" t="s">
        <v>46</v>
      </c>
      <c r="G33" s="52">
        <v>777</v>
      </c>
      <c r="H33" s="33">
        <v>38.58</v>
      </c>
      <c r="I33" s="33">
        <v>38.58</v>
      </c>
      <c r="J33" s="33"/>
      <c r="K33" s="31" t="s">
        <v>47</v>
      </c>
      <c r="L33" s="33">
        <v>464938</v>
      </c>
      <c r="M33" s="33"/>
      <c r="N33" s="34">
        <v>464938</v>
      </c>
      <c r="O33" s="33"/>
      <c r="BG33" s="27"/>
      <c r="BH33" s="28"/>
      <c r="BI33" s="35" t="s">
        <v>45</v>
      </c>
    </row>
    <row r="34" spans="1:61" s="3" customFormat="1" ht="15" x14ac:dyDescent="0.25">
      <c r="A34" s="36"/>
      <c r="B34" s="37"/>
      <c r="C34" s="38" t="s">
        <v>48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0"/>
      <c r="BG34" s="27"/>
      <c r="BH34" s="28"/>
      <c r="BI34" s="35"/>
    </row>
    <row r="35" spans="1:61" s="3" customFormat="1" ht="15" x14ac:dyDescent="0.25">
      <c r="A35" s="91" t="s">
        <v>6505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3"/>
      <c r="BG35" s="27"/>
      <c r="BH35" s="28" t="s">
        <v>6505</v>
      </c>
      <c r="BI35" s="35"/>
    </row>
    <row r="36" spans="1:61" s="3" customFormat="1" ht="180" x14ac:dyDescent="0.25">
      <c r="A36" s="29" t="s">
        <v>58</v>
      </c>
      <c r="B36" s="30" t="s">
        <v>2324</v>
      </c>
      <c r="C36" s="94" t="s">
        <v>2325</v>
      </c>
      <c r="D36" s="94"/>
      <c r="E36" s="94"/>
      <c r="F36" s="29" t="s">
        <v>103</v>
      </c>
      <c r="G36" s="32">
        <v>0.69421999999999995</v>
      </c>
      <c r="H36" s="33">
        <v>22.57</v>
      </c>
      <c r="I36" s="33" t="s">
        <v>2326</v>
      </c>
      <c r="J36" s="33"/>
      <c r="K36" s="31" t="s">
        <v>37</v>
      </c>
      <c r="L36" s="33">
        <v>213.88</v>
      </c>
      <c r="M36" s="33"/>
      <c r="N36" s="34" t="s">
        <v>6909</v>
      </c>
      <c r="O36" s="33"/>
      <c r="BG36" s="27"/>
      <c r="BH36" s="28"/>
      <c r="BI36" s="35" t="s">
        <v>2325</v>
      </c>
    </row>
    <row r="37" spans="1:61" s="3" customFormat="1" ht="15" x14ac:dyDescent="0.25">
      <c r="A37" s="36"/>
      <c r="B37" s="37"/>
      <c r="C37" s="38" t="s">
        <v>6910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6911</v>
      </c>
      <c r="F38" s="43"/>
      <c r="G38" s="44"/>
      <c r="H38" s="45"/>
      <c r="I38" s="11"/>
      <c r="J38" s="11"/>
      <c r="K38" s="11"/>
      <c r="L38" s="46">
        <v>62.73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6912</v>
      </c>
      <c r="F39" s="43"/>
      <c r="G39" s="44"/>
      <c r="H39" s="45"/>
      <c r="I39" s="11"/>
      <c r="J39" s="11"/>
      <c r="K39" s="11"/>
      <c r="L39" s="46">
        <v>31.36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307.97000000000003</v>
      </c>
      <c r="M40" s="47"/>
      <c r="N40" s="47"/>
      <c r="O40" s="48"/>
      <c r="BG40" s="27"/>
      <c r="BH40" s="28"/>
      <c r="BI40" s="35"/>
    </row>
    <row r="41" spans="1:61" s="3" customFormat="1" ht="15" x14ac:dyDescent="0.25">
      <c r="A41" s="91" t="s">
        <v>6510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3"/>
      <c r="BG41" s="27"/>
      <c r="BH41" s="28" t="s">
        <v>6510</v>
      </c>
      <c r="BI41" s="35"/>
    </row>
    <row r="42" spans="1:61" s="3" customFormat="1" ht="180" x14ac:dyDescent="0.25">
      <c r="A42" s="29" t="s">
        <v>62</v>
      </c>
      <c r="B42" s="30" t="s">
        <v>6511</v>
      </c>
      <c r="C42" s="94" t="s">
        <v>6512</v>
      </c>
      <c r="D42" s="94"/>
      <c r="E42" s="94"/>
      <c r="F42" s="29" t="s">
        <v>35</v>
      </c>
      <c r="G42" s="62">
        <v>0.17355499999999999</v>
      </c>
      <c r="H42" s="33">
        <v>1299.08</v>
      </c>
      <c r="I42" s="33" t="s">
        <v>6513</v>
      </c>
      <c r="J42" s="33"/>
      <c r="K42" s="31" t="s">
        <v>37</v>
      </c>
      <c r="L42" s="33">
        <v>3077.55</v>
      </c>
      <c r="M42" s="33"/>
      <c r="N42" s="34" t="s">
        <v>6913</v>
      </c>
      <c r="O42" s="33"/>
      <c r="BG42" s="27"/>
      <c r="BH42" s="28"/>
      <c r="BI42" s="35" t="s">
        <v>6512</v>
      </c>
    </row>
    <row r="43" spans="1:61" s="3" customFormat="1" ht="15" x14ac:dyDescent="0.25">
      <c r="A43" s="36"/>
      <c r="B43" s="37"/>
      <c r="C43" s="38" t="s">
        <v>6914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6915</v>
      </c>
      <c r="F44" s="43"/>
      <c r="G44" s="44"/>
      <c r="H44" s="45"/>
      <c r="I44" s="11"/>
      <c r="J44" s="11"/>
      <c r="K44" s="11"/>
      <c r="L44" s="46">
        <v>1450.72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6916</v>
      </c>
      <c r="F45" s="43"/>
      <c r="G45" s="44"/>
      <c r="H45" s="45"/>
      <c r="I45" s="11"/>
      <c r="J45" s="11"/>
      <c r="K45" s="11"/>
      <c r="L45" s="46">
        <v>725.36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5253.63</v>
      </c>
      <c r="M46" s="47"/>
      <c r="N46" s="47"/>
      <c r="O46" s="48"/>
      <c r="BG46" s="27"/>
      <c r="BH46" s="28"/>
      <c r="BI46" s="35"/>
    </row>
    <row r="47" spans="1:61" s="3" customFormat="1" ht="180" x14ac:dyDescent="0.25">
      <c r="A47" s="29" t="s">
        <v>65</v>
      </c>
      <c r="B47" s="30" t="s">
        <v>6518</v>
      </c>
      <c r="C47" s="94" t="s">
        <v>6519</v>
      </c>
      <c r="D47" s="94"/>
      <c r="E47" s="94"/>
      <c r="F47" s="29" t="s">
        <v>35</v>
      </c>
      <c r="G47" s="62">
        <v>0.17355499999999999</v>
      </c>
      <c r="H47" s="33">
        <v>1515.42</v>
      </c>
      <c r="I47" s="33" t="s">
        <v>6520</v>
      </c>
      <c r="J47" s="33"/>
      <c r="K47" s="31" t="s">
        <v>37</v>
      </c>
      <c r="L47" s="33">
        <v>3590.07</v>
      </c>
      <c r="M47" s="33"/>
      <c r="N47" s="34" t="s">
        <v>6917</v>
      </c>
      <c r="O47" s="33"/>
      <c r="BG47" s="27"/>
      <c r="BH47" s="28"/>
      <c r="BI47" s="35" t="s">
        <v>6519</v>
      </c>
    </row>
    <row r="48" spans="1:61" s="3" customFormat="1" ht="15" x14ac:dyDescent="0.25">
      <c r="A48" s="41"/>
      <c r="B48" s="42"/>
      <c r="C48" s="42"/>
      <c r="D48" s="42"/>
      <c r="E48" s="43" t="s">
        <v>6918</v>
      </c>
      <c r="F48" s="43"/>
      <c r="G48" s="44"/>
      <c r="H48" s="45"/>
      <c r="I48" s="11"/>
      <c r="J48" s="11"/>
      <c r="K48" s="11"/>
      <c r="L48" s="46">
        <v>1210.6600000000001</v>
      </c>
      <c r="M48" s="47"/>
      <c r="N48" s="47"/>
      <c r="O48" s="48"/>
      <c r="BG48" s="27"/>
      <c r="BH48" s="28"/>
      <c r="BI48" s="35"/>
    </row>
    <row r="49" spans="1:63" s="3" customFormat="1" ht="15" x14ac:dyDescent="0.25">
      <c r="A49" s="41"/>
      <c r="B49" s="42"/>
      <c r="C49" s="42"/>
      <c r="D49" s="42"/>
      <c r="E49" s="43" t="s">
        <v>6919</v>
      </c>
      <c r="F49" s="43"/>
      <c r="G49" s="44"/>
      <c r="H49" s="45"/>
      <c r="I49" s="11"/>
      <c r="J49" s="11"/>
      <c r="K49" s="11"/>
      <c r="L49" s="46">
        <v>605.33000000000004</v>
      </c>
      <c r="M49" s="47"/>
      <c r="N49" s="47"/>
      <c r="O49" s="48"/>
      <c r="BG49" s="27"/>
      <c r="BH49" s="28"/>
      <c r="BI49" s="35"/>
    </row>
    <row r="50" spans="1:63" s="3" customFormat="1" ht="15" x14ac:dyDescent="0.25">
      <c r="A50" s="41"/>
      <c r="B50" s="42"/>
      <c r="C50" s="42"/>
      <c r="D50" s="42"/>
      <c r="E50" s="43" t="s">
        <v>42</v>
      </c>
      <c r="F50" s="43"/>
      <c r="G50" s="44"/>
      <c r="H50" s="45"/>
      <c r="I50" s="11"/>
      <c r="J50" s="11"/>
      <c r="K50" s="11"/>
      <c r="L50" s="46">
        <v>5406.06</v>
      </c>
      <c r="M50" s="47"/>
      <c r="N50" s="47"/>
      <c r="O50" s="48"/>
      <c r="BG50" s="27"/>
      <c r="BH50" s="28"/>
      <c r="BI50" s="35"/>
    </row>
    <row r="51" spans="1:63" s="3" customFormat="1" ht="22.5" x14ac:dyDescent="0.25">
      <c r="A51" s="99" t="s">
        <v>93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1"/>
      <c r="L51" s="33">
        <v>486279.94</v>
      </c>
      <c r="M51" s="33"/>
      <c r="N51" s="33" t="s">
        <v>6920</v>
      </c>
      <c r="O51" s="33"/>
      <c r="BG51" s="27"/>
      <c r="BH51" s="28"/>
      <c r="BI51" s="35"/>
      <c r="BJ51" s="35" t="s">
        <v>93</v>
      </c>
    </row>
    <row r="52" spans="1:63" s="3" customFormat="1" ht="15" x14ac:dyDescent="0.25">
      <c r="A52" s="99" t="s">
        <v>95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1"/>
      <c r="L52" s="33">
        <v>7246.66</v>
      </c>
      <c r="M52" s="33"/>
      <c r="N52" s="33"/>
      <c r="O52" s="33"/>
      <c r="BG52" s="27"/>
      <c r="BH52" s="28"/>
      <c r="BI52" s="35"/>
      <c r="BJ52" s="35" t="s">
        <v>95</v>
      </c>
    </row>
    <row r="53" spans="1:63" s="3" customFormat="1" ht="15" x14ac:dyDescent="0.25">
      <c r="A53" s="99" t="s">
        <v>96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1"/>
      <c r="L53" s="33">
        <v>3623.33</v>
      </c>
      <c r="M53" s="33"/>
      <c r="N53" s="33"/>
      <c r="O53" s="33"/>
      <c r="BG53" s="27"/>
      <c r="BH53" s="28"/>
      <c r="BI53" s="35"/>
      <c r="BJ53" s="35" t="s">
        <v>96</v>
      </c>
    </row>
    <row r="54" spans="1:63" s="3" customFormat="1" ht="15" x14ac:dyDescent="0.25">
      <c r="A54" s="99" t="s">
        <v>6525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1"/>
      <c r="L54" s="33">
        <v>497149.93</v>
      </c>
      <c r="M54" s="33"/>
      <c r="N54" s="33"/>
      <c r="O54" s="33"/>
      <c r="BG54" s="27"/>
      <c r="BH54" s="28"/>
      <c r="BI54" s="35"/>
      <c r="BJ54" s="35" t="s">
        <v>6525</v>
      </c>
    </row>
    <row r="55" spans="1:63" s="3" customFormat="1" ht="15" x14ac:dyDescent="0.25">
      <c r="A55" s="96" t="s">
        <v>6526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8"/>
      <c r="BG55" s="27" t="s">
        <v>6526</v>
      </c>
      <c r="BH55" s="28"/>
      <c r="BI55" s="35"/>
      <c r="BJ55" s="35"/>
    </row>
    <row r="56" spans="1:63" s="3" customFormat="1" ht="15" x14ac:dyDescent="0.25">
      <c r="A56" s="91" t="s">
        <v>6527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3"/>
      <c r="BG56" s="27"/>
      <c r="BH56" s="28" t="s">
        <v>6527</v>
      </c>
      <c r="BI56" s="35"/>
      <c r="BJ56" s="35"/>
    </row>
    <row r="57" spans="1:63" s="3" customFormat="1" ht="180" x14ac:dyDescent="0.25">
      <c r="A57" s="29" t="s">
        <v>75</v>
      </c>
      <c r="B57" s="30" t="s">
        <v>637</v>
      </c>
      <c r="C57" s="94" t="s">
        <v>638</v>
      </c>
      <c r="D57" s="94"/>
      <c r="E57" s="94"/>
      <c r="F57" s="29" t="s">
        <v>103</v>
      </c>
      <c r="G57" s="32">
        <v>0.56552000000000002</v>
      </c>
      <c r="H57" s="33" t="s">
        <v>656</v>
      </c>
      <c r="I57" s="33" t="s">
        <v>640</v>
      </c>
      <c r="J57" s="33">
        <v>48699.15</v>
      </c>
      <c r="K57" s="31" t="s">
        <v>37</v>
      </c>
      <c r="L57" s="33">
        <v>305867.89</v>
      </c>
      <c r="M57" s="33">
        <v>4402.6099999999997</v>
      </c>
      <c r="N57" s="34" t="s">
        <v>6921</v>
      </c>
      <c r="O57" s="33">
        <v>243732.04</v>
      </c>
      <c r="BG57" s="27"/>
      <c r="BH57" s="28"/>
      <c r="BI57" s="35" t="s">
        <v>638</v>
      </c>
      <c r="BJ57" s="35"/>
    </row>
    <row r="58" spans="1:63" s="3" customFormat="1" ht="15" x14ac:dyDescent="0.25">
      <c r="A58" s="36"/>
      <c r="B58" s="37"/>
      <c r="C58" s="38" t="s">
        <v>6922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40"/>
      <c r="BG58" s="27"/>
      <c r="BH58" s="28"/>
      <c r="BI58" s="35"/>
      <c r="BJ58" s="35"/>
    </row>
    <row r="59" spans="1:63" s="3" customFormat="1" ht="15" x14ac:dyDescent="0.25">
      <c r="A59" s="41"/>
      <c r="B59" s="42"/>
      <c r="C59" s="42"/>
      <c r="D59" s="42"/>
      <c r="E59" s="43" t="s">
        <v>6923</v>
      </c>
      <c r="F59" s="43"/>
      <c r="G59" s="44"/>
      <c r="H59" s="45"/>
      <c r="I59" s="11"/>
      <c r="J59" s="11"/>
      <c r="K59" s="11"/>
      <c r="L59" s="46">
        <v>14794.49</v>
      </c>
      <c r="M59" s="47"/>
      <c r="N59" s="47"/>
      <c r="O59" s="48"/>
      <c r="BG59" s="27"/>
      <c r="BH59" s="28"/>
      <c r="BI59" s="35"/>
      <c r="BJ59" s="35"/>
    </row>
    <row r="60" spans="1:63" s="3" customFormat="1" ht="15" x14ac:dyDescent="0.25">
      <c r="A60" s="41"/>
      <c r="B60" s="42"/>
      <c r="C60" s="42"/>
      <c r="D60" s="42"/>
      <c r="E60" s="43" t="s">
        <v>6924</v>
      </c>
      <c r="F60" s="43"/>
      <c r="G60" s="44"/>
      <c r="H60" s="45"/>
      <c r="I60" s="11"/>
      <c r="J60" s="11"/>
      <c r="K60" s="11"/>
      <c r="L60" s="46">
        <v>13486.14</v>
      </c>
      <c r="M60" s="47"/>
      <c r="N60" s="47"/>
      <c r="O60" s="48"/>
      <c r="BG60" s="27"/>
      <c r="BH60" s="28"/>
      <c r="BI60" s="35"/>
      <c r="BJ60" s="35"/>
    </row>
    <row r="61" spans="1:63" s="3" customFormat="1" ht="15" x14ac:dyDescent="0.25">
      <c r="A61" s="41"/>
      <c r="B61" s="42"/>
      <c r="C61" s="42"/>
      <c r="D61" s="42"/>
      <c r="E61" s="43" t="s">
        <v>42</v>
      </c>
      <c r="F61" s="43"/>
      <c r="G61" s="44"/>
      <c r="H61" s="45"/>
      <c r="I61" s="11"/>
      <c r="J61" s="11"/>
      <c r="K61" s="11"/>
      <c r="L61" s="46">
        <v>334148.52</v>
      </c>
      <c r="M61" s="47"/>
      <c r="N61" s="47"/>
      <c r="O61" s="48"/>
      <c r="BG61" s="27"/>
      <c r="BH61" s="28"/>
      <c r="BI61" s="35"/>
      <c r="BJ61" s="35"/>
    </row>
    <row r="62" spans="1:63" s="3" customFormat="1" ht="23.25" x14ac:dyDescent="0.25">
      <c r="A62" s="54" t="s">
        <v>110</v>
      </c>
      <c r="B62" s="55" t="s">
        <v>657</v>
      </c>
      <c r="C62" s="102" t="s">
        <v>658</v>
      </c>
      <c r="D62" s="102"/>
      <c r="E62" s="102"/>
      <c r="F62" s="56" t="s">
        <v>68</v>
      </c>
      <c r="G62" s="44" t="s">
        <v>6925</v>
      </c>
      <c r="H62" s="57">
        <v>491.01</v>
      </c>
      <c r="I62" s="57"/>
      <c r="J62" s="57">
        <v>491.01</v>
      </c>
      <c r="K62" s="58"/>
      <c r="L62" s="57">
        <v>27045.64</v>
      </c>
      <c r="M62" s="57"/>
      <c r="N62" s="57"/>
      <c r="O62" s="59">
        <v>27045.64</v>
      </c>
      <c r="BG62" s="27"/>
      <c r="BH62" s="28"/>
      <c r="BI62" s="35"/>
      <c r="BJ62" s="35"/>
      <c r="BK62" s="19" t="s">
        <v>658</v>
      </c>
    </row>
    <row r="63" spans="1:63" s="3" customFormat="1" ht="180" x14ac:dyDescent="0.25">
      <c r="A63" s="29" t="s">
        <v>80</v>
      </c>
      <c r="B63" s="30" t="s">
        <v>647</v>
      </c>
      <c r="C63" s="94" t="s">
        <v>648</v>
      </c>
      <c r="D63" s="94"/>
      <c r="E63" s="94"/>
      <c r="F63" s="29" t="s">
        <v>103</v>
      </c>
      <c r="G63" s="32">
        <v>0.56552000000000002</v>
      </c>
      <c r="H63" s="33" t="s">
        <v>660</v>
      </c>
      <c r="I63" s="33" t="s">
        <v>661</v>
      </c>
      <c r="J63" s="33">
        <v>11888.32</v>
      </c>
      <c r="K63" s="31" t="s">
        <v>37</v>
      </c>
      <c r="L63" s="33">
        <v>63593.34</v>
      </c>
      <c r="M63" s="33">
        <v>158.88999999999999</v>
      </c>
      <c r="N63" s="34" t="s">
        <v>6926</v>
      </c>
      <c r="O63" s="33">
        <v>59499.28</v>
      </c>
      <c r="BG63" s="27"/>
      <c r="BH63" s="28"/>
      <c r="BI63" s="35" t="s">
        <v>648</v>
      </c>
      <c r="BJ63" s="35"/>
      <c r="BK63" s="19"/>
    </row>
    <row r="64" spans="1:63" s="3" customFormat="1" ht="15" x14ac:dyDescent="0.25">
      <c r="A64" s="41"/>
      <c r="B64" s="42"/>
      <c r="C64" s="42"/>
      <c r="D64" s="42"/>
      <c r="E64" s="43" t="s">
        <v>6927</v>
      </c>
      <c r="F64" s="43"/>
      <c r="G64" s="44"/>
      <c r="H64" s="45"/>
      <c r="I64" s="11"/>
      <c r="J64" s="11"/>
      <c r="K64" s="11"/>
      <c r="L64" s="46">
        <v>655.99</v>
      </c>
      <c r="M64" s="47"/>
      <c r="N64" s="47"/>
      <c r="O64" s="48"/>
      <c r="BG64" s="27"/>
      <c r="BH64" s="28"/>
      <c r="BI64" s="35"/>
      <c r="BJ64" s="35"/>
      <c r="BK64" s="19"/>
    </row>
    <row r="65" spans="1:63" s="3" customFormat="1" ht="15" x14ac:dyDescent="0.25">
      <c r="A65" s="41"/>
      <c r="B65" s="42"/>
      <c r="C65" s="42"/>
      <c r="D65" s="42"/>
      <c r="E65" s="43" t="s">
        <v>6928</v>
      </c>
      <c r="F65" s="43"/>
      <c r="G65" s="44"/>
      <c r="H65" s="45"/>
      <c r="I65" s="11"/>
      <c r="J65" s="11"/>
      <c r="K65" s="11"/>
      <c r="L65" s="46">
        <v>597.98</v>
      </c>
      <c r="M65" s="47"/>
      <c r="N65" s="47"/>
      <c r="O65" s="48"/>
      <c r="BG65" s="27"/>
      <c r="BH65" s="28"/>
      <c r="BI65" s="35"/>
      <c r="BJ65" s="35"/>
      <c r="BK65" s="19"/>
    </row>
    <row r="66" spans="1:63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64847.31</v>
      </c>
      <c r="M66" s="47"/>
      <c r="N66" s="47"/>
      <c r="O66" s="48"/>
      <c r="BG66" s="27"/>
      <c r="BH66" s="28"/>
      <c r="BI66" s="35"/>
      <c r="BJ66" s="35"/>
      <c r="BK66" s="19"/>
    </row>
    <row r="67" spans="1:63" s="3" customFormat="1" ht="23.25" x14ac:dyDescent="0.25">
      <c r="A67" s="54" t="s">
        <v>110</v>
      </c>
      <c r="B67" s="55" t="s">
        <v>657</v>
      </c>
      <c r="C67" s="102" t="s">
        <v>658</v>
      </c>
      <c r="D67" s="102"/>
      <c r="E67" s="102"/>
      <c r="F67" s="56" t="s">
        <v>68</v>
      </c>
      <c r="G67" s="44" t="s">
        <v>6929</v>
      </c>
      <c r="H67" s="57">
        <v>491.01</v>
      </c>
      <c r="I67" s="57"/>
      <c r="J67" s="57">
        <v>491.01</v>
      </c>
      <c r="K67" s="58"/>
      <c r="L67" s="57">
        <v>6719.76</v>
      </c>
      <c r="M67" s="57"/>
      <c r="N67" s="57"/>
      <c r="O67" s="59">
        <v>6719.76</v>
      </c>
      <c r="BG67" s="27"/>
      <c r="BH67" s="28"/>
      <c r="BI67" s="35"/>
      <c r="BJ67" s="35"/>
      <c r="BK67" s="19" t="s">
        <v>658</v>
      </c>
    </row>
    <row r="68" spans="1:63" s="3" customFormat="1" ht="15" x14ac:dyDescent="0.25">
      <c r="A68" s="91" t="s">
        <v>629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3"/>
      <c r="BG68" s="27"/>
      <c r="BH68" s="28" t="s">
        <v>629</v>
      </c>
      <c r="BI68" s="35"/>
      <c r="BJ68" s="35"/>
      <c r="BK68" s="19"/>
    </row>
    <row r="69" spans="1:63" s="3" customFormat="1" ht="180" x14ac:dyDescent="0.25">
      <c r="A69" s="29" t="s">
        <v>88</v>
      </c>
      <c r="B69" s="30" t="s">
        <v>630</v>
      </c>
      <c r="C69" s="94" t="s">
        <v>631</v>
      </c>
      <c r="D69" s="94"/>
      <c r="E69" s="94"/>
      <c r="F69" s="29" t="s">
        <v>68</v>
      </c>
      <c r="G69" s="49">
        <v>0.23</v>
      </c>
      <c r="H69" s="33">
        <v>1724.85</v>
      </c>
      <c r="I69" s="33" t="s">
        <v>632</v>
      </c>
      <c r="J69" s="33">
        <v>1600.83</v>
      </c>
      <c r="K69" s="31" t="s">
        <v>37</v>
      </c>
      <c r="L69" s="33">
        <v>3647.85</v>
      </c>
      <c r="M69" s="33"/>
      <c r="N69" s="34" t="s">
        <v>6930</v>
      </c>
      <c r="O69" s="33">
        <v>3258.49</v>
      </c>
      <c r="BG69" s="27"/>
      <c r="BH69" s="28"/>
      <c r="BI69" s="35" t="s">
        <v>631</v>
      </c>
      <c r="BJ69" s="35"/>
      <c r="BK69" s="19"/>
    </row>
    <row r="70" spans="1:63" s="3" customFormat="1" ht="15" x14ac:dyDescent="0.25">
      <c r="A70" s="41"/>
      <c r="B70" s="42"/>
      <c r="C70" s="42"/>
      <c r="D70" s="42"/>
      <c r="E70" s="43" t="s">
        <v>6931</v>
      </c>
      <c r="F70" s="43"/>
      <c r="G70" s="44"/>
      <c r="H70" s="45"/>
      <c r="I70" s="11"/>
      <c r="J70" s="11"/>
      <c r="K70" s="11"/>
      <c r="L70" s="46">
        <v>56.3</v>
      </c>
      <c r="M70" s="47"/>
      <c r="N70" s="47"/>
      <c r="O70" s="48"/>
      <c r="BG70" s="27"/>
      <c r="BH70" s="28"/>
      <c r="BI70" s="35"/>
      <c r="BJ70" s="35"/>
      <c r="BK70" s="19"/>
    </row>
    <row r="71" spans="1:63" s="3" customFormat="1" ht="15" x14ac:dyDescent="0.25">
      <c r="A71" s="41"/>
      <c r="B71" s="42"/>
      <c r="C71" s="42"/>
      <c r="D71" s="42"/>
      <c r="E71" s="43" t="s">
        <v>6932</v>
      </c>
      <c r="F71" s="43"/>
      <c r="G71" s="44"/>
      <c r="H71" s="45"/>
      <c r="I71" s="11"/>
      <c r="J71" s="11"/>
      <c r="K71" s="11"/>
      <c r="L71" s="46">
        <v>51.32</v>
      </c>
      <c r="M71" s="47"/>
      <c r="N71" s="47"/>
      <c r="O71" s="48"/>
      <c r="BG71" s="27"/>
      <c r="BH71" s="28"/>
      <c r="BI71" s="35"/>
      <c r="BJ71" s="35"/>
      <c r="BK71" s="19"/>
    </row>
    <row r="72" spans="1:63" s="3" customFormat="1" ht="15" x14ac:dyDescent="0.25">
      <c r="A72" s="41"/>
      <c r="B72" s="42"/>
      <c r="C72" s="42"/>
      <c r="D72" s="42"/>
      <c r="E72" s="43" t="s">
        <v>42</v>
      </c>
      <c r="F72" s="43"/>
      <c r="G72" s="44"/>
      <c r="H72" s="45"/>
      <c r="I72" s="11"/>
      <c r="J72" s="11"/>
      <c r="K72" s="11"/>
      <c r="L72" s="46">
        <v>3755.47</v>
      </c>
      <c r="M72" s="47"/>
      <c r="N72" s="47"/>
      <c r="O72" s="48"/>
      <c r="BG72" s="27"/>
      <c r="BH72" s="28"/>
      <c r="BI72" s="35"/>
      <c r="BJ72" s="35"/>
      <c r="BK72" s="19"/>
    </row>
    <row r="73" spans="1:63" s="3" customFormat="1" ht="15" x14ac:dyDescent="0.25">
      <c r="A73" s="91" t="s">
        <v>6540</v>
      </c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3"/>
      <c r="BG73" s="27"/>
      <c r="BH73" s="28" t="s">
        <v>6540</v>
      </c>
      <c r="BI73" s="35"/>
      <c r="BJ73" s="35"/>
      <c r="BK73" s="19"/>
    </row>
    <row r="74" spans="1:63" s="3" customFormat="1" ht="180" x14ac:dyDescent="0.25">
      <c r="A74" s="29" t="s">
        <v>100</v>
      </c>
      <c r="B74" s="30" t="s">
        <v>637</v>
      </c>
      <c r="C74" s="94" t="s">
        <v>638</v>
      </c>
      <c r="D74" s="94"/>
      <c r="E74" s="94"/>
      <c r="F74" s="29" t="s">
        <v>103</v>
      </c>
      <c r="G74" s="32">
        <v>0.56552000000000002</v>
      </c>
      <c r="H74" s="33" t="s">
        <v>639</v>
      </c>
      <c r="I74" s="33" t="s">
        <v>640</v>
      </c>
      <c r="J74" s="33">
        <v>41966.35</v>
      </c>
      <c r="K74" s="31" t="s">
        <v>37</v>
      </c>
      <c r="L74" s="33">
        <v>272171.21999999997</v>
      </c>
      <c r="M74" s="33">
        <v>4402.6099999999997</v>
      </c>
      <c r="N74" s="34" t="s">
        <v>6921</v>
      </c>
      <c r="O74" s="33">
        <v>210035.37</v>
      </c>
      <c r="BG74" s="27"/>
      <c r="BH74" s="28"/>
      <c r="BI74" s="35" t="s">
        <v>638</v>
      </c>
      <c r="BJ74" s="35"/>
      <c r="BK74" s="19"/>
    </row>
    <row r="75" spans="1:63" s="3" customFormat="1" ht="15" x14ac:dyDescent="0.25">
      <c r="A75" s="36"/>
      <c r="B75" s="37"/>
      <c r="C75" s="38" t="s">
        <v>6922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BG75" s="27"/>
      <c r="BH75" s="28"/>
      <c r="BI75" s="35"/>
      <c r="BJ75" s="35"/>
      <c r="BK75" s="19"/>
    </row>
    <row r="76" spans="1:63" s="3" customFormat="1" ht="15" x14ac:dyDescent="0.25">
      <c r="A76" s="41"/>
      <c r="B76" s="42"/>
      <c r="C76" s="42"/>
      <c r="D76" s="42"/>
      <c r="E76" s="43" t="s">
        <v>6923</v>
      </c>
      <c r="F76" s="43"/>
      <c r="G76" s="44"/>
      <c r="H76" s="45"/>
      <c r="I76" s="11"/>
      <c r="J76" s="11"/>
      <c r="K76" s="11"/>
      <c r="L76" s="46">
        <v>14794.49</v>
      </c>
      <c r="M76" s="47"/>
      <c r="N76" s="47"/>
      <c r="O76" s="48"/>
      <c r="BG76" s="27"/>
      <c r="BH76" s="28"/>
      <c r="BI76" s="35"/>
      <c r="BJ76" s="35"/>
      <c r="BK76" s="19"/>
    </row>
    <row r="77" spans="1:63" s="3" customFormat="1" ht="15" x14ac:dyDescent="0.25">
      <c r="A77" s="41"/>
      <c r="B77" s="42"/>
      <c r="C77" s="42"/>
      <c r="D77" s="42"/>
      <c r="E77" s="43" t="s">
        <v>6924</v>
      </c>
      <c r="F77" s="43"/>
      <c r="G77" s="44"/>
      <c r="H77" s="45"/>
      <c r="I77" s="11"/>
      <c r="J77" s="11"/>
      <c r="K77" s="11"/>
      <c r="L77" s="46">
        <v>13486.14</v>
      </c>
      <c r="M77" s="47"/>
      <c r="N77" s="47"/>
      <c r="O77" s="48"/>
      <c r="BG77" s="27"/>
      <c r="BH77" s="28"/>
      <c r="BI77" s="35"/>
      <c r="BJ77" s="35"/>
      <c r="BK77" s="19"/>
    </row>
    <row r="78" spans="1:63" s="3" customFormat="1" ht="15" x14ac:dyDescent="0.25">
      <c r="A78" s="41"/>
      <c r="B78" s="42"/>
      <c r="C78" s="42"/>
      <c r="D78" s="42"/>
      <c r="E78" s="43" t="s">
        <v>42</v>
      </c>
      <c r="F78" s="43"/>
      <c r="G78" s="44"/>
      <c r="H78" s="45"/>
      <c r="I78" s="11"/>
      <c r="J78" s="11"/>
      <c r="K78" s="11"/>
      <c r="L78" s="46">
        <v>300451.84999999998</v>
      </c>
      <c r="M78" s="47"/>
      <c r="N78" s="47"/>
      <c r="O78" s="48"/>
      <c r="BG78" s="27"/>
      <c r="BH78" s="28"/>
      <c r="BI78" s="35"/>
      <c r="BJ78" s="35"/>
      <c r="BK78" s="19"/>
    </row>
    <row r="79" spans="1:63" s="3" customFormat="1" ht="23.25" x14ac:dyDescent="0.25">
      <c r="A79" s="54" t="s">
        <v>110</v>
      </c>
      <c r="B79" s="55" t="s">
        <v>644</v>
      </c>
      <c r="C79" s="102" t="s">
        <v>645</v>
      </c>
      <c r="D79" s="102"/>
      <c r="E79" s="102"/>
      <c r="F79" s="56" t="s">
        <v>68</v>
      </c>
      <c r="G79" s="44" t="s">
        <v>6933</v>
      </c>
      <c r="H79" s="57">
        <v>451.06</v>
      </c>
      <c r="I79" s="57"/>
      <c r="J79" s="57">
        <v>451.06</v>
      </c>
      <c r="K79" s="58"/>
      <c r="L79" s="57">
        <v>23238.1</v>
      </c>
      <c r="M79" s="57"/>
      <c r="N79" s="57"/>
      <c r="O79" s="59">
        <v>23238.1</v>
      </c>
      <c r="BG79" s="27"/>
      <c r="BH79" s="28"/>
      <c r="BI79" s="35"/>
      <c r="BJ79" s="35"/>
      <c r="BK79" s="19" t="s">
        <v>645</v>
      </c>
    </row>
    <row r="80" spans="1:63" s="3" customFormat="1" ht="180" x14ac:dyDescent="0.25">
      <c r="A80" s="29" t="s">
        <v>116</v>
      </c>
      <c r="B80" s="30" t="s">
        <v>647</v>
      </c>
      <c r="C80" s="94" t="s">
        <v>648</v>
      </c>
      <c r="D80" s="94"/>
      <c r="E80" s="94"/>
      <c r="F80" s="29" t="s">
        <v>103</v>
      </c>
      <c r="G80" s="32">
        <v>0.56552000000000002</v>
      </c>
      <c r="H80" s="33" t="s">
        <v>649</v>
      </c>
      <c r="I80" s="33" t="s">
        <v>650</v>
      </c>
      <c r="J80" s="33">
        <v>30870.12</v>
      </c>
      <c r="K80" s="31" t="s">
        <v>37</v>
      </c>
      <c r="L80" s="33">
        <v>166782.57</v>
      </c>
      <c r="M80" s="33">
        <v>476.68</v>
      </c>
      <c r="N80" s="34" t="s">
        <v>6934</v>
      </c>
      <c r="O80" s="33">
        <v>154500.38</v>
      </c>
      <c r="BG80" s="27"/>
      <c r="BH80" s="28"/>
      <c r="BI80" s="35" t="s">
        <v>648</v>
      </c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6935</v>
      </c>
      <c r="F81" s="43"/>
      <c r="G81" s="44"/>
      <c r="H81" s="45"/>
      <c r="I81" s="11"/>
      <c r="J81" s="11"/>
      <c r="K81" s="11"/>
      <c r="L81" s="46">
        <v>1967.96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6936</v>
      </c>
      <c r="F82" s="43"/>
      <c r="G82" s="44"/>
      <c r="H82" s="45"/>
      <c r="I82" s="11"/>
      <c r="J82" s="11"/>
      <c r="K82" s="11"/>
      <c r="L82" s="46">
        <v>1793.93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170544.46</v>
      </c>
      <c r="M83" s="47"/>
      <c r="N83" s="47"/>
      <c r="O83" s="48"/>
      <c r="BG83" s="27"/>
      <c r="BH83" s="28"/>
      <c r="BI83" s="35"/>
      <c r="BJ83" s="35"/>
      <c r="BK83" s="19"/>
    </row>
    <row r="84" spans="1:63" s="3" customFormat="1" ht="23.25" x14ac:dyDescent="0.25">
      <c r="A84" s="54" t="s">
        <v>110</v>
      </c>
      <c r="B84" s="55" t="s">
        <v>644</v>
      </c>
      <c r="C84" s="102" t="s">
        <v>645</v>
      </c>
      <c r="D84" s="102"/>
      <c r="E84" s="102"/>
      <c r="F84" s="56" t="s">
        <v>68</v>
      </c>
      <c r="G84" s="44" t="s">
        <v>6937</v>
      </c>
      <c r="H84" s="57">
        <v>451.06</v>
      </c>
      <c r="I84" s="57"/>
      <c r="J84" s="57">
        <v>451.06</v>
      </c>
      <c r="K84" s="58"/>
      <c r="L84" s="57">
        <v>17447.71</v>
      </c>
      <c r="M84" s="57"/>
      <c r="N84" s="57"/>
      <c r="O84" s="59">
        <v>17447.71</v>
      </c>
      <c r="BG84" s="27"/>
      <c r="BH84" s="28"/>
      <c r="BI84" s="35"/>
      <c r="BJ84" s="35"/>
      <c r="BK84" s="19" t="s">
        <v>645</v>
      </c>
    </row>
    <row r="85" spans="1:63" s="3" customFormat="1" ht="15" x14ac:dyDescent="0.25">
      <c r="A85" s="91" t="s">
        <v>6546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3"/>
      <c r="BG85" s="27"/>
      <c r="BH85" s="28" t="s">
        <v>6546</v>
      </c>
      <c r="BI85" s="35"/>
      <c r="BJ85" s="35"/>
      <c r="BK85" s="19"/>
    </row>
    <row r="86" spans="1:63" s="3" customFormat="1" ht="180" x14ac:dyDescent="0.25">
      <c r="A86" s="29" t="s">
        <v>129</v>
      </c>
      <c r="B86" s="30" t="s">
        <v>630</v>
      </c>
      <c r="C86" s="94" t="s">
        <v>631</v>
      </c>
      <c r="D86" s="94"/>
      <c r="E86" s="94"/>
      <c r="F86" s="29" t="s">
        <v>68</v>
      </c>
      <c r="G86" s="49">
        <v>0.23</v>
      </c>
      <c r="H86" s="33">
        <v>1724.85</v>
      </c>
      <c r="I86" s="33" t="s">
        <v>632</v>
      </c>
      <c r="J86" s="33">
        <v>1600.83</v>
      </c>
      <c r="K86" s="31" t="s">
        <v>37</v>
      </c>
      <c r="L86" s="33">
        <v>3647.85</v>
      </c>
      <c r="M86" s="33"/>
      <c r="N86" s="34" t="s">
        <v>6930</v>
      </c>
      <c r="O86" s="33">
        <v>3258.49</v>
      </c>
      <c r="BG86" s="27"/>
      <c r="BH86" s="28"/>
      <c r="BI86" s="35" t="s">
        <v>631</v>
      </c>
      <c r="BJ86" s="35"/>
      <c r="BK86" s="19"/>
    </row>
    <row r="87" spans="1:63" s="3" customFormat="1" ht="15" x14ac:dyDescent="0.25">
      <c r="A87" s="41"/>
      <c r="B87" s="42"/>
      <c r="C87" s="42"/>
      <c r="D87" s="42"/>
      <c r="E87" s="43" t="s">
        <v>6931</v>
      </c>
      <c r="F87" s="43"/>
      <c r="G87" s="44"/>
      <c r="H87" s="45"/>
      <c r="I87" s="11"/>
      <c r="J87" s="11"/>
      <c r="K87" s="11"/>
      <c r="L87" s="46">
        <v>56.3</v>
      </c>
      <c r="M87" s="47"/>
      <c r="N87" s="47"/>
      <c r="O87" s="48"/>
      <c r="BG87" s="27"/>
      <c r="BH87" s="28"/>
      <c r="BI87" s="35"/>
      <c r="BJ87" s="35"/>
      <c r="BK87" s="19"/>
    </row>
    <row r="88" spans="1:63" s="3" customFormat="1" ht="15" x14ac:dyDescent="0.25">
      <c r="A88" s="41"/>
      <c r="B88" s="42"/>
      <c r="C88" s="42"/>
      <c r="D88" s="42"/>
      <c r="E88" s="43" t="s">
        <v>6932</v>
      </c>
      <c r="F88" s="43"/>
      <c r="G88" s="44"/>
      <c r="H88" s="45"/>
      <c r="I88" s="11"/>
      <c r="J88" s="11"/>
      <c r="K88" s="11"/>
      <c r="L88" s="46">
        <v>51.32</v>
      </c>
      <c r="M88" s="47"/>
      <c r="N88" s="47"/>
      <c r="O88" s="48"/>
      <c r="BG88" s="27"/>
      <c r="BH88" s="28"/>
      <c r="BI88" s="35"/>
      <c r="BJ88" s="35"/>
      <c r="BK88" s="19"/>
    </row>
    <row r="89" spans="1:63" s="3" customFormat="1" ht="15" x14ac:dyDescent="0.25">
      <c r="A89" s="41"/>
      <c r="B89" s="42"/>
      <c r="C89" s="42"/>
      <c r="D89" s="42"/>
      <c r="E89" s="43" t="s">
        <v>42</v>
      </c>
      <c r="F89" s="43"/>
      <c r="G89" s="44"/>
      <c r="H89" s="45"/>
      <c r="I89" s="11"/>
      <c r="J89" s="11"/>
      <c r="K89" s="11"/>
      <c r="L89" s="46">
        <v>3755.47</v>
      </c>
      <c r="M89" s="47"/>
      <c r="N89" s="47"/>
      <c r="O89" s="48"/>
      <c r="BG89" s="27"/>
      <c r="BH89" s="28"/>
      <c r="BI89" s="35"/>
      <c r="BJ89" s="35"/>
      <c r="BK89" s="19"/>
    </row>
    <row r="90" spans="1:63" s="3" customFormat="1" ht="15" x14ac:dyDescent="0.25">
      <c r="A90" s="91" t="s">
        <v>6547</v>
      </c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3"/>
      <c r="BG90" s="27"/>
      <c r="BH90" s="28" t="s">
        <v>6547</v>
      </c>
      <c r="BI90" s="35"/>
      <c r="BJ90" s="35"/>
      <c r="BK90" s="19"/>
    </row>
    <row r="91" spans="1:63" s="3" customFormat="1" ht="180" x14ac:dyDescent="0.25">
      <c r="A91" s="29" t="s">
        <v>156</v>
      </c>
      <c r="B91" s="30" t="s">
        <v>6548</v>
      </c>
      <c r="C91" s="94" t="s">
        <v>6549</v>
      </c>
      <c r="D91" s="94"/>
      <c r="E91" s="94"/>
      <c r="F91" s="29" t="s">
        <v>103</v>
      </c>
      <c r="G91" s="32">
        <v>0.58696999999999999</v>
      </c>
      <c r="H91" s="33" t="s">
        <v>6550</v>
      </c>
      <c r="I91" s="33" t="s">
        <v>6551</v>
      </c>
      <c r="J91" s="33">
        <v>22322.55</v>
      </c>
      <c r="K91" s="31" t="s">
        <v>37</v>
      </c>
      <c r="L91" s="33">
        <v>185317.34</v>
      </c>
      <c r="M91" s="33">
        <v>6757.4</v>
      </c>
      <c r="N91" s="34" t="s">
        <v>6938</v>
      </c>
      <c r="O91" s="33">
        <v>115958.6</v>
      </c>
      <c r="BG91" s="27"/>
      <c r="BH91" s="28"/>
      <c r="BI91" s="35" t="s">
        <v>6549</v>
      </c>
      <c r="BJ91" s="35"/>
      <c r="BK91" s="19"/>
    </row>
    <row r="92" spans="1:63" s="3" customFormat="1" ht="15" x14ac:dyDescent="0.25">
      <c r="A92" s="36"/>
      <c r="B92" s="37"/>
      <c r="C92" s="38" t="s">
        <v>6939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35"/>
      <c r="BK92" s="19"/>
    </row>
    <row r="93" spans="1:63" s="3" customFormat="1" ht="15" x14ac:dyDescent="0.25">
      <c r="A93" s="41"/>
      <c r="B93" s="42"/>
      <c r="C93" s="42"/>
      <c r="D93" s="42"/>
      <c r="E93" s="43" t="s">
        <v>6940</v>
      </c>
      <c r="F93" s="43"/>
      <c r="G93" s="44"/>
      <c r="H93" s="45"/>
      <c r="I93" s="11"/>
      <c r="J93" s="11"/>
      <c r="K93" s="11"/>
      <c r="L93" s="46">
        <v>26832.03</v>
      </c>
      <c r="M93" s="47"/>
      <c r="N93" s="47"/>
      <c r="O93" s="48"/>
      <c r="BG93" s="27"/>
      <c r="BH93" s="28"/>
      <c r="BI93" s="35"/>
      <c r="BJ93" s="35"/>
      <c r="BK93" s="19"/>
    </row>
    <row r="94" spans="1:63" s="3" customFormat="1" ht="15" x14ac:dyDescent="0.25">
      <c r="A94" s="41"/>
      <c r="B94" s="42"/>
      <c r="C94" s="42"/>
      <c r="D94" s="42"/>
      <c r="E94" s="43" t="s">
        <v>6941</v>
      </c>
      <c r="F94" s="43"/>
      <c r="G94" s="44"/>
      <c r="H94" s="45"/>
      <c r="I94" s="11"/>
      <c r="J94" s="11"/>
      <c r="K94" s="11"/>
      <c r="L94" s="46">
        <v>24459.13</v>
      </c>
      <c r="M94" s="47"/>
      <c r="N94" s="47"/>
      <c r="O94" s="48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42</v>
      </c>
      <c r="F95" s="43"/>
      <c r="G95" s="44"/>
      <c r="H95" s="45"/>
      <c r="I95" s="11"/>
      <c r="J95" s="11"/>
      <c r="K95" s="11"/>
      <c r="L95" s="46">
        <v>236608.5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15" x14ac:dyDescent="0.25">
      <c r="A96" s="91" t="s">
        <v>6556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3"/>
      <c r="BG96" s="27"/>
      <c r="BH96" s="28" t="s">
        <v>6556</v>
      </c>
      <c r="BI96" s="35"/>
      <c r="BJ96" s="35"/>
      <c r="BK96" s="19"/>
    </row>
    <row r="97" spans="1:63" s="3" customFormat="1" ht="180" x14ac:dyDescent="0.25">
      <c r="A97" s="29" t="s">
        <v>161</v>
      </c>
      <c r="B97" s="30" t="s">
        <v>600</v>
      </c>
      <c r="C97" s="94" t="s">
        <v>601</v>
      </c>
      <c r="D97" s="94"/>
      <c r="E97" s="94"/>
      <c r="F97" s="29" t="s">
        <v>103</v>
      </c>
      <c r="G97" s="32">
        <v>0.58696999999999999</v>
      </c>
      <c r="H97" s="33" t="s">
        <v>6942</v>
      </c>
      <c r="I97" s="33" t="s">
        <v>603</v>
      </c>
      <c r="J97" s="33">
        <v>67.27</v>
      </c>
      <c r="K97" s="31" t="s">
        <v>37</v>
      </c>
      <c r="L97" s="33">
        <v>2318.7800000000002</v>
      </c>
      <c r="M97" s="33">
        <v>1851.95</v>
      </c>
      <c r="N97" s="34" t="s">
        <v>6943</v>
      </c>
      <c r="O97" s="33">
        <v>349.45</v>
      </c>
      <c r="BG97" s="27"/>
      <c r="BH97" s="28"/>
      <c r="BI97" s="35" t="s">
        <v>601</v>
      </c>
      <c r="BJ97" s="35"/>
      <c r="BK97" s="19"/>
    </row>
    <row r="98" spans="1:63" s="3" customFormat="1" ht="15" x14ac:dyDescent="0.25">
      <c r="A98" s="36"/>
      <c r="B98" s="37"/>
      <c r="C98" s="38" t="s">
        <v>6939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40"/>
      <c r="BG98" s="27"/>
      <c r="BH98" s="28"/>
      <c r="BI98" s="35"/>
      <c r="BJ98" s="35"/>
      <c r="BK98" s="19"/>
    </row>
    <row r="99" spans="1:63" s="3" customFormat="1" ht="15" x14ac:dyDescent="0.25">
      <c r="A99" s="41"/>
      <c r="B99" s="42"/>
      <c r="C99" s="42"/>
      <c r="D99" s="42"/>
      <c r="E99" s="43" t="s">
        <v>6944</v>
      </c>
      <c r="F99" s="43"/>
      <c r="G99" s="44"/>
      <c r="H99" s="45"/>
      <c r="I99" s="11"/>
      <c r="J99" s="11"/>
      <c r="K99" s="11"/>
      <c r="L99" s="46">
        <v>2800.1</v>
      </c>
      <c r="M99" s="47"/>
      <c r="N99" s="47"/>
      <c r="O99" s="48"/>
      <c r="BG99" s="27"/>
      <c r="BH99" s="28"/>
      <c r="BI99" s="35"/>
      <c r="BJ99" s="35"/>
      <c r="BK99" s="19"/>
    </row>
    <row r="100" spans="1:63" s="3" customFormat="1" ht="15" x14ac:dyDescent="0.25">
      <c r="A100" s="41"/>
      <c r="B100" s="42"/>
      <c r="C100" s="42"/>
      <c r="D100" s="42"/>
      <c r="E100" s="43" t="s">
        <v>6945</v>
      </c>
      <c r="F100" s="43"/>
      <c r="G100" s="44"/>
      <c r="H100" s="45"/>
      <c r="I100" s="11"/>
      <c r="J100" s="11"/>
      <c r="K100" s="11"/>
      <c r="L100" s="46">
        <v>2552.4699999999998</v>
      </c>
      <c r="M100" s="47"/>
      <c r="N100" s="47"/>
      <c r="O100" s="48"/>
      <c r="BG100" s="27"/>
      <c r="BH100" s="28"/>
      <c r="BI100" s="35"/>
      <c r="BJ100" s="35"/>
      <c r="BK100" s="19"/>
    </row>
    <row r="101" spans="1:63" s="3" customFormat="1" ht="15" x14ac:dyDescent="0.25">
      <c r="A101" s="41"/>
      <c r="B101" s="42"/>
      <c r="C101" s="42"/>
      <c r="D101" s="42"/>
      <c r="E101" s="43" t="s">
        <v>42</v>
      </c>
      <c r="F101" s="43"/>
      <c r="G101" s="44"/>
      <c r="H101" s="45"/>
      <c r="I101" s="11"/>
      <c r="J101" s="11"/>
      <c r="K101" s="11"/>
      <c r="L101" s="46">
        <v>7671.35</v>
      </c>
      <c r="M101" s="47"/>
      <c r="N101" s="47"/>
      <c r="O101" s="48"/>
      <c r="BG101" s="27"/>
      <c r="BH101" s="28"/>
      <c r="BI101" s="35"/>
      <c r="BJ101" s="35"/>
      <c r="BK101" s="19"/>
    </row>
    <row r="102" spans="1:63" s="3" customFormat="1" ht="180" x14ac:dyDescent="0.25">
      <c r="A102" s="29" t="s">
        <v>165</v>
      </c>
      <c r="B102" s="30" t="s">
        <v>608</v>
      </c>
      <c r="C102" s="94" t="s">
        <v>609</v>
      </c>
      <c r="D102" s="94"/>
      <c r="E102" s="94"/>
      <c r="F102" s="29" t="s">
        <v>113</v>
      </c>
      <c r="G102" s="49">
        <v>645.66999999999996</v>
      </c>
      <c r="H102" s="33">
        <v>41.17</v>
      </c>
      <c r="I102" s="33"/>
      <c r="J102" s="33">
        <v>41.17</v>
      </c>
      <c r="K102" s="31" t="s">
        <v>37</v>
      </c>
      <c r="L102" s="33">
        <v>235252.77</v>
      </c>
      <c r="M102" s="33"/>
      <c r="N102" s="34"/>
      <c r="O102" s="33">
        <v>235252.77</v>
      </c>
      <c r="BG102" s="27"/>
      <c r="BH102" s="28"/>
      <c r="BI102" s="35" t="s">
        <v>609</v>
      </c>
      <c r="BJ102" s="35"/>
      <c r="BK102" s="19"/>
    </row>
    <row r="103" spans="1:63" s="3" customFormat="1" ht="15" x14ac:dyDescent="0.25">
      <c r="A103" s="91" t="s">
        <v>6563</v>
      </c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3"/>
      <c r="BG103" s="27"/>
      <c r="BH103" s="28" t="s">
        <v>6563</v>
      </c>
      <c r="BI103" s="35"/>
      <c r="BJ103" s="35"/>
      <c r="BK103" s="19"/>
    </row>
    <row r="104" spans="1:63" s="3" customFormat="1" ht="180" x14ac:dyDescent="0.25">
      <c r="A104" s="29" t="s">
        <v>175</v>
      </c>
      <c r="B104" s="30" t="s">
        <v>6564</v>
      </c>
      <c r="C104" s="94" t="s">
        <v>6565</v>
      </c>
      <c r="D104" s="94"/>
      <c r="E104" s="94"/>
      <c r="F104" s="29" t="s">
        <v>103</v>
      </c>
      <c r="G104" s="32">
        <v>0.61506000000000005</v>
      </c>
      <c r="H104" s="33" t="s">
        <v>6566</v>
      </c>
      <c r="I104" s="33" t="s">
        <v>6567</v>
      </c>
      <c r="J104" s="33">
        <v>19515.8</v>
      </c>
      <c r="K104" s="31" t="s">
        <v>37</v>
      </c>
      <c r="L104" s="33">
        <v>154116.49</v>
      </c>
      <c r="M104" s="33">
        <v>6351.2</v>
      </c>
      <c r="N104" s="34" t="s">
        <v>6946</v>
      </c>
      <c r="O104" s="33">
        <v>106229.98</v>
      </c>
      <c r="BG104" s="27"/>
      <c r="BH104" s="28"/>
      <c r="BI104" s="35" t="s">
        <v>6565</v>
      </c>
      <c r="BJ104" s="35"/>
      <c r="BK104" s="19"/>
    </row>
    <row r="105" spans="1:63" s="3" customFormat="1" ht="15" x14ac:dyDescent="0.25">
      <c r="A105" s="36"/>
      <c r="B105" s="37"/>
      <c r="C105" s="38" t="s">
        <v>6947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40"/>
      <c r="BG105" s="27"/>
      <c r="BH105" s="28"/>
      <c r="BI105" s="35"/>
      <c r="BJ105" s="35"/>
      <c r="BK105" s="19"/>
    </row>
    <row r="106" spans="1:63" s="3" customFormat="1" ht="15" x14ac:dyDescent="0.25">
      <c r="A106" s="41"/>
      <c r="B106" s="42"/>
      <c r="C106" s="42"/>
      <c r="D106" s="42"/>
      <c r="E106" s="43" t="s">
        <v>6948</v>
      </c>
      <c r="F106" s="43"/>
      <c r="G106" s="44"/>
      <c r="H106" s="45"/>
      <c r="I106" s="11"/>
      <c r="J106" s="11"/>
      <c r="K106" s="11"/>
      <c r="L106" s="46">
        <v>20983.91</v>
      </c>
      <c r="M106" s="47"/>
      <c r="N106" s="47"/>
      <c r="O106" s="48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6949</v>
      </c>
      <c r="F107" s="43"/>
      <c r="G107" s="44"/>
      <c r="H107" s="45"/>
      <c r="I107" s="11"/>
      <c r="J107" s="11"/>
      <c r="K107" s="11"/>
      <c r="L107" s="46">
        <v>19128.189999999999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194228.59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180" x14ac:dyDescent="0.25">
      <c r="A109" s="29" t="s">
        <v>182</v>
      </c>
      <c r="B109" s="30" t="s">
        <v>620</v>
      </c>
      <c r="C109" s="94" t="s">
        <v>621</v>
      </c>
      <c r="D109" s="94"/>
      <c r="E109" s="94"/>
      <c r="F109" s="29" t="s">
        <v>103</v>
      </c>
      <c r="G109" s="32">
        <v>0.61506000000000005</v>
      </c>
      <c r="H109" s="33">
        <v>8833.4500000000007</v>
      </c>
      <c r="I109" s="33" t="s">
        <v>622</v>
      </c>
      <c r="J109" s="33">
        <v>6489</v>
      </c>
      <c r="K109" s="31" t="s">
        <v>37</v>
      </c>
      <c r="L109" s="33">
        <v>55004.44</v>
      </c>
      <c r="M109" s="33"/>
      <c r="N109" s="34" t="s">
        <v>6950</v>
      </c>
      <c r="O109" s="33">
        <v>35321.449999999997</v>
      </c>
      <c r="BG109" s="27"/>
      <c r="BH109" s="28"/>
      <c r="BI109" s="35" t="s">
        <v>621</v>
      </c>
      <c r="BJ109" s="35"/>
      <c r="BK109" s="19"/>
    </row>
    <row r="110" spans="1:63" s="3" customFormat="1" ht="15" x14ac:dyDescent="0.25">
      <c r="A110" s="41"/>
      <c r="B110" s="42"/>
      <c r="C110" s="42"/>
      <c r="D110" s="42"/>
      <c r="E110" s="43" t="s">
        <v>6951</v>
      </c>
      <c r="F110" s="43"/>
      <c r="G110" s="44"/>
      <c r="H110" s="45"/>
      <c r="I110" s="11"/>
      <c r="J110" s="11"/>
      <c r="K110" s="11"/>
      <c r="L110" s="46">
        <v>5374.06</v>
      </c>
      <c r="M110" s="47"/>
      <c r="N110" s="47"/>
      <c r="O110" s="48"/>
      <c r="BG110" s="27"/>
      <c r="BH110" s="28"/>
      <c r="BI110" s="35"/>
      <c r="BJ110" s="35"/>
      <c r="BK110" s="19"/>
    </row>
    <row r="111" spans="1:63" s="3" customFormat="1" ht="15" x14ac:dyDescent="0.25">
      <c r="A111" s="41"/>
      <c r="B111" s="42"/>
      <c r="C111" s="42"/>
      <c r="D111" s="42"/>
      <c r="E111" s="43" t="s">
        <v>6952</v>
      </c>
      <c r="F111" s="43"/>
      <c r="G111" s="44"/>
      <c r="H111" s="45"/>
      <c r="I111" s="11"/>
      <c r="J111" s="11"/>
      <c r="K111" s="11"/>
      <c r="L111" s="46">
        <v>4898.8</v>
      </c>
      <c r="M111" s="47"/>
      <c r="N111" s="47"/>
      <c r="O111" s="48"/>
      <c r="BG111" s="27"/>
      <c r="BH111" s="28"/>
      <c r="BI111" s="35"/>
      <c r="BJ111" s="35"/>
      <c r="BK111" s="19"/>
    </row>
    <row r="112" spans="1:63" s="3" customFormat="1" ht="15" x14ac:dyDescent="0.25">
      <c r="A112" s="41"/>
      <c r="B112" s="42"/>
      <c r="C112" s="42"/>
      <c r="D112" s="42"/>
      <c r="E112" s="43" t="s">
        <v>42</v>
      </c>
      <c r="F112" s="43"/>
      <c r="G112" s="44"/>
      <c r="H112" s="45"/>
      <c r="I112" s="11"/>
      <c r="J112" s="11"/>
      <c r="K112" s="11"/>
      <c r="L112" s="46">
        <v>65277.3</v>
      </c>
      <c r="M112" s="47"/>
      <c r="N112" s="47"/>
      <c r="O112" s="48"/>
      <c r="BG112" s="27"/>
      <c r="BH112" s="28"/>
      <c r="BI112" s="35"/>
      <c r="BJ112" s="35"/>
      <c r="BK112" s="19"/>
    </row>
    <row r="113" spans="1:63" s="3" customFormat="1" ht="15" x14ac:dyDescent="0.25">
      <c r="A113" s="91" t="s">
        <v>6575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3"/>
      <c r="BG113" s="27"/>
      <c r="BH113" s="28" t="s">
        <v>6575</v>
      </c>
      <c r="BI113" s="35"/>
      <c r="BJ113" s="35"/>
      <c r="BK113" s="19"/>
    </row>
    <row r="114" spans="1:63" s="3" customFormat="1" ht="15" x14ac:dyDescent="0.25">
      <c r="A114" s="91" t="s">
        <v>6556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3"/>
      <c r="BG114" s="27"/>
      <c r="BH114" s="28" t="s">
        <v>6556</v>
      </c>
      <c r="BI114" s="35"/>
      <c r="BJ114" s="35"/>
      <c r="BK114" s="19"/>
    </row>
    <row r="115" spans="1:63" s="3" customFormat="1" ht="180" x14ac:dyDescent="0.25">
      <c r="A115" s="29" t="s">
        <v>200</v>
      </c>
      <c r="B115" s="30" t="s">
        <v>600</v>
      </c>
      <c r="C115" s="94" t="s">
        <v>601</v>
      </c>
      <c r="D115" s="94"/>
      <c r="E115" s="94"/>
      <c r="F115" s="29" t="s">
        <v>103</v>
      </c>
      <c r="G115" s="32">
        <v>0.63110999999999995</v>
      </c>
      <c r="H115" s="33" t="s">
        <v>6576</v>
      </c>
      <c r="I115" s="33" t="s">
        <v>603</v>
      </c>
      <c r="J115" s="33">
        <v>45354.32</v>
      </c>
      <c r="K115" s="31" t="s">
        <v>37</v>
      </c>
      <c r="L115" s="33">
        <v>255435.97</v>
      </c>
      <c r="M115" s="33">
        <v>1991.22</v>
      </c>
      <c r="N115" s="34" t="s">
        <v>6953</v>
      </c>
      <c r="O115" s="33">
        <v>253318.55</v>
      </c>
      <c r="BG115" s="27"/>
      <c r="BH115" s="28"/>
      <c r="BI115" s="35" t="s">
        <v>601</v>
      </c>
      <c r="BJ115" s="35"/>
      <c r="BK115" s="19"/>
    </row>
    <row r="116" spans="1:63" s="3" customFormat="1" ht="15" x14ac:dyDescent="0.25">
      <c r="A116" s="36"/>
      <c r="B116" s="37"/>
      <c r="C116" s="38" t="s">
        <v>6954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40"/>
      <c r="BG116" s="27"/>
      <c r="BH116" s="28"/>
      <c r="BI116" s="35"/>
      <c r="BJ116" s="35"/>
      <c r="BK116" s="19"/>
    </row>
    <row r="117" spans="1:63" s="3" customFormat="1" ht="15" x14ac:dyDescent="0.25">
      <c r="A117" s="41"/>
      <c r="B117" s="42"/>
      <c r="C117" s="42"/>
      <c r="D117" s="42"/>
      <c r="E117" s="43" t="s">
        <v>6955</v>
      </c>
      <c r="F117" s="43"/>
      <c r="G117" s="44"/>
      <c r="H117" s="45"/>
      <c r="I117" s="11"/>
      <c r="J117" s="11"/>
      <c r="K117" s="11"/>
      <c r="L117" s="46">
        <v>3010.68</v>
      </c>
      <c r="M117" s="47"/>
      <c r="N117" s="47"/>
      <c r="O117" s="48"/>
      <c r="BG117" s="27"/>
      <c r="BH117" s="28"/>
      <c r="BI117" s="35"/>
      <c r="BJ117" s="35"/>
      <c r="BK117" s="19"/>
    </row>
    <row r="118" spans="1:63" s="3" customFormat="1" ht="15" x14ac:dyDescent="0.25">
      <c r="A118" s="41"/>
      <c r="B118" s="42"/>
      <c r="C118" s="42"/>
      <c r="D118" s="42"/>
      <c r="E118" s="43" t="s">
        <v>6956</v>
      </c>
      <c r="F118" s="43"/>
      <c r="G118" s="44"/>
      <c r="H118" s="45"/>
      <c r="I118" s="11"/>
      <c r="J118" s="11"/>
      <c r="K118" s="11"/>
      <c r="L118" s="46">
        <v>2744.43</v>
      </c>
      <c r="M118" s="47"/>
      <c r="N118" s="47"/>
      <c r="O118" s="48"/>
      <c r="BG118" s="27"/>
      <c r="BH118" s="28"/>
      <c r="BI118" s="35"/>
      <c r="BJ118" s="35"/>
      <c r="BK118" s="19"/>
    </row>
    <row r="119" spans="1:63" s="3" customFormat="1" ht="15" x14ac:dyDescent="0.25">
      <c r="A119" s="41"/>
      <c r="B119" s="42"/>
      <c r="C119" s="42"/>
      <c r="D119" s="42"/>
      <c r="E119" s="43" t="s">
        <v>42</v>
      </c>
      <c r="F119" s="43"/>
      <c r="G119" s="44"/>
      <c r="H119" s="45"/>
      <c r="I119" s="11"/>
      <c r="J119" s="11"/>
      <c r="K119" s="11"/>
      <c r="L119" s="46">
        <v>261191.08</v>
      </c>
      <c r="M119" s="47"/>
      <c r="N119" s="47"/>
      <c r="O119" s="48"/>
      <c r="BG119" s="27"/>
      <c r="BH119" s="28"/>
      <c r="BI119" s="35"/>
      <c r="BJ119" s="35"/>
      <c r="BK119" s="19"/>
    </row>
    <row r="120" spans="1:63" s="3" customFormat="1" ht="34.5" x14ac:dyDescent="0.25">
      <c r="A120" s="54" t="s">
        <v>110</v>
      </c>
      <c r="B120" s="55" t="s">
        <v>608</v>
      </c>
      <c r="C120" s="102" t="s">
        <v>609</v>
      </c>
      <c r="D120" s="102"/>
      <c r="E120" s="102"/>
      <c r="F120" s="56" t="s">
        <v>113</v>
      </c>
      <c r="G120" s="44" t="s">
        <v>6957</v>
      </c>
      <c r="H120" s="57">
        <v>41.17</v>
      </c>
      <c r="I120" s="57"/>
      <c r="J120" s="57">
        <v>41.17</v>
      </c>
      <c r="K120" s="58"/>
      <c r="L120" s="57">
        <v>28581.11</v>
      </c>
      <c r="M120" s="57"/>
      <c r="N120" s="57"/>
      <c r="O120" s="59">
        <v>28581.11</v>
      </c>
      <c r="BG120" s="27"/>
      <c r="BH120" s="28"/>
      <c r="BI120" s="35"/>
      <c r="BJ120" s="35"/>
      <c r="BK120" s="19" t="s">
        <v>609</v>
      </c>
    </row>
    <row r="121" spans="1:63" s="3" customFormat="1" ht="15" x14ac:dyDescent="0.25">
      <c r="A121" s="91" t="s">
        <v>6581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3"/>
      <c r="BG121" s="27"/>
      <c r="BH121" s="28" t="s">
        <v>6581</v>
      </c>
      <c r="BI121" s="35"/>
      <c r="BJ121" s="35"/>
      <c r="BK121" s="19"/>
    </row>
    <row r="122" spans="1:63" s="3" customFormat="1" ht="180" x14ac:dyDescent="0.25">
      <c r="A122" s="29" t="s">
        <v>374</v>
      </c>
      <c r="B122" s="30" t="s">
        <v>6582</v>
      </c>
      <c r="C122" s="94" t="s">
        <v>6583</v>
      </c>
      <c r="D122" s="94"/>
      <c r="E122" s="94"/>
      <c r="F122" s="29" t="s">
        <v>103</v>
      </c>
      <c r="G122" s="53">
        <v>7.3999999999999996E-2</v>
      </c>
      <c r="H122" s="33" t="s">
        <v>6584</v>
      </c>
      <c r="I122" s="33" t="s">
        <v>6585</v>
      </c>
      <c r="J122" s="33">
        <v>30270.39</v>
      </c>
      <c r="K122" s="31" t="s">
        <v>37</v>
      </c>
      <c r="L122" s="33">
        <v>25785.279999999999</v>
      </c>
      <c r="M122" s="33">
        <v>548.13</v>
      </c>
      <c r="N122" s="34" t="s">
        <v>6958</v>
      </c>
      <c r="O122" s="33">
        <v>19824.080000000002</v>
      </c>
      <c r="BG122" s="27"/>
      <c r="BH122" s="28"/>
      <c r="BI122" s="35" t="s">
        <v>6583</v>
      </c>
      <c r="BJ122" s="35"/>
      <c r="BK122" s="19"/>
    </row>
    <row r="123" spans="1:63" s="3" customFormat="1" ht="15" x14ac:dyDescent="0.25">
      <c r="A123" s="36"/>
      <c r="B123" s="37"/>
      <c r="C123" s="38" t="s">
        <v>6959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40"/>
      <c r="BG123" s="27"/>
      <c r="BH123" s="28"/>
      <c r="BI123" s="35"/>
      <c r="BJ123" s="35"/>
      <c r="BK123" s="19"/>
    </row>
    <row r="124" spans="1:63" s="3" customFormat="1" ht="15" x14ac:dyDescent="0.25">
      <c r="A124" s="41"/>
      <c r="B124" s="42"/>
      <c r="C124" s="42"/>
      <c r="D124" s="42"/>
      <c r="E124" s="43" t="s">
        <v>6960</v>
      </c>
      <c r="F124" s="43"/>
      <c r="G124" s="44"/>
      <c r="H124" s="45"/>
      <c r="I124" s="11"/>
      <c r="J124" s="11"/>
      <c r="K124" s="11"/>
      <c r="L124" s="46">
        <v>2617.54</v>
      </c>
      <c r="M124" s="47"/>
      <c r="N124" s="47"/>
      <c r="O124" s="48"/>
      <c r="BG124" s="27"/>
      <c r="BH124" s="28"/>
      <c r="BI124" s="35"/>
      <c r="BJ124" s="35"/>
      <c r="BK124" s="19"/>
    </row>
    <row r="125" spans="1:63" s="3" customFormat="1" ht="15" x14ac:dyDescent="0.25">
      <c r="A125" s="41"/>
      <c r="B125" s="42"/>
      <c r="C125" s="42"/>
      <c r="D125" s="42"/>
      <c r="E125" s="43" t="s">
        <v>6961</v>
      </c>
      <c r="F125" s="43"/>
      <c r="G125" s="44"/>
      <c r="H125" s="45"/>
      <c r="I125" s="11"/>
      <c r="J125" s="11"/>
      <c r="K125" s="11"/>
      <c r="L125" s="46">
        <v>2386.06</v>
      </c>
      <c r="M125" s="47"/>
      <c r="N125" s="47"/>
      <c r="O125" s="48"/>
      <c r="BG125" s="27"/>
      <c r="BH125" s="28"/>
      <c r="BI125" s="35"/>
      <c r="BJ125" s="35"/>
      <c r="BK125" s="19"/>
    </row>
    <row r="126" spans="1:63" s="3" customFormat="1" ht="15" x14ac:dyDescent="0.25">
      <c r="A126" s="41"/>
      <c r="B126" s="42"/>
      <c r="C126" s="42"/>
      <c r="D126" s="42"/>
      <c r="E126" s="43" t="s">
        <v>42</v>
      </c>
      <c r="F126" s="43"/>
      <c r="G126" s="44"/>
      <c r="H126" s="45"/>
      <c r="I126" s="11"/>
      <c r="J126" s="11"/>
      <c r="K126" s="11"/>
      <c r="L126" s="46">
        <v>30788.880000000001</v>
      </c>
      <c r="M126" s="47"/>
      <c r="N126" s="47"/>
      <c r="O126" s="48"/>
      <c r="BG126" s="27"/>
      <c r="BH126" s="28"/>
      <c r="BI126" s="35"/>
      <c r="BJ126" s="35"/>
      <c r="BK126" s="19"/>
    </row>
    <row r="127" spans="1:63" s="3" customFormat="1" ht="22.5" x14ac:dyDescent="0.25">
      <c r="A127" s="54" t="s">
        <v>110</v>
      </c>
      <c r="B127" s="55" t="s">
        <v>6590</v>
      </c>
      <c r="C127" s="102" t="s">
        <v>6591</v>
      </c>
      <c r="D127" s="102"/>
      <c r="E127" s="102"/>
      <c r="F127" s="56" t="s">
        <v>91</v>
      </c>
      <c r="G127" s="44" t="s">
        <v>6962</v>
      </c>
      <c r="H127" s="57">
        <v>185.49</v>
      </c>
      <c r="I127" s="57"/>
      <c r="J127" s="57">
        <v>185.49</v>
      </c>
      <c r="K127" s="58"/>
      <c r="L127" s="57">
        <v>205.89</v>
      </c>
      <c r="M127" s="57"/>
      <c r="N127" s="57"/>
      <c r="O127" s="59">
        <v>205.89</v>
      </c>
      <c r="BG127" s="27"/>
      <c r="BH127" s="28"/>
      <c r="BI127" s="35"/>
      <c r="BJ127" s="35"/>
      <c r="BK127" s="19" t="s">
        <v>6591</v>
      </c>
    </row>
    <row r="128" spans="1:63" s="3" customFormat="1" ht="23.25" x14ac:dyDescent="0.25">
      <c r="A128" s="54" t="s">
        <v>110</v>
      </c>
      <c r="B128" s="55" t="s">
        <v>6593</v>
      </c>
      <c r="C128" s="102" t="s">
        <v>6594</v>
      </c>
      <c r="D128" s="102"/>
      <c r="E128" s="102"/>
      <c r="F128" s="56" t="s">
        <v>91</v>
      </c>
      <c r="G128" s="44" t="s">
        <v>6963</v>
      </c>
      <c r="H128" s="57">
        <v>103</v>
      </c>
      <c r="I128" s="57"/>
      <c r="J128" s="57">
        <v>103</v>
      </c>
      <c r="K128" s="58"/>
      <c r="L128" s="57">
        <v>1913.12</v>
      </c>
      <c r="M128" s="57"/>
      <c r="N128" s="57"/>
      <c r="O128" s="59">
        <v>1913.12</v>
      </c>
      <c r="BG128" s="27"/>
      <c r="BH128" s="28"/>
      <c r="BI128" s="35"/>
      <c r="BJ128" s="35"/>
      <c r="BK128" s="19" t="s">
        <v>6594</v>
      </c>
    </row>
    <row r="129" spans="1:63" s="3" customFormat="1" ht="23.25" x14ac:dyDescent="0.25">
      <c r="A129" s="54" t="s">
        <v>110</v>
      </c>
      <c r="B129" s="55" t="s">
        <v>6596</v>
      </c>
      <c r="C129" s="102" t="s">
        <v>6597</v>
      </c>
      <c r="D129" s="102"/>
      <c r="E129" s="102"/>
      <c r="F129" s="56" t="s">
        <v>91</v>
      </c>
      <c r="G129" s="44" t="s">
        <v>6964</v>
      </c>
      <c r="H129" s="57">
        <v>155.94</v>
      </c>
      <c r="I129" s="57"/>
      <c r="J129" s="57">
        <v>155.94</v>
      </c>
      <c r="K129" s="58"/>
      <c r="L129" s="57">
        <v>115.4</v>
      </c>
      <c r="M129" s="57"/>
      <c r="N129" s="57"/>
      <c r="O129" s="59">
        <v>115.4</v>
      </c>
      <c r="BG129" s="27"/>
      <c r="BH129" s="28"/>
      <c r="BI129" s="35"/>
      <c r="BJ129" s="35"/>
      <c r="BK129" s="19" t="s">
        <v>6597</v>
      </c>
    </row>
    <row r="130" spans="1:63" s="3" customFormat="1" ht="180" x14ac:dyDescent="0.25">
      <c r="A130" s="29" t="s">
        <v>382</v>
      </c>
      <c r="B130" s="30" t="s">
        <v>6599</v>
      </c>
      <c r="C130" s="94" t="s">
        <v>6600</v>
      </c>
      <c r="D130" s="94"/>
      <c r="E130" s="94"/>
      <c r="F130" s="29" t="s">
        <v>103</v>
      </c>
      <c r="G130" s="53">
        <v>-7.3999999999999996E-2</v>
      </c>
      <c r="H130" s="33">
        <v>6774.1</v>
      </c>
      <c r="I130" s="33" t="s">
        <v>6601</v>
      </c>
      <c r="J130" s="33">
        <v>6489</v>
      </c>
      <c r="K130" s="31" t="s">
        <v>37</v>
      </c>
      <c r="L130" s="33">
        <v>-4537.63</v>
      </c>
      <c r="M130" s="33"/>
      <c r="N130" s="34" t="s">
        <v>6965</v>
      </c>
      <c r="O130" s="33">
        <v>-4249.6499999999996</v>
      </c>
      <c r="BG130" s="27"/>
      <c r="BH130" s="28"/>
      <c r="BI130" s="35" t="s">
        <v>6600</v>
      </c>
      <c r="BJ130" s="35"/>
      <c r="BK130" s="19"/>
    </row>
    <row r="131" spans="1:63" s="3" customFormat="1" ht="15" x14ac:dyDescent="0.25">
      <c r="A131" s="41"/>
      <c r="B131" s="42"/>
      <c r="C131" s="42"/>
      <c r="D131" s="42"/>
      <c r="E131" s="43" t="s">
        <v>6966</v>
      </c>
      <c r="F131" s="43"/>
      <c r="G131" s="44"/>
      <c r="H131" s="45"/>
      <c r="I131" s="11"/>
      <c r="J131" s="11"/>
      <c r="K131" s="11"/>
      <c r="L131" s="46">
        <v>-150.72999999999999</v>
      </c>
      <c r="M131" s="47"/>
      <c r="N131" s="47"/>
      <c r="O131" s="48"/>
      <c r="BG131" s="27"/>
      <c r="BH131" s="28"/>
      <c r="BI131" s="35"/>
      <c r="BJ131" s="35"/>
      <c r="BK131" s="19"/>
    </row>
    <row r="132" spans="1:63" s="3" customFormat="1" ht="15" x14ac:dyDescent="0.25">
      <c r="A132" s="41"/>
      <c r="B132" s="42"/>
      <c r="C132" s="42"/>
      <c r="D132" s="42"/>
      <c r="E132" s="43" t="s">
        <v>6967</v>
      </c>
      <c r="F132" s="43"/>
      <c r="G132" s="44"/>
      <c r="H132" s="45"/>
      <c r="I132" s="11"/>
      <c r="J132" s="11"/>
      <c r="K132" s="11"/>
      <c r="L132" s="46">
        <v>-137.4</v>
      </c>
      <c r="M132" s="47"/>
      <c r="N132" s="47"/>
      <c r="O132" s="48"/>
      <c r="BG132" s="27"/>
      <c r="BH132" s="28"/>
      <c r="BI132" s="35"/>
      <c r="BJ132" s="35"/>
      <c r="BK132" s="19"/>
    </row>
    <row r="133" spans="1:63" s="3" customFormat="1" ht="15" x14ac:dyDescent="0.25">
      <c r="A133" s="41"/>
      <c r="B133" s="42"/>
      <c r="C133" s="42"/>
      <c r="D133" s="42"/>
      <c r="E133" s="43" t="s">
        <v>42</v>
      </c>
      <c r="F133" s="43"/>
      <c r="G133" s="44"/>
      <c r="H133" s="45"/>
      <c r="I133" s="11"/>
      <c r="J133" s="11"/>
      <c r="K133" s="11"/>
      <c r="L133" s="46">
        <v>-4825.76</v>
      </c>
      <c r="M133" s="47"/>
      <c r="N133" s="47"/>
      <c r="O133" s="48"/>
      <c r="BG133" s="27"/>
      <c r="BH133" s="28"/>
      <c r="BI133" s="35"/>
      <c r="BJ133" s="35"/>
      <c r="BK133" s="19"/>
    </row>
    <row r="134" spans="1:63" s="3" customFormat="1" ht="23.25" x14ac:dyDescent="0.25">
      <c r="A134" s="54" t="s">
        <v>110</v>
      </c>
      <c r="B134" s="55" t="s">
        <v>6593</v>
      </c>
      <c r="C134" s="102" t="s">
        <v>6594</v>
      </c>
      <c r="D134" s="102"/>
      <c r="E134" s="102"/>
      <c r="F134" s="56" t="s">
        <v>91</v>
      </c>
      <c r="G134" s="44" t="s">
        <v>6968</v>
      </c>
      <c r="H134" s="57">
        <v>103</v>
      </c>
      <c r="I134" s="57"/>
      <c r="J134" s="57">
        <v>103</v>
      </c>
      <c r="K134" s="58"/>
      <c r="L134" s="57">
        <v>-480.19</v>
      </c>
      <c r="M134" s="57"/>
      <c r="N134" s="57"/>
      <c r="O134" s="59">
        <v>-480.19</v>
      </c>
      <c r="BG134" s="27"/>
      <c r="BH134" s="28"/>
      <c r="BI134" s="35"/>
      <c r="BJ134" s="35"/>
      <c r="BK134" s="19" t="s">
        <v>6594</v>
      </c>
    </row>
    <row r="135" spans="1:63" s="3" customFormat="1" ht="15" x14ac:dyDescent="0.25">
      <c r="A135" s="91" t="s">
        <v>6606</v>
      </c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3"/>
      <c r="BG135" s="27"/>
      <c r="BH135" s="28" t="s">
        <v>6606</v>
      </c>
      <c r="BI135" s="35"/>
      <c r="BJ135" s="35"/>
      <c r="BK135" s="19"/>
    </row>
    <row r="136" spans="1:63" s="3" customFormat="1" ht="15" x14ac:dyDescent="0.25">
      <c r="A136" s="91" t="s">
        <v>6607</v>
      </c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3"/>
      <c r="BG136" s="27"/>
      <c r="BH136" s="28" t="s">
        <v>6607</v>
      </c>
      <c r="BI136" s="35"/>
      <c r="BJ136" s="35"/>
      <c r="BK136" s="19"/>
    </row>
    <row r="137" spans="1:63" s="3" customFormat="1" ht="180" x14ac:dyDescent="0.25">
      <c r="A137" s="29" t="s">
        <v>392</v>
      </c>
      <c r="B137" s="30" t="s">
        <v>6608</v>
      </c>
      <c r="C137" s="94" t="s">
        <v>6609</v>
      </c>
      <c r="D137" s="94"/>
      <c r="E137" s="94"/>
      <c r="F137" s="29" t="s">
        <v>53</v>
      </c>
      <c r="G137" s="50">
        <v>0.1671</v>
      </c>
      <c r="H137" s="33" t="s">
        <v>6610</v>
      </c>
      <c r="I137" s="33" t="s">
        <v>6611</v>
      </c>
      <c r="J137" s="33">
        <v>6611.1</v>
      </c>
      <c r="K137" s="31" t="s">
        <v>37</v>
      </c>
      <c r="L137" s="33">
        <v>18042.919999999998</v>
      </c>
      <c r="M137" s="33">
        <v>824.04</v>
      </c>
      <c r="N137" s="34" t="s">
        <v>6969</v>
      </c>
      <c r="O137" s="33">
        <v>9776.73</v>
      </c>
      <c r="BG137" s="27"/>
      <c r="BH137" s="28"/>
      <c r="BI137" s="35" t="s">
        <v>6609</v>
      </c>
      <c r="BJ137" s="35"/>
      <c r="BK137" s="19"/>
    </row>
    <row r="138" spans="1:63" s="3" customFormat="1" ht="15" x14ac:dyDescent="0.25">
      <c r="A138" s="36"/>
      <c r="B138" s="37"/>
      <c r="C138" s="38" t="s">
        <v>6970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40"/>
      <c r="BG138" s="27"/>
      <c r="BH138" s="28"/>
      <c r="BI138" s="35"/>
      <c r="BJ138" s="35"/>
      <c r="BK138" s="19"/>
    </row>
    <row r="139" spans="1:63" s="3" customFormat="1" ht="15" x14ac:dyDescent="0.25">
      <c r="A139" s="41"/>
      <c r="B139" s="42"/>
      <c r="C139" s="42"/>
      <c r="D139" s="42"/>
      <c r="E139" s="43" t="s">
        <v>6971</v>
      </c>
      <c r="F139" s="43"/>
      <c r="G139" s="44"/>
      <c r="H139" s="45"/>
      <c r="I139" s="11"/>
      <c r="J139" s="11"/>
      <c r="K139" s="11"/>
      <c r="L139" s="46">
        <v>3007.21</v>
      </c>
      <c r="M139" s="47"/>
      <c r="N139" s="47"/>
      <c r="O139" s="48"/>
      <c r="BG139" s="27"/>
      <c r="BH139" s="28"/>
      <c r="BI139" s="35"/>
      <c r="BJ139" s="35"/>
      <c r="BK139" s="19"/>
    </row>
    <row r="140" spans="1:63" s="3" customFormat="1" ht="15" x14ac:dyDescent="0.25">
      <c r="A140" s="41"/>
      <c r="B140" s="42"/>
      <c r="C140" s="42"/>
      <c r="D140" s="42"/>
      <c r="E140" s="43" t="s">
        <v>6972</v>
      </c>
      <c r="F140" s="43"/>
      <c r="G140" s="44"/>
      <c r="H140" s="45"/>
      <c r="I140" s="11"/>
      <c r="J140" s="11"/>
      <c r="K140" s="11"/>
      <c r="L140" s="46">
        <v>2741.26</v>
      </c>
      <c r="M140" s="47"/>
      <c r="N140" s="47"/>
      <c r="O140" s="48"/>
      <c r="BG140" s="27"/>
      <c r="BH140" s="28"/>
      <c r="BI140" s="35"/>
      <c r="BJ140" s="35"/>
      <c r="BK140" s="19"/>
    </row>
    <row r="141" spans="1:63" s="3" customFormat="1" ht="15" x14ac:dyDescent="0.25">
      <c r="A141" s="41"/>
      <c r="B141" s="42"/>
      <c r="C141" s="42"/>
      <c r="D141" s="42"/>
      <c r="E141" s="43" t="s">
        <v>42</v>
      </c>
      <c r="F141" s="43"/>
      <c r="G141" s="44"/>
      <c r="H141" s="45"/>
      <c r="I141" s="11"/>
      <c r="J141" s="11"/>
      <c r="K141" s="11"/>
      <c r="L141" s="46">
        <v>23791.39</v>
      </c>
      <c r="M141" s="47"/>
      <c r="N141" s="47"/>
      <c r="O141" s="48"/>
      <c r="BG141" s="27"/>
      <c r="BH141" s="28"/>
      <c r="BI141" s="35"/>
      <c r="BJ141" s="35"/>
      <c r="BK141" s="19"/>
    </row>
    <row r="142" spans="1:63" s="3" customFormat="1" ht="23.25" x14ac:dyDescent="0.25">
      <c r="A142" s="54" t="s">
        <v>110</v>
      </c>
      <c r="B142" s="55" t="s">
        <v>89</v>
      </c>
      <c r="C142" s="102" t="s">
        <v>90</v>
      </c>
      <c r="D142" s="102"/>
      <c r="E142" s="102"/>
      <c r="F142" s="56" t="s">
        <v>91</v>
      </c>
      <c r="G142" s="44" t="s">
        <v>6973</v>
      </c>
      <c r="H142" s="57">
        <v>59.99</v>
      </c>
      <c r="I142" s="57"/>
      <c r="J142" s="57">
        <v>59.99</v>
      </c>
      <c r="K142" s="58"/>
      <c r="L142" s="57">
        <v>1102.68</v>
      </c>
      <c r="M142" s="57"/>
      <c r="N142" s="57"/>
      <c r="O142" s="59">
        <v>1102.68</v>
      </c>
      <c r="BG142" s="27"/>
      <c r="BH142" s="28"/>
      <c r="BI142" s="35"/>
      <c r="BJ142" s="35"/>
      <c r="BK142" s="19" t="s">
        <v>90</v>
      </c>
    </row>
    <row r="143" spans="1:63" s="3" customFormat="1" ht="15" x14ac:dyDescent="0.25">
      <c r="A143" s="91" t="s">
        <v>6617</v>
      </c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3"/>
      <c r="BG143" s="27"/>
      <c r="BH143" s="28" t="s">
        <v>6617</v>
      </c>
      <c r="BI143" s="35"/>
      <c r="BJ143" s="35"/>
      <c r="BK143" s="19"/>
    </row>
    <row r="144" spans="1:63" s="3" customFormat="1" ht="22.5" x14ac:dyDescent="0.25">
      <c r="A144" s="99" t="s">
        <v>93</v>
      </c>
      <c r="B144" s="100"/>
      <c r="C144" s="100"/>
      <c r="D144" s="100"/>
      <c r="E144" s="100"/>
      <c r="F144" s="100"/>
      <c r="G144" s="100"/>
      <c r="H144" s="100"/>
      <c r="I144" s="100"/>
      <c r="J144" s="100"/>
      <c r="K144" s="101"/>
      <c r="L144" s="33">
        <v>1742447.08</v>
      </c>
      <c r="M144" s="33">
        <v>27764.73</v>
      </c>
      <c r="N144" s="33" t="s">
        <v>6974</v>
      </c>
      <c r="O144" s="33">
        <v>1446066.01</v>
      </c>
      <c r="BG144" s="27"/>
      <c r="BH144" s="28"/>
      <c r="BI144" s="35"/>
      <c r="BJ144" s="35" t="s">
        <v>93</v>
      </c>
      <c r="BK144" s="19"/>
    </row>
    <row r="145" spans="1:63" s="3" customFormat="1" ht="15" x14ac:dyDescent="0.25">
      <c r="A145" s="99" t="s">
        <v>95</v>
      </c>
      <c r="B145" s="100"/>
      <c r="C145" s="100"/>
      <c r="D145" s="100"/>
      <c r="E145" s="100"/>
      <c r="F145" s="100"/>
      <c r="G145" s="100"/>
      <c r="H145" s="100"/>
      <c r="I145" s="100"/>
      <c r="J145" s="100"/>
      <c r="K145" s="101"/>
      <c r="L145" s="33">
        <v>96800.320000000007</v>
      </c>
      <c r="M145" s="33"/>
      <c r="N145" s="33"/>
      <c r="O145" s="33"/>
      <c r="BG145" s="27"/>
      <c r="BH145" s="28"/>
      <c r="BI145" s="35"/>
      <c r="BJ145" s="35" t="s">
        <v>95</v>
      </c>
      <c r="BK145" s="19"/>
    </row>
    <row r="146" spans="1:63" s="3" customFormat="1" ht="15" x14ac:dyDescent="0.25">
      <c r="A146" s="99" t="s">
        <v>96</v>
      </c>
      <c r="B146" s="100"/>
      <c r="C146" s="100"/>
      <c r="D146" s="100"/>
      <c r="E146" s="100"/>
      <c r="F146" s="100"/>
      <c r="G146" s="100"/>
      <c r="H146" s="100"/>
      <c r="I146" s="100"/>
      <c r="J146" s="100"/>
      <c r="K146" s="101"/>
      <c r="L146" s="33">
        <v>88239.75</v>
      </c>
      <c r="M146" s="33"/>
      <c r="N146" s="33"/>
      <c r="O146" s="33"/>
      <c r="BG146" s="27"/>
      <c r="BH146" s="28"/>
      <c r="BI146" s="35"/>
      <c r="BJ146" s="35" t="s">
        <v>96</v>
      </c>
      <c r="BK146" s="19"/>
    </row>
    <row r="147" spans="1:63" s="3" customFormat="1" ht="15" x14ac:dyDescent="0.25">
      <c r="A147" s="99" t="s">
        <v>6638</v>
      </c>
      <c r="B147" s="100"/>
      <c r="C147" s="100"/>
      <c r="D147" s="100"/>
      <c r="E147" s="100"/>
      <c r="F147" s="100"/>
      <c r="G147" s="100"/>
      <c r="H147" s="100"/>
      <c r="I147" s="100"/>
      <c r="J147" s="100"/>
      <c r="K147" s="101"/>
      <c r="L147" s="33">
        <v>1927487.15</v>
      </c>
      <c r="M147" s="33"/>
      <c r="N147" s="33"/>
      <c r="O147" s="33"/>
      <c r="BG147" s="27"/>
      <c r="BH147" s="28"/>
      <c r="BI147" s="35"/>
      <c r="BJ147" s="35" t="s">
        <v>6638</v>
      </c>
      <c r="BK147" s="19"/>
    </row>
    <row r="148" spans="1:63" s="3" customFormat="1" ht="15" x14ac:dyDescent="0.25">
      <c r="A148" s="96" t="s">
        <v>6975</v>
      </c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8"/>
      <c r="BG148" s="27" t="s">
        <v>6975</v>
      </c>
      <c r="BH148" s="28"/>
      <c r="BI148" s="35"/>
      <c r="BJ148" s="35"/>
      <c r="BK148" s="19"/>
    </row>
    <row r="149" spans="1:63" s="3" customFormat="1" ht="15" x14ac:dyDescent="0.25">
      <c r="A149" s="91" t="s">
        <v>6976</v>
      </c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3"/>
      <c r="BG149" s="27"/>
      <c r="BH149" s="28" t="s">
        <v>6976</v>
      </c>
      <c r="BI149" s="35"/>
      <c r="BJ149" s="35"/>
      <c r="BK149" s="19"/>
    </row>
    <row r="150" spans="1:63" s="3" customFormat="1" ht="15" x14ac:dyDescent="0.25">
      <c r="A150" s="91" t="s">
        <v>6977</v>
      </c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3"/>
      <c r="BG150" s="27"/>
      <c r="BH150" s="28" t="s">
        <v>6977</v>
      </c>
      <c r="BI150" s="35"/>
      <c r="BJ150" s="35"/>
      <c r="BK150" s="19"/>
    </row>
    <row r="151" spans="1:63" s="3" customFormat="1" ht="180" x14ac:dyDescent="0.25">
      <c r="A151" s="29" t="s">
        <v>397</v>
      </c>
      <c r="B151" s="30" t="s">
        <v>6978</v>
      </c>
      <c r="C151" s="94" t="s">
        <v>6979</v>
      </c>
      <c r="D151" s="94"/>
      <c r="E151" s="94"/>
      <c r="F151" s="29" t="s">
        <v>35</v>
      </c>
      <c r="G151" s="53">
        <v>6.4000000000000001E-2</v>
      </c>
      <c r="H151" s="33" t="s">
        <v>6980</v>
      </c>
      <c r="I151" s="33" t="s">
        <v>6981</v>
      </c>
      <c r="J151" s="33"/>
      <c r="K151" s="31" t="s">
        <v>37</v>
      </c>
      <c r="L151" s="33">
        <v>17177.05</v>
      </c>
      <c r="M151" s="33">
        <v>16061.13</v>
      </c>
      <c r="N151" s="34" t="s">
        <v>6982</v>
      </c>
      <c r="O151" s="33"/>
      <c r="BG151" s="27"/>
      <c r="BH151" s="28"/>
      <c r="BI151" s="35" t="s">
        <v>6979</v>
      </c>
      <c r="BJ151" s="35"/>
      <c r="BK151" s="19"/>
    </row>
    <row r="152" spans="1:63" s="3" customFormat="1" ht="15" x14ac:dyDescent="0.25">
      <c r="A152" s="36"/>
      <c r="B152" s="37"/>
      <c r="C152" s="38" t="s">
        <v>6983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40"/>
      <c r="BG152" s="27"/>
      <c r="BH152" s="28"/>
      <c r="BI152" s="35"/>
      <c r="BJ152" s="35"/>
      <c r="BK152" s="19"/>
    </row>
    <row r="153" spans="1:63" s="3" customFormat="1" ht="15" x14ac:dyDescent="0.25">
      <c r="A153" s="41"/>
      <c r="B153" s="42"/>
      <c r="C153" s="42"/>
      <c r="D153" s="42"/>
      <c r="E153" s="43" t="s">
        <v>6984</v>
      </c>
      <c r="F153" s="43"/>
      <c r="G153" s="44"/>
      <c r="H153" s="45"/>
      <c r="I153" s="11"/>
      <c r="J153" s="11"/>
      <c r="K153" s="11"/>
      <c r="L153" s="46">
        <v>15175.39</v>
      </c>
      <c r="M153" s="47"/>
      <c r="N153" s="47"/>
      <c r="O153" s="48"/>
      <c r="BG153" s="27"/>
      <c r="BH153" s="28"/>
      <c r="BI153" s="35"/>
      <c r="BJ153" s="35"/>
      <c r="BK153" s="19"/>
    </row>
    <row r="154" spans="1:63" s="3" customFormat="1" ht="15" x14ac:dyDescent="0.25">
      <c r="A154" s="41"/>
      <c r="B154" s="42"/>
      <c r="C154" s="42"/>
      <c r="D154" s="42"/>
      <c r="E154" s="43" t="s">
        <v>6985</v>
      </c>
      <c r="F154" s="43"/>
      <c r="G154" s="44"/>
      <c r="H154" s="45"/>
      <c r="I154" s="11"/>
      <c r="J154" s="11"/>
      <c r="K154" s="11"/>
      <c r="L154" s="46">
        <v>7587.7</v>
      </c>
      <c r="M154" s="47"/>
      <c r="N154" s="47"/>
      <c r="O154" s="48"/>
      <c r="BG154" s="27"/>
      <c r="BH154" s="28"/>
      <c r="BI154" s="35"/>
      <c r="BJ154" s="35"/>
      <c r="BK154" s="19"/>
    </row>
    <row r="155" spans="1:63" s="3" customFormat="1" ht="15" x14ac:dyDescent="0.25">
      <c r="A155" s="41"/>
      <c r="B155" s="42"/>
      <c r="C155" s="42"/>
      <c r="D155" s="42"/>
      <c r="E155" s="43" t="s">
        <v>42</v>
      </c>
      <c r="F155" s="43"/>
      <c r="G155" s="44"/>
      <c r="H155" s="45"/>
      <c r="I155" s="11"/>
      <c r="J155" s="11"/>
      <c r="K155" s="11"/>
      <c r="L155" s="46">
        <v>39940.14</v>
      </c>
      <c r="M155" s="47"/>
      <c r="N155" s="47"/>
      <c r="O155" s="48"/>
      <c r="BG155" s="27"/>
      <c r="BH155" s="28"/>
      <c r="BI155" s="35"/>
      <c r="BJ155" s="35"/>
      <c r="BK155" s="19"/>
    </row>
    <row r="156" spans="1:63" s="3" customFormat="1" ht="15" x14ac:dyDescent="0.25">
      <c r="A156" s="91" t="s">
        <v>6986</v>
      </c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3"/>
      <c r="BG156" s="27"/>
      <c r="BH156" s="28" t="s">
        <v>6986</v>
      </c>
      <c r="BI156" s="35"/>
      <c r="BJ156" s="35"/>
      <c r="BK156" s="19"/>
    </row>
    <row r="157" spans="1:63" s="3" customFormat="1" ht="180" x14ac:dyDescent="0.25">
      <c r="A157" s="29" t="s">
        <v>403</v>
      </c>
      <c r="B157" s="30" t="s">
        <v>6987</v>
      </c>
      <c r="C157" s="94" t="s">
        <v>6988</v>
      </c>
      <c r="D157" s="94"/>
      <c r="E157" s="94"/>
      <c r="F157" s="29" t="s">
        <v>185</v>
      </c>
      <c r="G157" s="49">
        <v>0.36</v>
      </c>
      <c r="H157" s="33" t="s">
        <v>6989</v>
      </c>
      <c r="I157" s="33">
        <v>10.44</v>
      </c>
      <c r="J157" s="33">
        <v>1300.8</v>
      </c>
      <c r="K157" s="31" t="s">
        <v>37</v>
      </c>
      <c r="L157" s="33">
        <v>37357.67</v>
      </c>
      <c r="M157" s="33">
        <v>33162.019999999997</v>
      </c>
      <c r="N157" s="34">
        <v>51.3</v>
      </c>
      <c r="O157" s="33">
        <v>4144.3500000000004</v>
      </c>
      <c r="BG157" s="27"/>
      <c r="BH157" s="28"/>
      <c r="BI157" s="35" t="s">
        <v>6988</v>
      </c>
      <c r="BJ157" s="35"/>
      <c r="BK157" s="19"/>
    </row>
    <row r="158" spans="1:63" s="3" customFormat="1" ht="15" x14ac:dyDescent="0.25">
      <c r="A158" s="36"/>
      <c r="B158" s="37"/>
      <c r="C158" s="38" t="s">
        <v>1935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40"/>
      <c r="BG158" s="27"/>
      <c r="BH158" s="28"/>
      <c r="BI158" s="35"/>
      <c r="BJ158" s="35"/>
      <c r="BK158" s="19"/>
    </row>
    <row r="159" spans="1:63" s="3" customFormat="1" ht="15" x14ac:dyDescent="0.25">
      <c r="A159" s="41"/>
      <c r="B159" s="42"/>
      <c r="C159" s="42"/>
      <c r="D159" s="42"/>
      <c r="E159" s="43" t="s">
        <v>6990</v>
      </c>
      <c r="F159" s="43"/>
      <c r="G159" s="44"/>
      <c r="H159" s="45"/>
      <c r="I159" s="11"/>
      <c r="J159" s="11"/>
      <c r="K159" s="11"/>
      <c r="L159" s="46">
        <v>29514.2</v>
      </c>
      <c r="M159" s="47"/>
      <c r="N159" s="47"/>
      <c r="O159" s="48"/>
      <c r="BG159" s="27"/>
      <c r="BH159" s="28"/>
      <c r="BI159" s="35"/>
      <c r="BJ159" s="35"/>
      <c r="BK159" s="19"/>
    </row>
    <row r="160" spans="1:63" s="3" customFormat="1" ht="15" x14ac:dyDescent="0.25">
      <c r="A160" s="41"/>
      <c r="B160" s="42"/>
      <c r="C160" s="42"/>
      <c r="D160" s="42"/>
      <c r="E160" s="43" t="s">
        <v>6991</v>
      </c>
      <c r="F160" s="43"/>
      <c r="G160" s="44"/>
      <c r="H160" s="45"/>
      <c r="I160" s="11"/>
      <c r="J160" s="11"/>
      <c r="K160" s="11"/>
      <c r="L160" s="46">
        <v>13596.43</v>
      </c>
      <c r="M160" s="47"/>
      <c r="N160" s="47"/>
      <c r="O160" s="48"/>
      <c r="BG160" s="27"/>
      <c r="BH160" s="28"/>
      <c r="BI160" s="35"/>
      <c r="BJ160" s="35"/>
      <c r="BK160" s="19"/>
    </row>
    <row r="161" spans="1:63" s="3" customFormat="1" ht="15" x14ac:dyDescent="0.25">
      <c r="A161" s="41"/>
      <c r="B161" s="42"/>
      <c r="C161" s="42"/>
      <c r="D161" s="42"/>
      <c r="E161" s="43" t="s">
        <v>42</v>
      </c>
      <c r="F161" s="43"/>
      <c r="G161" s="44"/>
      <c r="H161" s="45"/>
      <c r="I161" s="11"/>
      <c r="J161" s="11"/>
      <c r="K161" s="11"/>
      <c r="L161" s="46">
        <v>80468.3</v>
      </c>
      <c r="M161" s="47"/>
      <c r="N161" s="47"/>
      <c r="O161" s="48"/>
      <c r="BG161" s="27"/>
      <c r="BH161" s="28"/>
      <c r="BI161" s="35"/>
      <c r="BJ161" s="35"/>
      <c r="BK161" s="19"/>
    </row>
    <row r="162" spans="1:63" s="3" customFormat="1" ht="22.5" x14ac:dyDescent="0.25">
      <c r="A162" s="54" t="s">
        <v>110</v>
      </c>
      <c r="B162" s="55" t="s">
        <v>6373</v>
      </c>
      <c r="C162" s="102" t="s">
        <v>6374</v>
      </c>
      <c r="D162" s="102"/>
      <c r="E162" s="102"/>
      <c r="F162" s="56" t="s">
        <v>91</v>
      </c>
      <c r="G162" s="44" t="s">
        <v>6992</v>
      </c>
      <c r="H162" s="57">
        <v>108.4</v>
      </c>
      <c r="I162" s="57"/>
      <c r="J162" s="57">
        <v>108.4</v>
      </c>
      <c r="K162" s="58"/>
      <c r="L162" s="57">
        <v>468.29</v>
      </c>
      <c r="M162" s="57"/>
      <c r="N162" s="57"/>
      <c r="O162" s="59">
        <v>468.29</v>
      </c>
      <c r="BG162" s="27"/>
      <c r="BH162" s="28"/>
      <c r="BI162" s="35"/>
      <c r="BJ162" s="35"/>
      <c r="BK162" s="19" t="s">
        <v>6374</v>
      </c>
    </row>
    <row r="163" spans="1:63" s="3" customFormat="1" ht="15" x14ac:dyDescent="0.25">
      <c r="A163" s="91" t="s">
        <v>6993</v>
      </c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3"/>
      <c r="BG163" s="27"/>
      <c r="BH163" s="28" t="s">
        <v>6993</v>
      </c>
      <c r="BI163" s="35"/>
      <c r="BJ163" s="35"/>
      <c r="BK163" s="19"/>
    </row>
    <row r="164" spans="1:63" s="3" customFormat="1" ht="180" x14ac:dyDescent="0.25">
      <c r="A164" s="29" t="s">
        <v>409</v>
      </c>
      <c r="B164" s="30" t="s">
        <v>6107</v>
      </c>
      <c r="C164" s="94" t="s">
        <v>6108</v>
      </c>
      <c r="D164" s="94"/>
      <c r="E164" s="94"/>
      <c r="F164" s="29" t="s">
        <v>185</v>
      </c>
      <c r="G164" s="49">
        <v>1.42</v>
      </c>
      <c r="H164" s="33">
        <v>2797.57</v>
      </c>
      <c r="I164" s="33" t="s">
        <v>6109</v>
      </c>
      <c r="J164" s="33">
        <v>2542.39</v>
      </c>
      <c r="K164" s="31" t="s">
        <v>37</v>
      </c>
      <c r="L164" s="33">
        <v>36896.370000000003</v>
      </c>
      <c r="M164" s="33"/>
      <c r="N164" s="34" t="s">
        <v>6994</v>
      </c>
      <c r="O164" s="33">
        <v>31950.22</v>
      </c>
      <c r="BG164" s="27"/>
      <c r="BH164" s="28"/>
      <c r="BI164" s="35" t="s">
        <v>6108</v>
      </c>
      <c r="BJ164" s="35"/>
      <c r="BK164" s="19"/>
    </row>
    <row r="165" spans="1:63" s="3" customFormat="1" ht="15" x14ac:dyDescent="0.25">
      <c r="A165" s="36"/>
      <c r="B165" s="37"/>
      <c r="C165" s="38" t="s">
        <v>6995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40"/>
      <c r="BG165" s="27"/>
      <c r="BH165" s="28"/>
      <c r="BI165" s="35"/>
      <c r="BJ165" s="35"/>
      <c r="BK165" s="19"/>
    </row>
    <row r="166" spans="1:63" s="3" customFormat="1" ht="15" x14ac:dyDescent="0.25">
      <c r="A166" s="41"/>
      <c r="B166" s="42"/>
      <c r="C166" s="42"/>
      <c r="D166" s="42"/>
      <c r="E166" s="43" t="s">
        <v>6996</v>
      </c>
      <c r="F166" s="43"/>
      <c r="G166" s="44"/>
      <c r="H166" s="45"/>
      <c r="I166" s="11"/>
      <c r="J166" s="11"/>
      <c r="K166" s="11"/>
      <c r="L166" s="46">
        <v>1567.66</v>
      </c>
      <c r="M166" s="47"/>
      <c r="N166" s="47"/>
      <c r="O166" s="48"/>
      <c r="BG166" s="27"/>
      <c r="BH166" s="28"/>
      <c r="BI166" s="35"/>
      <c r="BJ166" s="35"/>
      <c r="BK166" s="19"/>
    </row>
    <row r="167" spans="1:63" s="3" customFormat="1" ht="15" x14ac:dyDescent="0.25">
      <c r="A167" s="41"/>
      <c r="B167" s="42"/>
      <c r="C167" s="42"/>
      <c r="D167" s="42"/>
      <c r="E167" s="43" t="s">
        <v>6997</v>
      </c>
      <c r="F167" s="43"/>
      <c r="G167" s="44"/>
      <c r="H167" s="45"/>
      <c r="I167" s="11"/>
      <c r="J167" s="11"/>
      <c r="K167" s="11"/>
      <c r="L167" s="46">
        <v>722.18</v>
      </c>
      <c r="M167" s="47"/>
      <c r="N167" s="47"/>
      <c r="O167" s="48"/>
      <c r="BG167" s="27"/>
      <c r="BH167" s="28"/>
      <c r="BI167" s="35"/>
      <c r="BJ167" s="35"/>
      <c r="BK167" s="19"/>
    </row>
    <row r="168" spans="1:63" s="3" customFormat="1" ht="15" x14ac:dyDescent="0.25">
      <c r="A168" s="41"/>
      <c r="B168" s="42"/>
      <c r="C168" s="42"/>
      <c r="D168" s="42"/>
      <c r="E168" s="43" t="s">
        <v>42</v>
      </c>
      <c r="F168" s="43"/>
      <c r="G168" s="44"/>
      <c r="H168" s="45"/>
      <c r="I168" s="11"/>
      <c r="J168" s="11"/>
      <c r="K168" s="11"/>
      <c r="L168" s="46">
        <v>39186.21</v>
      </c>
      <c r="M168" s="47"/>
      <c r="N168" s="47"/>
      <c r="O168" s="48"/>
      <c r="BG168" s="27"/>
      <c r="BH168" s="28"/>
      <c r="BI168" s="35"/>
      <c r="BJ168" s="35"/>
      <c r="BK168" s="19"/>
    </row>
    <row r="169" spans="1:63" s="3" customFormat="1" ht="22.5" x14ac:dyDescent="0.25">
      <c r="A169" s="54" t="s">
        <v>110</v>
      </c>
      <c r="B169" s="55" t="s">
        <v>774</v>
      </c>
      <c r="C169" s="102" t="s">
        <v>775</v>
      </c>
      <c r="D169" s="102"/>
      <c r="E169" s="102"/>
      <c r="F169" s="56" t="s">
        <v>91</v>
      </c>
      <c r="G169" s="44" t="s">
        <v>6998</v>
      </c>
      <c r="H169" s="57">
        <v>135.6</v>
      </c>
      <c r="I169" s="57"/>
      <c r="J169" s="57">
        <v>135.6</v>
      </c>
      <c r="K169" s="58"/>
      <c r="L169" s="57">
        <v>3042.32</v>
      </c>
      <c r="M169" s="57"/>
      <c r="N169" s="57"/>
      <c r="O169" s="59">
        <v>3042.32</v>
      </c>
      <c r="BG169" s="27"/>
      <c r="BH169" s="28"/>
      <c r="BI169" s="35"/>
      <c r="BJ169" s="35"/>
      <c r="BK169" s="19" t="s">
        <v>775</v>
      </c>
    </row>
    <row r="170" spans="1:63" s="3" customFormat="1" ht="22.5" x14ac:dyDescent="0.25">
      <c r="A170" s="54" t="s">
        <v>110</v>
      </c>
      <c r="B170" s="55" t="s">
        <v>763</v>
      </c>
      <c r="C170" s="102" t="s">
        <v>764</v>
      </c>
      <c r="D170" s="102"/>
      <c r="E170" s="102"/>
      <c r="F170" s="56" t="s">
        <v>194</v>
      </c>
      <c r="G170" s="44" t="s">
        <v>6999</v>
      </c>
      <c r="H170" s="57">
        <v>146.25</v>
      </c>
      <c r="I170" s="57"/>
      <c r="J170" s="57">
        <v>146.25</v>
      </c>
      <c r="K170" s="58"/>
      <c r="L170" s="57">
        <v>560.72</v>
      </c>
      <c r="M170" s="57"/>
      <c r="N170" s="57"/>
      <c r="O170" s="59">
        <v>560.72</v>
      </c>
      <c r="BG170" s="27"/>
      <c r="BH170" s="28"/>
      <c r="BI170" s="35"/>
      <c r="BJ170" s="35"/>
      <c r="BK170" s="19" t="s">
        <v>764</v>
      </c>
    </row>
    <row r="171" spans="1:63" s="3" customFormat="1" ht="22.5" x14ac:dyDescent="0.25">
      <c r="A171" s="99" t="s">
        <v>93</v>
      </c>
      <c r="B171" s="100"/>
      <c r="C171" s="100"/>
      <c r="D171" s="100"/>
      <c r="E171" s="100"/>
      <c r="F171" s="100"/>
      <c r="G171" s="100"/>
      <c r="H171" s="100"/>
      <c r="I171" s="100"/>
      <c r="J171" s="100"/>
      <c r="K171" s="101"/>
      <c r="L171" s="33">
        <v>91431.09</v>
      </c>
      <c r="M171" s="33">
        <v>49223.15</v>
      </c>
      <c r="N171" s="33" t="s">
        <v>7000</v>
      </c>
      <c r="O171" s="33">
        <v>36094.57</v>
      </c>
      <c r="BG171" s="27"/>
      <c r="BH171" s="28"/>
      <c r="BI171" s="35"/>
      <c r="BJ171" s="35" t="s">
        <v>93</v>
      </c>
      <c r="BK171" s="19"/>
    </row>
    <row r="172" spans="1:63" s="3" customFormat="1" ht="15" x14ac:dyDescent="0.25">
      <c r="A172" s="99" t="s">
        <v>95</v>
      </c>
      <c r="B172" s="100"/>
      <c r="C172" s="100"/>
      <c r="D172" s="100"/>
      <c r="E172" s="100"/>
      <c r="F172" s="100"/>
      <c r="G172" s="100"/>
      <c r="H172" s="100"/>
      <c r="I172" s="100"/>
      <c r="J172" s="100"/>
      <c r="K172" s="101"/>
      <c r="L172" s="33">
        <v>46257.25</v>
      </c>
      <c r="M172" s="33"/>
      <c r="N172" s="33"/>
      <c r="O172" s="33"/>
      <c r="BG172" s="27"/>
      <c r="BH172" s="28"/>
      <c r="BI172" s="35"/>
      <c r="BJ172" s="35" t="s">
        <v>95</v>
      </c>
      <c r="BK172" s="19"/>
    </row>
    <row r="173" spans="1:63" s="3" customFormat="1" ht="15" x14ac:dyDescent="0.25">
      <c r="A173" s="99" t="s">
        <v>96</v>
      </c>
      <c r="B173" s="100"/>
      <c r="C173" s="100"/>
      <c r="D173" s="100"/>
      <c r="E173" s="100"/>
      <c r="F173" s="100"/>
      <c r="G173" s="100"/>
      <c r="H173" s="100"/>
      <c r="I173" s="100"/>
      <c r="J173" s="100"/>
      <c r="K173" s="101"/>
      <c r="L173" s="33">
        <v>21906.31</v>
      </c>
      <c r="M173" s="33"/>
      <c r="N173" s="33"/>
      <c r="O173" s="33"/>
      <c r="BG173" s="27"/>
      <c r="BH173" s="28"/>
      <c r="BI173" s="35"/>
      <c r="BJ173" s="35" t="s">
        <v>96</v>
      </c>
      <c r="BK173" s="19"/>
    </row>
    <row r="174" spans="1:63" s="3" customFormat="1" ht="15" x14ac:dyDescent="0.25">
      <c r="A174" s="99" t="s">
        <v>7001</v>
      </c>
      <c r="B174" s="100"/>
      <c r="C174" s="100"/>
      <c r="D174" s="100"/>
      <c r="E174" s="100"/>
      <c r="F174" s="100"/>
      <c r="G174" s="100"/>
      <c r="H174" s="100"/>
      <c r="I174" s="100"/>
      <c r="J174" s="100"/>
      <c r="K174" s="101"/>
      <c r="L174" s="33">
        <v>159594.65</v>
      </c>
      <c r="M174" s="33"/>
      <c r="N174" s="33"/>
      <c r="O174" s="33"/>
      <c r="BG174" s="27"/>
      <c r="BH174" s="28"/>
      <c r="BI174" s="35"/>
      <c r="BJ174" s="35" t="s">
        <v>7001</v>
      </c>
      <c r="BK174" s="19"/>
    </row>
    <row r="175" spans="1:63" s="3" customFormat="1" ht="15" x14ac:dyDescent="0.25">
      <c r="A175" s="96" t="s">
        <v>7002</v>
      </c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8"/>
      <c r="BG175" s="27" t="s">
        <v>7002</v>
      </c>
      <c r="BH175" s="28"/>
      <c r="BI175" s="35"/>
      <c r="BJ175" s="35"/>
      <c r="BK175" s="19"/>
    </row>
    <row r="176" spans="1:63" s="3" customFormat="1" ht="15" x14ac:dyDescent="0.25">
      <c r="A176" s="91" t="s">
        <v>7003</v>
      </c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3"/>
      <c r="BG176" s="27"/>
      <c r="BH176" s="28" t="s">
        <v>7003</v>
      </c>
      <c r="BI176" s="35"/>
      <c r="BJ176" s="35"/>
      <c r="BK176" s="19"/>
    </row>
    <row r="177" spans="1:64" s="3" customFormat="1" ht="180" x14ac:dyDescent="0.25">
      <c r="A177" s="29" t="s">
        <v>418</v>
      </c>
      <c r="B177" s="30" t="s">
        <v>748</v>
      </c>
      <c r="C177" s="94" t="s">
        <v>749</v>
      </c>
      <c r="D177" s="94"/>
      <c r="E177" s="94"/>
      <c r="F177" s="29" t="s">
        <v>185</v>
      </c>
      <c r="G177" s="49">
        <v>0.37</v>
      </c>
      <c r="H177" s="33" t="s">
        <v>750</v>
      </c>
      <c r="I177" s="33"/>
      <c r="J177" s="33">
        <v>2034</v>
      </c>
      <c r="K177" s="31" t="s">
        <v>37</v>
      </c>
      <c r="L177" s="33">
        <v>11678.09</v>
      </c>
      <c r="M177" s="33">
        <v>5017.76</v>
      </c>
      <c r="N177" s="34"/>
      <c r="O177" s="33">
        <v>6660.33</v>
      </c>
      <c r="BG177" s="27"/>
      <c r="BH177" s="28"/>
      <c r="BI177" s="35" t="s">
        <v>749</v>
      </c>
      <c r="BJ177" s="35"/>
      <c r="BK177" s="19"/>
    </row>
    <row r="178" spans="1:64" s="3" customFormat="1" ht="15" x14ac:dyDescent="0.25">
      <c r="A178" s="36"/>
      <c r="B178" s="37"/>
      <c r="C178" s="38" t="s">
        <v>711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40"/>
      <c r="BG178" s="27"/>
      <c r="BH178" s="28"/>
      <c r="BI178" s="35"/>
      <c r="BJ178" s="35"/>
      <c r="BK178" s="19"/>
    </row>
    <row r="179" spans="1:64" s="3" customFormat="1" ht="15" x14ac:dyDescent="0.25">
      <c r="A179" s="41"/>
      <c r="B179" s="42"/>
      <c r="C179" s="42"/>
      <c r="D179" s="42"/>
      <c r="E179" s="43" t="s">
        <v>7004</v>
      </c>
      <c r="F179" s="43"/>
      <c r="G179" s="44"/>
      <c r="H179" s="45"/>
      <c r="I179" s="11"/>
      <c r="J179" s="11"/>
      <c r="K179" s="11"/>
      <c r="L179" s="46">
        <v>5168.29</v>
      </c>
      <c r="M179" s="47"/>
      <c r="N179" s="47"/>
      <c r="O179" s="48"/>
      <c r="BG179" s="27"/>
      <c r="BH179" s="28"/>
      <c r="BI179" s="35"/>
      <c r="BJ179" s="35"/>
      <c r="BK179" s="19"/>
    </row>
    <row r="180" spans="1:64" s="3" customFormat="1" ht="15" x14ac:dyDescent="0.25">
      <c r="A180" s="41"/>
      <c r="B180" s="42"/>
      <c r="C180" s="42"/>
      <c r="D180" s="42"/>
      <c r="E180" s="43" t="s">
        <v>7005</v>
      </c>
      <c r="F180" s="43"/>
      <c r="G180" s="44"/>
      <c r="H180" s="45"/>
      <c r="I180" s="11"/>
      <c r="J180" s="11"/>
      <c r="K180" s="11"/>
      <c r="L180" s="46">
        <v>3612.79</v>
      </c>
      <c r="M180" s="47"/>
      <c r="N180" s="47"/>
      <c r="O180" s="48"/>
      <c r="BG180" s="27"/>
      <c r="BH180" s="28"/>
      <c r="BI180" s="35"/>
      <c r="BJ180" s="35"/>
      <c r="BK180" s="19"/>
    </row>
    <row r="181" spans="1:64" s="3" customFormat="1" ht="15" x14ac:dyDescent="0.25">
      <c r="A181" s="41"/>
      <c r="B181" s="42"/>
      <c r="C181" s="42"/>
      <c r="D181" s="42"/>
      <c r="E181" s="43" t="s">
        <v>42</v>
      </c>
      <c r="F181" s="43"/>
      <c r="G181" s="44"/>
      <c r="H181" s="45"/>
      <c r="I181" s="11"/>
      <c r="J181" s="11"/>
      <c r="K181" s="11"/>
      <c r="L181" s="46">
        <v>20459.169999999998</v>
      </c>
      <c r="M181" s="47"/>
      <c r="N181" s="47"/>
      <c r="O181" s="48"/>
      <c r="BG181" s="27"/>
      <c r="BH181" s="28"/>
      <c r="BI181" s="35"/>
      <c r="BJ181" s="35"/>
      <c r="BK181" s="19"/>
    </row>
    <row r="182" spans="1:64" s="3" customFormat="1" ht="180" x14ac:dyDescent="0.25">
      <c r="A182" s="29" t="s">
        <v>419</v>
      </c>
      <c r="B182" s="30" t="s">
        <v>756</v>
      </c>
      <c r="C182" s="94" t="s">
        <v>757</v>
      </c>
      <c r="D182" s="94"/>
      <c r="E182" s="94"/>
      <c r="F182" s="29" t="s">
        <v>185</v>
      </c>
      <c r="G182" s="49">
        <v>0.37</v>
      </c>
      <c r="H182" s="33" t="s">
        <v>758</v>
      </c>
      <c r="I182" s="33" t="s">
        <v>759</v>
      </c>
      <c r="J182" s="33">
        <v>316.89999999999998</v>
      </c>
      <c r="K182" s="31" t="s">
        <v>37</v>
      </c>
      <c r="L182" s="33">
        <v>3261.7</v>
      </c>
      <c r="M182" s="33">
        <v>701.79</v>
      </c>
      <c r="N182" s="34" t="s">
        <v>7006</v>
      </c>
      <c r="O182" s="33">
        <v>1037.69</v>
      </c>
      <c r="BG182" s="27"/>
      <c r="BH182" s="28"/>
      <c r="BI182" s="35" t="s">
        <v>757</v>
      </c>
      <c r="BJ182" s="35"/>
      <c r="BK182" s="19"/>
    </row>
    <row r="183" spans="1:64" s="3" customFormat="1" ht="15" x14ac:dyDescent="0.25">
      <c r="A183" s="41"/>
      <c r="B183" s="42"/>
      <c r="C183" s="42"/>
      <c r="D183" s="42"/>
      <c r="E183" s="43" t="s">
        <v>7007</v>
      </c>
      <c r="F183" s="43"/>
      <c r="G183" s="44"/>
      <c r="H183" s="45"/>
      <c r="I183" s="11"/>
      <c r="J183" s="11"/>
      <c r="K183" s="11"/>
      <c r="L183" s="46">
        <v>1240</v>
      </c>
      <c r="M183" s="47"/>
      <c r="N183" s="47"/>
      <c r="O183" s="48"/>
      <c r="BG183" s="27"/>
      <c r="BH183" s="28"/>
      <c r="BI183" s="35"/>
      <c r="BJ183" s="35"/>
      <c r="BK183" s="19"/>
    </row>
    <row r="184" spans="1:64" s="3" customFormat="1" ht="15" x14ac:dyDescent="0.25">
      <c r="A184" s="41"/>
      <c r="B184" s="42"/>
      <c r="C184" s="42"/>
      <c r="D184" s="42"/>
      <c r="E184" s="43" t="s">
        <v>7008</v>
      </c>
      <c r="F184" s="43"/>
      <c r="G184" s="44"/>
      <c r="H184" s="45"/>
      <c r="I184" s="11"/>
      <c r="J184" s="11"/>
      <c r="K184" s="11"/>
      <c r="L184" s="46">
        <v>866.79</v>
      </c>
      <c r="M184" s="47"/>
      <c r="N184" s="47"/>
      <c r="O184" s="48"/>
      <c r="BG184" s="27"/>
      <c r="BH184" s="28"/>
      <c r="BI184" s="35"/>
      <c r="BJ184" s="35"/>
      <c r="BK184" s="19"/>
    </row>
    <row r="185" spans="1:64" s="3" customFormat="1" ht="15" x14ac:dyDescent="0.25">
      <c r="A185" s="41"/>
      <c r="B185" s="42"/>
      <c r="C185" s="42"/>
      <c r="D185" s="42"/>
      <c r="E185" s="43" t="s">
        <v>42</v>
      </c>
      <c r="F185" s="43"/>
      <c r="G185" s="44"/>
      <c r="H185" s="45"/>
      <c r="I185" s="11"/>
      <c r="J185" s="11"/>
      <c r="K185" s="11"/>
      <c r="L185" s="46">
        <v>5368.49</v>
      </c>
      <c r="M185" s="47"/>
      <c r="N185" s="47"/>
      <c r="O185" s="48"/>
      <c r="BG185" s="27"/>
      <c r="BH185" s="28"/>
      <c r="BI185" s="35"/>
      <c r="BJ185" s="35"/>
      <c r="BK185" s="19"/>
    </row>
    <row r="186" spans="1:64" s="3" customFormat="1" ht="22.5" x14ac:dyDescent="0.25">
      <c r="A186" s="54" t="s">
        <v>110</v>
      </c>
      <c r="B186" s="55" t="s">
        <v>763</v>
      </c>
      <c r="C186" s="102" t="s">
        <v>764</v>
      </c>
      <c r="D186" s="102"/>
      <c r="E186" s="102"/>
      <c r="F186" s="56" t="s">
        <v>194</v>
      </c>
      <c r="G186" s="44" t="s">
        <v>7009</v>
      </c>
      <c r="H186" s="57">
        <v>146.25</v>
      </c>
      <c r="I186" s="57"/>
      <c r="J186" s="57">
        <v>146.25</v>
      </c>
      <c r="K186" s="58"/>
      <c r="L186" s="57">
        <v>108.23</v>
      </c>
      <c r="M186" s="57"/>
      <c r="N186" s="57"/>
      <c r="O186" s="59">
        <v>108.23</v>
      </c>
      <c r="BG186" s="27"/>
      <c r="BH186" s="28"/>
      <c r="BI186" s="35"/>
      <c r="BJ186" s="35"/>
      <c r="BK186" s="19" t="s">
        <v>764</v>
      </c>
    </row>
    <row r="187" spans="1:64" s="3" customFormat="1" ht="22.5" x14ac:dyDescent="0.25">
      <c r="A187" s="99" t="s">
        <v>93</v>
      </c>
      <c r="B187" s="100"/>
      <c r="C187" s="100"/>
      <c r="D187" s="100"/>
      <c r="E187" s="100"/>
      <c r="F187" s="100"/>
      <c r="G187" s="100"/>
      <c r="H187" s="100"/>
      <c r="I187" s="100"/>
      <c r="J187" s="100"/>
      <c r="K187" s="101"/>
      <c r="L187" s="33">
        <v>14939.79</v>
      </c>
      <c r="M187" s="33">
        <v>5719.55</v>
      </c>
      <c r="N187" s="33" t="s">
        <v>7006</v>
      </c>
      <c r="O187" s="33">
        <v>7698.02</v>
      </c>
      <c r="BG187" s="27"/>
      <c r="BH187" s="28"/>
      <c r="BI187" s="35"/>
      <c r="BJ187" s="35" t="s">
        <v>93</v>
      </c>
      <c r="BK187" s="19"/>
    </row>
    <row r="188" spans="1:64" s="3" customFormat="1" ht="15" x14ac:dyDescent="0.25">
      <c r="A188" s="99" t="s">
        <v>95</v>
      </c>
      <c r="B188" s="100"/>
      <c r="C188" s="100"/>
      <c r="D188" s="100"/>
      <c r="E188" s="100"/>
      <c r="F188" s="100"/>
      <c r="G188" s="100"/>
      <c r="H188" s="100"/>
      <c r="I188" s="100"/>
      <c r="J188" s="100"/>
      <c r="K188" s="101"/>
      <c r="L188" s="33">
        <v>6408.29</v>
      </c>
      <c r="M188" s="33"/>
      <c r="N188" s="33"/>
      <c r="O188" s="33"/>
      <c r="BG188" s="27"/>
      <c r="BH188" s="28"/>
      <c r="BI188" s="35"/>
      <c r="BJ188" s="35" t="s">
        <v>95</v>
      </c>
      <c r="BK188" s="19"/>
    </row>
    <row r="189" spans="1:64" s="3" customFormat="1" ht="15" x14ac:dyDescent="0.25">
      <c r="A189" s="99" t="s">
        <v>96</v>
      </c>
      <c r="B189" s="100"/>
      <c r="C189" s="100"/>
      <c r="D189" s="100"/>
      <c r="E189" s="100"/>
      <c r="F189" s="100"/>
      <c r="G189" s="100"/>
      <c r="H189" s="100"/>
      <c r="I189" s="100"/>
      <c r="J189" s="100"/>
      <c r="K189" s="101"/>
      <c r="L189" s="33">
        <v>4479.58</v>
      </c>
      <c r="M189" s="33"/>
      <c r="N189" s="33"/>
      <c r="O189" s="33"/>
      <c r="BG189" s="27"/>
      <c r="BH189" s="28"/>
      <c r="BI189" s="35"/>
      <c r="BJ189" s="35" t="s">
        <v>96</v>
      </c>
      <c r="BK189" s="19"/>
    </row>
    <row r="190" spans="1:64" s="3" customFormat="1" ht="15" x14ac:dyDescent="0.25">
      <c r="A190" s="99" t="s">
        <v>7010</v>
      </c>
      <c r="B190" s="100"/>
      <c r="C190" s="100"/>
      <c r="D190" s="100"/>
      <c r="E190" s="100"/>
      <c r="F190" s="100"/>
      <c r="G190" s="100"/>
      <c r="H190" s="100"/>
      <c r="I190" s="100"/>
      <c r="J190" s="100"/>
      <c r="K190" s="101"/>
      <c r="L190" s="33">
        <v>25827.66</v>
      </c>
      <c r="M190" s="33"/>
      <c r="N190" s="33"/>
      <c r="O190" s="33"/>
      <c r="BG190" s="27"/>
      <c r="BH190" s="28"/>
      <c r="BI190" s="35"/>
      <c r="BJ190" s="35" t="s">
        <v>7010</v>
      </c>
      <c r="BK190" s="19"/>
    </row>
    <row r="191" spans="1:64" s="3" customFormat="1" ht="22.5" x14ac:dyDescent="0.25">
      <c r="A191" s="99" t="s">
        <v>217</v>
      </c>
      <c r="B191" s="100"/>
      <c r="C191" s="100"/>
      <c r="D191" s="100"/>
      <c r="E191" s="100"/>
      <c r="F191" s="100"/>
      <c r="G191" s="100"/>
      <c r="H191" s="100"/>
      <c r="I191" s="100"/>
      <c r="J191" s="100"/>
      <c r="K191" s="101"/>
      <c r="L191" s="33">
        <v>2335097.9</v>
      </c>
      <c r="M191" s="33">
        <v>82707.429999999993</v>
      </c>
      <c r="N191" s="33" t="s">
        <v>7011</v>
      </c>
      <c r="O191" s="33">
        <v>1489858.6</v>
      </c>
      <c r="BL191" s="35" t="s">
        <v>217</v>
      </c>
    </row>
    <row r="192" spans="1:64" s="3" customFormat="1" ht="15" x14ac:dyDescent="0.25">
      <c r="A192" s="99" t="s">
        <v>95</v>
      </c>
      <c r="B192" s="100"/>
      <c r="C192" s="100"/>
      <c r="D192" s="100"/>
      <c r="E192" s="100"/>
      <c r="F192" s="100"/>
      <c r="G192" s="100"/>
      <c r="H192" s="100"/>
      <c r="I192" s="100"/>
      <c r="J192" s="100"/>
      <c r="K192" s="101"/>
      <c r="L192" s="33">
        <v>156712.51999999999</v>
      </c>
      <c r="M192" s="33"/>
      <c r="N192" s="33"/>
      <c r="O192" s="33"/>
      <c r="BL192" s="35" t="s">
        <v>95</v>
      </c>
    </row>
    <row r="193" spans="1:65" s="3" customFormat="1" ht="15" x14ac:dyDescent="0.25">
      <c r="A193" s="103" t="s">
        <v>219</v>
      </c>
      <c r="B193" s="104"/>
      <c r="C193" s="104"/>
      <c r="D193" s="104"/>
      <c r="E193" s="104"/>
      <c r="F193" s="104"/>
      <c r="G193" s="104"/>
      <c r="H193" s="104"/>
      <c r="I193" s="104"/>
      <c r="J193" s="104"/>
      <c r="K193" s="105"/>
      <c r="L193" s="60"/>
      <c r="M193" s="60"/>
      <c r="N193" s="60"/>
      <c r="O193" s="60"/>
      <c r="BL193" s="35"/>
      <c r="BM193" s="2" t="s">
        <v>219</v>
      </c>
    </row>
    <row r="194" spans="1:65" s="3" customFormat="1" ht="15" x14ac:dyDescent="0.25">
      <c r="A194" s="103" t="s">
        <v>7012</v>
      </c>
      <c r="B194" s="104"/>
      <c r="C194" s="104"/>
      <c r="D194" s="104"/>
      <c r="E194" s="104"/>
      <c r="F194" s="104"/>
      <c r="G194" s="104"/>
      <c r="H194" s="104"/>
      <c r="I194" s="104"/>
      <c r="J194" s="104"/>
      <c r="K194" s="105"/>
      <c r="L194" s="60">
        <v>31081.86</v>
      </c>
      <c r="M194" s="60"/>
      <c r="N194" s="60"/>
      <c r="O194" s="60"/>
      <c r="BL194" s="35"/>
      <c r="BM194" s="2" t="s">
        <v>7012</v>
      </c>
    </row>
    <row r="195" spans="1:65" s="3" customFormat="1" ht="15" x14ac:dyDescent="0.25">
      <c r="A195" s="103" t="s">
        <v>7013</v>
      </c>
      <c r="B195" s="104"/>
      <c r="C195" s="104"/>
      <c r="D195" s="104"/>
      <c r="E195" s="104"/>
      <c r="F195" s="104"/>
      <c r="G195" s="104"/>
      <c r="H195" s="104"/>
      <c r="I195" s="104"/>
      <c r="J195" s="104"/>
      <c r="K195" s="105"/>
      <c r="L195" s="60">
        <v>22422.05</v>
      </c>
      <c r="M195" s="60"/>
      <c r="N195" s="60"/>
      <c r="O195" s="60"/>
      <c r="BL195" s="35"/>
      <c r="BM195" s="2" t="s">
        <v>7013</v>
      </c>
    </row>
    <row r="196" spans="1:65" s="3" customFormat="1" ht="15" x14ac:dyDescent="0.25">
      <c r="A196" s="103" t="s">
        <v>7014</v>
      </c>
      <c r="B196" s="104"/>
      <c r="C196" s="104"/>
      <c r="D196" s="104"/>
      <c r="E196" s="104"/>
      <c r="F196" s="104"/>
      <c r="G196" s="104"/>
      <c r="H196" s="104"/>
      <c r="I196" s="104"/>
      <c r="J196" s="104"/>
      <c r="K196" s="105"/>
      <c r="L196" s="60">
        <v>6408.29</v>
      </c>
      <c r="M196" s="60"/>
      <c r="N196" s="60"/>
      <c r="O196" s="60"/>
      <c r="BL196" s="35"/>
      <c r="BM196" s="2" t="s">
        <v>7014</v>
      </c>
    </row>
    <row r="197" spans="1:65" s="3" customFormat="1" ht="15" x14ac:dyDescent="0.25">
      <c r="A197" s="103" t="s">
        <v>7015</v>
      </c>
      <c r="B197" s="104"/>
      <c r="C197" s="104"/>
      <c r="D197" s="104"/>
      <c r="E197" s="104"/>
      <c r="F197" s="104"/>
      <c r="G197" s="104"/>
      <c r="H197" s="104"/>
      <c r="I197" s="104"/>
      <c r="J197" s="104"/>
      <c r="K197" s="105"/>
      <c r="L197" s="60">
        <v>96800.320000000007</v>
      </c>
      <c r="M197" s="60"/>
      <c r="N197" s="60"/>
      <c r="O197" s="60"/>
      <c r="BL197" s="35"/>
      <c r="BM197" s="2" t="s">
        <v>7015</v>
      </c>
    </row>
    <row r="198" spans="1:65" s="3" customFormat="1" ht="15" x14ac:dyDescent="0.25">
      <c r="A198" s="99" t="s">
        <v>96</v>
      </c>
      <c r="B198" s="100"/>
      <c r="C198" s="100"/>
      <c r="D198" s="100"/>
      <c r="E198" s="100"/>
      <c r="F198" s="100"/>
      <c r="G198" s="100"/>
      <c r="H198" s="100"/>
      <c r="I198" s="100"/>
      <c r="J198" s="100"/>
      <c r="K198" s="101"/>
      <c r="L198" s="33">
        <v>118248.96000000001</v>
      </c>
      <c r="M198" s="33"/>
      <c r="N198" s="33"/>
      <c r="O198" s="33"/>
      <c r="BL198" s="35" t="s">
        <v>96</v>
      </c>
    </row>
    <row r="199" spans="1:65" s="3" customFormat="1" ht="15" x14ac:dyDescent="0.25">
      <c r="A199" s="103" t="s">
        <v>219</v>
      </c>
      <c r="B199" s="104"/>
      <c r="C199" s="104"/>
      <c r="D199" s="104"/>
      <c r="E199" s="104"/>
      <c r="F199" s="104"/>
      <c r="G199" s="104"/>
      <c r="H199" s="104"/>
      <c r="I199" s="104"/>
      <c r="J199" s="104"/>
      <c r="K199" s="105"/>
      <c r="L199" s="60"/>
      <c r="M199" s="60"/>
      <c r="N199" s="60"/>
      <c r="O199" s="60"/>
      <c r="BL199" s="35"/>
      <c r="BM199" s="2" t="s">
        <v>219</v>
      </c>
    </row>
    <row r="200" spans="1:65" s="3" customFormat="1" ht="15" x14ac:dyDescent="0.25">
      <c r="A200" s="103" t="s">
        <v>7016</v>
      </c>
      <c r="B200" s="104"/>
      <c r="C200" s="104"/>
      <c r="D200" s="104"/>
      <c r="E200" s="104"/>
      <c r="F200" s="104"/>
      <c r="G200" s="104"/>
      <c r="H200" s="104"/>
      <c r="I200" s="104"/>
      <c r="J200" s="104"/>
      <c r="K200" s="105"/>
      <c r="L200" s="60">
        <v>14318.61</v>
      </c>
      <c r="M200" s="60"/>
      <c r="N200" s="60"/>
      <c r="O200" s="60"/>
      <c r="BL200" s="35"/>
      <c r="BM200" s="2" t="s">
        <v>7016</v>
      </c>
    </row>
    <row r="201" spans="1:65" s="3" customFormat="1" ht="15" x14ac:dyDescent="0.25">
      <c r="A201" s="103" t="s">
        <v>7017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5"/>
      <c r="L201" s="60">
        <v>11211.02</v>
      </c>
      <c r="M201" s="60"/>
      <c r="N201" s="60"/>
      <c r="O201" s="60"/>
      <c r="BL201" s="35"/>
      <c r="BM201" s="2" t="s">
        <v>7017</v>
      </c>
    </row>
    <row r="202" spans="1:65" s="3" customFormat="1" ht="15" x14ac:dyDescent="0.25">
      <c r="A202" s="103" t="s">
        <v>7018</v>
      </c>
      <c r="B202" s="104"/>
      <c r="C202" s="104"/>
      <c r="D202" s="104"/>
      <c r="E202" s="104"/>
      <c r="F202" s="104"/>
      <c r="G202" s="104"/>
      <c r="H202" s="104"/>
      <c r="I202" s="104"/>
      <c r="J202" s="104"/>
      <c r="K202" s="105"/>
      <c r="L202" s="60">
        <v>4479.58</v>
      </c>
      <c r="M202" s="60"/>
      <c r="N202" s="60"/>
      <c r="O202" s="60"/>
      <c r="BL202" s="35"/>
      <c r="BM202" s="2" t="s">
        <v>7018</v>
      </c>
    </row>
    <row r="203" spans="1:65" s="3" customFormat="1" ht="15" x14ac:dyDescent="0.25">
      <c r="A203" s="103" t="s">
        <v>7019</v>
      </c>
      <c r="B203" s="104"/>
      <c r="C203" s="104"/>
      <c r="D203" s="104"/>
      <c r="E203" s="104"/>
      <c r="F203" s="104"/>
      <c r="G203" s="104"/>
      <c r="H203" s="104"/>
      <c r="I203" s="104"/>
      <c r="J203" s="104"/>
      <c r="K203" s="105"/>
      <c r="L203" s="60">
        <v>88239.75</v>
      </c>
      <c r="M203" s="60"/>
      <c r="N203" s="60"/>
      <c r="O203" s="60"/>
      <c r="BL203" s="35"/>
      <c r="BM203" s="2" t="s">
        <v>7019</v>
      </c>
    </row>
    <row r="204" spans="1:65" s="3" customFormat="1" ht="15" x14ac:dyDescent="0.25">
      <c r="A204" s="99" t="s">
        <v>237</v>
      </c>
      <c r="B204" s="100"/>
      <c r="C204" s="100"/>
      <c r="D204" s="100"/>
      <c r="E204" s="100"/>
      <c r="F204" s="100"/>
      <c r="G204" s="100"/>
      <c r="H204" s="100"/>
      <c r="I204" s="100"/>
      <c r="J204" s="100"/>
      <c r="K204" s="101"/>
      <c r="L204" s="33"/>
      <c r="M204" s="33"/>
      <c r="N204" s="33"/>
      <c r="O204" s="33"/>
      <c r="BL204" s="35" t="s">
        <v>237</v>
      </c>
    </row>
    <row r="205" spans="1:65" s="3" customFormat="1" ht="15" x14ac:dyDescent="0.25">
      <c r="A205" s="103" t="s">
        <v>238</v>
      </c>
      <c r="B205" s="104"/>
      <c r="C205" s="104"/>
      <c r="D205" s="104"/>
      <c r="E205" s="104"/>
      <c r="F205" s="104"/>
      <c r="G205" s="104"/>
      <c r="H205" s="104"/>
      <c r="I205" s="104"/>
      <c r="J205" s="104"/>
      <c r="K205" s="105"/>
      <c r="L205" s="60"/>
      <c r="M205" s="60"/>
      <c r="N205" s="60"/>
      <c r="O205" s="60"/>
      <c r="BL205" s="35"/>
      <c r="BM205" s="2" t="s">
        <v>238</v>
      </c>
    </row>
    <row r="206" spans="1:65" s="3" customFormat="1" ht="22.5" x14ac:dyDescent="0.25">
      <c r="A206" s="103" t="s">
        <v>7020</v>
      </c>
      <c r="B206" s="104"/>
      <c r="C206" s="104"/>
      <c r="D206" s="104"/>
      <c r="E206" s="104"/>
      <c r="F206" s="104"/>
      <c r="G206" s="104"/>
      <c r="H206" s="104"/>
      <c r="I206" s="104"/>
      <c r="J206" s="104"/>
      <c r="K206" s="105"/>
      <c r="L206" s="60">
        <v>38518.99</v>
      </c>
      <c r="M206" s="60">
        <v>16061.13</v>
      </c>
      <c r="N206" s="60" t="s">
        <v>7021</v>
      </c>
      <c r="O206" s="60"/>
      <c r="BL206" s="35"/>
      <c r="BM206" s="2" t="s">
        <v>7020</v>
      </c>
    </row>
    <row r="207" spans="1:65" s="3" customFormat="1" ht="15" x14ac:dyDescent="0.25">
      <c r="A207" s="103" t="s">
        <v>7022</v>
      </c>
      <c r="B207" s="104"/>
      <c r="C207" s="104"/>
      <c r="D207" s="104"/>
      <c r="E207" s="104"/>
      <c r="F207" s="104"/>
      <c r="G207" s="104"/>
      <c r="H207" s="104"/>
      <c r="I207" s="104"/>
      <c r="J207" s="104"/>
      <c r="K207" s="105"/>
      <c r="L207" s="60">
        <v>22422.05</v>
      </c>
      <c r="M207" s="60"/>
      <c r="N207" s="60"/>
      <c r="O207" s="60"/>
      <c r="BL207" s="35"/>
      <c r="BM207" s="2" t="s">
        <v>7022</v>
      </c>
    </row>
    <row r="208" spans="1:65" s="3" customFormat="1" ht="15" x14ac:dyDescent="0.25">
      <c r="A208" s="103" t="s">
        <v>7023</v>
      </c>
      <c r="B208" s="104"/>
      <c r="C208" s="104"/>
      <c r="D208" s="104"/>
      <c r="E208" s="104"/>
      <c r="F208" s="104"/>
      <c r="G208" s="104"/>
      <c r="H208" s="104"/>
      <c r="I208" s="104"/>
      <c r="J208" s="104"/>
      <c r="K208" s="105"/>
      <c r="L208" s="60">
        <v>11211.02</v>
      </c>
      <c r="M208" s="60"/>
      <c r="N208" s="60"/>
      <c r="O208" s="60"/>
      <c r="BL208" s="35"/>
      <c r="BM208" s="2" t="s">
        <v>7023</v>
      </c>
    </row>
    <row r="209" spans="1:65" s="3" customFormat="1" ht="15" x14ac:dyDescent="0.25">
      <c r="A209" s="103" t="s">
        <v>243</v>
      </c>
      <c r="B209" s="104"/>
      <c r="C209" s="104"/>
      <c r="D209" s="104"/>
      <c r="E209" s="104"/>
      <c r="F209" s="104"/>
      <c r="G209" s="104"/>
      <c r="H209" s="104"/>
      <c r="I209" s="104"/>
      <c r="J209" s="104"/>
      <c r="K209" s="105"/>
      <c r="L209" s="60">
        <v>72152.06</v>
      </c>
      <c r="M209" s="60"/>
      <c r="N209" s="60"/>
      <c r="O209" s="60"/>
      <c r="BL209" s="35"/>
      <c r="BM209" s="2" t="s">
        <v>243</v>
      </c>
    </row>
    <row r="210" spans="1:65" s="3" customFormat="1" ht="15" x14ac:dyDescent="0.25">
      <c r="A210" s="103" t="s">
        <v>244</v>
      </c>
      <c r="B210" s="104"/>
      <c r="C210" s="104"/>
      <c r="D210" s="104"/>
      <c r="E210" s="104"/>
      <c r="F210" s="104"/>
      <c r="G210" s="104"/>
      <c r="H210" s="104"/>
      <c r="I210" s="104"/>
      <c r="J210" s="104"/>
      <c r="K210" s="105"/>
      <c r="L210" s="60"/>
      <c r="M210" s="60"/>
      <c r="N210" s="60"/>
      <c r="O210" s="60"/>
      <c r="BL210" s="35"/>
      <c r="BM210" s="2" t="s">
        <v>244</v>
      </c>
    </row>
    <row r="211" spans="1:65" s="3" customFormat="1" ht="15" x14ac:dyDescent="0.25">
      <c r="A211" s="103" t="s">
        <v>247</v>
      </c>
      <c r="B211" s="104"/>
      <c r="C211" s="104"/>
      <c r="D211" s="104"/>
      <c r="E211" s="104"/>
      <c r="F211" s="104"/>
      <c r="G211" s="104"/>
      <c r="H211" s="104"/>
      <c r="I211" s="104"/>
      <c r="J211" s="104"/>
      <c r="K211" s="105"/>
      <c r="L211" s="60">
        <v>464938</v>
      </c>
      <c r="M211" s="60"/>
      <c r="N211" s="60">
        <v>464938</v>
      </c>
      <c r="O211" s="60"/>
      <c r="BL211" s="35"/>
      <c r="BM211" s="2" t="s">
        <v>247</v>
      </c>
    </row>
    <row r="212" spans="1:65" s="3" customFormat="1" ht="15" x14ac:dyDescent="0.25">
      <c r="A212" s="103" t="s">
        <v>256</v>
      </c>
      <c r="B212" s="104"/>
      <c r="C212" s="104"/>
      <c r="D212" s="104"/>
      <c r="E212" s="104"/>
      <c r="F212" s="104"/>
      <c r="G212" s="104"/>
      <c r="H212" s="104"/>
      <c r="I212" s="104"/>
      <c r="J212" s="104"/>
      <c r="K212" s="105"/>
      <c r="L212" s="60"/>
      <c r="M212" s="60"/>
      <c r="N212" s="60"/>
      <c r="O212" s="60"/>
      <c r="BL212" s="35"/>
      <c r="BM212" s="2" t="s">
        <v>256</v>
      </c>
    </row>
    <row r="213" spans="1:65" s="3" customFormat="1" ht="22.5" x14ac:dyDescent="0.25">
      <c r="A213" s="103" t="s">
        <v>7024</v>
      </c>
      <c r="B213" s="104"/>
      <c r="C213" s="104"/>
      <c r="D213" s="104"/>
      <c r="E213" s="104"/>
      <c r="F213" s="104"/>
      <c r="G213" s="104"/>
      <c r="H213" s="104"/>
      <c r="I213" s="104"/>
      <c r="J213" s="104"/>
      <c r="K213" s="105"/>
      <c r="L213" s="60">
        <v>1742447.08</v>
      </c>
      <c r="M213" s="60">
        <v>27764.73</v>
      </c>
      <c r="N213" s="60" t="s">
        <v>6974</v>
      </c>
      <c r="O213" s="60">
        <v>1446066.01</v>
      </c>
      <c r="BL213" s="35"/>
      <c r="BM213" s="2" t="s">
        <v>7024</v>
      </c>
    </row>
    <row r="214" spans="1:65" s="3" customFormat="1" ht="15" x14ac:dyDescent="0.25">
      <c r="A214" s="103" t="s">
        <v>7025</v>
      </c>
      <c r="B214" s="104"/>
      <c r="C214" s="104"/>
      <c r="D214" s="104"/>
      <c r="E214" s="104"/>
      <c r="F214" s="104"/>
      <c r="G214" s="104"/>
      <c r="H214" s="104"/>
      <c r="I214" s="104"/>
      <c r="J214" s="104"/>
      <c r="K214" s="105"/>
      <c r="L214" s="60">
        <v>96800.320000000007</v>
      </c>
      <c r="M214" s="60"/>
      <c r="N214" s="60"/>
      <c r="O214" s="60"/>
      <c r="BL214" s="35"/>
      <c r="BM214" s="2" t="s">
        <v>7025</v>
      </c>
    </row>
    <row r="215" spans="1:65" s="3" customFormat="1" ht="15" x14ac:dyDescent="0.25">
      <c r="A215" s="103" t="s">
        <v>7026</v>
      </c>
      <c r="B215" s="104"/>
      <c r="C215" s="104"/>
      <c r="D215" s="104"/>
      <c r="E215" s="104"/>
      <c r="F215" s="104"/>
      <c r="G215" s="104"/>
      <c r="H215" s="104"/>
      <c r="I215" s="104"/>
      <c r="J215" s="104"/>
      <c r="K215" s="105"/>
      <c r="L215" s="60">
        <v>88239.75</v>
      </c>
      <c r="M215" s="60"/>
      <c r="N215" s="60"/>
      <c r="O215" s="60"/>
      <c r="BL215" s="35"/>
      <c r="BM215" s="2" t="s">
        <v>7026</v>
      </c>
    </row>
    <row r="216" spans="1:65" s="3" customFormat="1" ht="15" x14ac:dyDescent="0.25">
      <c r="A216" s="103" t="s">
        <v>243</v>
      </c>
      <c r="B216" s="104"/>
      <c r="C216" s="104"/>
      <c r="D216" s="104"/>
      <c r="E216" s="104"/>
      <c r="F216" s="104"/>
      <c r="G216" s="104"/>
      <c r="H216" s="104"/>
      <c r="I216" s="104"/>
      <c r="J216" s="104"/>
      <c r="K216" s="105"/>
      <c r="L216" s="60">
        <v>1927487.15</v>
      </c>
      <c r="M216" s="60"/>
      <c r="N216" s="60"/>
      <c r="O216" s="60"/>
      <c r="BL216" s="35"/>
      <c r="BM216" s="2" t="s">
        <v>243</v>
      </c>
    </row>
    <row r="217" spans="1:65" s="3" customFormat="1" ht="15" x14ac:dyDescent="0.25">
      <c r="A217" s="103" t="s">
        <v>796</v>
      </c>
      <c r="B217" s="104"/>
      <c r="C217" s="104"/>
      <c r="D217" s="104"/>
      <c r="E217" s="104"/>
      <c r="F217" s="104"/>
      <c r="G217" s="104"/>
      <c r="H217" s="104"/>
      <c r="I217" s="104"/>
      <c r="J217" s="104"/>
      <c r="K217" s="105"/>
      <c r="L217" s="60"/>
      <c r="M217" s="60"/>
      <c r="N217" s="60"/>
      <c r="O217" s="60"/>
      <c r="BL217" s="35"/>
      <c r="BM217" s="2" t="s">
        <v>796</v>
      </c>
    </row>
    <row r="218" spans="1:65" s="3" customFormat="1" ht="22.5" x14ac:dyDescent="0.25">
      <c r="A218" s="103" t="s">
        <v>7027</v>
      </c>
      <c r="B218" s="104"/>
      <c r="C218" s="104"/>
      <c r="D218" s="104"/>
      <c r="E218" s="104"/>
      <c r="F218" s="104"/>
      <c r="G218" s="104"/>
      <c r="H218" s="104"/>
      <c r="I218" s="104"/>
      <c r="J218" s="104"/>
      <c r="K218" s="105"/>
      <c r="L218" s="60">
        <v>74254.039999999994</v>
      </c>
      <c r="M218" s="60">
        <v>33162.019999999997</v>
      </c>
      <c r="N218" s="60" t="s">
        <v>7028</v>
      </c>
      <c r="O218" s="60">
        <v>36094.57</v>
      </c>
      <c r="BL218" s="35"/>
      <c r="BM218" s="2" t="s">
        <v>7027</v>
      </c>
    </row>
    <row r="219" spans="1:65" s="3" customFormat="1" ht="15" x14ac:dyDescent="0.25">
      <c r="A219" s="103" t="s">
        <v>7029</v>
      </c>
      <c r="B219" s="104"/>
      <c r="C219" s="104"/>
      <c r="D219" s="104"/>
      <c r="E219" s="104"/>
      <c r="F219" s="104"/>
      <c r="G219" s="104"/>
      <c r="H219" s="104"/>
      <c r="I219" s="104"/>
      <c r="J219" s="104"/>
      <c r="K219" s="105"/>
      <c r="L219" s="60">
        <v>31081.86</v>
      </c>
      <c r="M219" s="60"/>
      <c r="N219" s="60"/>
      <c r="O219" s="60"/>
      <c r="BL219" s="35"/>
      <c r="BM219" s="2" t="s">
        <v>7029</v>
      </c>
    </row>
    <row r="220" spans="1:65" s="3" customFormat="1" ht="15" x14ac:dyDescent="0.25">
      <c r="A220" s="103" t="s">
        <v>7030</v>
      </c>
      <c r="B220" s="104"/>
      <c r="C220" s="104"/>
      <c r="D220" s="104"/>
      <c r="E220" s="104"/>
      <c r="F220" s="104"/>
      <c r="G220" s="104"/>
      <c r="H220" s="104"/>
      <c r="I220" s="104"/>
      <c r="J220" s="104"/>
      <c r="K220" s="105"/>
      <c r="L220" s="60">
        <v>14318.61</v>
      </c>
      <c r="M220" s="60"/>
      <c r="N220" s="60"/>
      <c r="O220" s="60"/>
      <c r="BL220" s="35"/>
      <c r="BM220" s="2" t="s">
        <v>7030</v>
      </c>
    </row>
    <row r="221" spans="1:65" s="3" customFormat="1" ht="15" x14ac:dyDescent="0.25">
      <c r="A221" s="103" t="s">
        <v>243</v>
      </c>
      <c r="B221" s="104"/>
      <c r="C221" s="104"/>
      <c r="D221" s="104"/>
      <c r="E221" s="104"/>
      <c r="F221" s="104"/>
      <c r="G221" s="104"/>
      <c r="H221" s="104"/>
      <c r="I221" s="104"/>
      <c r="J221" s="104"/>
      <c r="K221" s="105"/>
      <c r="L221" s="60">
        <v>119654.51</v>
      </c>
      <c r="M221" s="60"/>
      <c r="N221" s="60"/>
      <c r="O221" s="60"/>
      <c r="BL221" s="35"/>
      <c r="BM221" s="2" t="s">
        <v>243</v>
      </c>
    </row>
    <row r="222" spans="1:65" s="3" customFormat="1" ht="15" x14ac:dyDescent="0.25">
      <c r="A222" s="103" t="s">
        <v>814</v>
      </c>
      <c r="B222" s="104"/>
      <c r="C222" s="104"/>
      <c r="D222" s="104"/>
      <c r="E222" s="104"/>
      <c r="F222" s="104"/>
      <c r="G222" s="104"/>
      <c r="H222" s="104"/>
      <c r="I222" s="104"/>
      <c r="J222" s="104"/>
      <c r="K222" s="105"/>
      <c r="L222" s="60"/>
      <c r="M222" s="60"/>
      <c r="N222" s="60"/>
      <c r="O222" s="60"/>
      <c r="BL222" s="35"/>
      <c r="BM222" s="2" t="s">
        <v>814</v>
      </c>
    </row>
    <row r="223" spans="1:65" s="3" customFormat="1" ht="22.5" x14ac:dyDescent="0.25">
      <c r="A223" s="103" t="s">
        <v>7031</v>
      </c>
      <c r="B223" s="104"/>
      <c r="C223" s="104"/>
      <c r="D223" s="104"/>
      <c r="E223" s="104"/>
      <c r="F223" s="104"/>
      <c r="G223" s="104"/>
      <c r="H223" s="104"/>
      <c r="I223" s="104"/>
      <c r="J223" s="104"/>
      <c r="K223" s="105"/>
      <c r="L223" s="60">
        <v>14939.79</v>
      </c>
      <c r="M223" s="60">
        <v>5719.55</v>
      </c>
      <c r="N223" s="60" t="s">
        <v>7006</v>
      </c>
      <c r="O223" s="60">
        <v>7698.02</v>
      </c>
      <c r="BL223" s="35"/>
      <c r="BM223" s="2" t="s">
        <v>7031</v>
      </c>
    </row>
    <row r="224" spans="1:65" s="3" customFormat="1" ht="15" x14ac:dyDescent="0.25">
      <c r="A224" s="103" t="s">
        <v>7032</v>
      </c>
      <c r="B224" s="104"/>
      <c r="C224" s="104"/>
      <c r="D224" s="104"/>
      <c r="E224" s="104"/>
      <c r="F224" s="104"/>
      <c r="G224" s="104"/>
      <c r="H224" s="104"/>
      <c r="I224" s="104"/>
      <c r="J224" s="104"/>
      <c r="K224" s="105"/>
      <c r="L224" s="60">
        <v>6408.29</v>
      </c>
      <c r="M224" s="60"/>
      <c r="N224" s="60"/>
      <c r="O224" s="60"/>
      <c r="BL224" s="35"/>
      <c r="BM224" s="2" t="s">
        <v>7032</v>
      </c>
    </row>
    <row r="225" spans="1:67" s="3" customFormat="1" ht="15" x14ac:dyDescent="0.25">
      <c r="A225" s="103" t="s">
        <v>7033</v>
      </c>
      <c r="B225" s="104"/>
      <c r="C225" s="104"/>
      <c r="D225" s="104"/>
      <c r="E225" s="104"/>
      <c r="F225" s="104"/>
      <c r="G225" s="104"/>
      <c r="H225" s="104"/>
      <c r="I225" s="104"/>
      <c r="J225" s="104"/>
      <c r="K225" s="105"/>
      <c r="L225" s="60">
        <v>4479.58</v>
      </c>
      <c r="M225" s="60"/>
      <c r="N225" s="60"/>
      <c r="O225" s="60"/>
      <c r="BL225" s="35"/>
      <c r="BM225" s="2" t="s">
        <v>7033</v>
      </c>
    </row>
    <row r="226" spans="1:67" s="3" customFormat="1" ht="15" x14ac:dyDescent="0.25">
      <c r="A226" s="103" t="s">
        <v>243</v>
      </c>
      <c r="B226" s="104"/>
      <c r="C226" s="104"/>
      <c r="D226" s="104"/>
      <c r="E226" s="104"/>
      <c r="F226" s="104"/>
      <c r="G226" s="104"/>
      <c r="H226" s="104"/>
      <c r="I226" s="104"/>
      <c r="J226" s="104"/>
      <c r="K226" s="105"/>
      <c r="L226" s="60">
        <v>25827.66</v>
      </c>
      <c r="M226" s="60"/>
      <c r="N226" s="60"/>
      <c r="O226" s="60"/>
      <c r="BL226" s="35"/>
      <c r="BM226" s="2" t="s">
        <v>243</v>
      </c>
    </row>
    <row r="227" spans="1:67" s="3" customFormat="1" ht="15" x14ac:dyDescent="0.25">
      <c r="A227" s="103" t="s">
        <v>283</v>
      </c>
      <c r="B227" s="104"/>
      <c r="C227" s="104"/>
      <c r="D227" s="104"/>
      <c r="E227" s="104"/>
      <c r="F227" s="104"/>
      <c r="G227" s="104"/>
      <c r="H227" s="104"/>
      <c r="I227" s="104"/>
      <c r="J227" s="104"/>
      <c r="K227" s="105"/>
      <c r="L227" s="60">
        <v>2610059.38</v>
      </c>
      <c r="M227" s="60"/>
      <c r="N227" s="60"/>
      <c r="O227" s="60"/>
      <c r="BL227" s="35"/>
      <c r="BM227" s="2" t="s">
        <v>283</v>
      </c>
    </row>
    <row r="228" spans="1:67" s="3" customFormat="1" ht="15" x14ac:dyDescent="0.25">
      <c r="A228" s="103" t="s">
        <v>284</v>
      </c>
      <c r="B228" s="104"/>
      <c r="C228" s="104"/>
      <c r="D228" s="104"/>
      <c r="E228" s="104"/>
      <c r="F228" s="104"/>
      <c r="G228" s="104"/>
      <c r="H228" s="104"/>
      <c r="I228" s="104"/>
      <c r="J228" s="104"/>
      <c r="K228" s="105"/>
      <c r="L228" s="60"/>
      <c r="M228" s="60"/>
      <c r="N228" s="60"/>
      <c r="O228" s="60"/>
      <c r="BL228" s="35"/>
      <c r="BM228" s="2" t="s">
        <v>284</v>
      </c>
    </row>
    <row r="229" spans="1:67" s="3" customFormat="1" ht="15" x14ac:dyDescent="0.25">
      <c r="A229" s="103" t="s">
        <v>285</v>
      </c>
      <c r="B229" s="104"/>
      <c r="C229" s="104"/>
      <c r="D229" s="104"/>
      <c r="E229" s="104"/>
      <c r="F229" s="104"/>
      <c r="G229" s="104"/>
      <c r="H229" s="104"/>
      <c r="I229" s="104"/>
      <c r="J229" s="104"/>
      <c r="K229" s="105"/>
      <c r="L229" s="60">
        <v>1489858.6</v>
      </c>
      <c r="M229" s="60"/>
      <c r="N229" s="60"/>
      <c r="O229" s="60"/>
      <c r="BL229" s="35"/>
      <c r="BM229" s="2" t="s">
        <v>285</v>
      </c>
    </row>
    <row r="230" spans="1:67" s="3" customFormat="1" ht="15" x14ac:dyDescent="0.25">
      <c r="A230" s="103" t="s">
        <v>286</v>
      </c>
      <c r="B230" s="104"/>
      <c r="C230" s="104"/>
      <c r="D230" s="104"/>
      <c r="E230" s="104"/>
      <c r="F230" s="104"/>
      <c r="G230" s="104"/>
      <c r="H230" s="104"/>
      <c r="I230" s="104"/>
      <c r="J230" s="104"/>
      <c r="K230" s="105"/>
      <c r="L230" s="60">
        <v>762531.87</v>
      </c>
      <c r="M230" s="60"/>
      <c r="N230" s="60"/>
      <c r="O230" s="60"/>
      <c r="BL230" s="35"/>
      <c r="BM230" s="2" t="s">
        <v>286</v>
      </c>
    </row>
    <row r="231" spans="1:67" s="3" customFormat="1" ht="15" x14ac:dyDescent="0.25">
      <c r="A231" s="103" t="s">
        <v>287</v>
      </c>
      <c r="B231" s="104"/>
      <c r="C231" s="104"/>
      <c r="D231" s="104"/>
      <c r="E231" s="104"/>
      <c r="F231" s="104"/>
      <c r="G231" s="104"/>
      <c r="H231" s="104"/>
      <c r="I231" s="104"/>
      <c r="J231" s="104"/>
      <c r="K231" s="105"/>
      <c r="L231" s="60">
        <v>131367.43</v>
      </c>
      <c r="M231" s="60"/>
      <c r="N231" s="60"/>
      <c r="O231" s="60"/>
      <c r="BL231" s="35"/>
      <c r="BM231" s="2" t="s">
        <v>287</v>
      </c>
    </row>
    <row r="232" spans="1:67" s="3" customFormat="1" ht="15" x14ac:dyDescent="0.25">
      <c r="A232" s="103" t="s">
        <v>288</v>
      </c>
      <c r="B232" s="104"/>
      <c r="C232" s="104"/>
      <c r="D232" s="104"/>
      <c r="E232" s="104"/>
      <c r="F232" s="104"/>
      <c r="G232" s="104"/>
      <c r="H232" s="104"/>
      <c r="I232" s="104"/>
      <c r="J232" s="104"/>
      <c r="K232" s="105"/>
      <c r="L232" s="60">
        <v>156712.51999999999</v>
      </c>
      <c r="M232" s="60"/>
      <c r="N232" s="60"/>
      <c r="O232" s="60"/>
      <c r="BL232" s="35"/>
      <c r="BM232" s="2" t="s">
        <v>288</v>
      </c>
    </row>
    <row r="233" spans="1:67" s="3" customFormat="1" ht="15" x14ac:dyDescent="0.25">
      <c r="A233" s="103" t="s">
        <v>289</v>
      </c>
      <c r="B233" s="104"/>
      <c r="C233" s="104"/>
      <c r="D233" s="104"/>
      <c r="E233" s="104"/>
      <c r="F233" s="104"/>
      <c r="G233" s="104"/>
      <c r="H233" s="104"/>
      <c r="I233" s="104"/>
      <c r="J233" s="104"/>
      <c r="K233" s="105"/>
      <c r="L233" s="60">
        <v>118248.96000000001</v>
      </c>
      <c r="M233" s="60"/>
      <c r="N233" s="60"/>
      <c r="O233" s="60"/>
      <c r="BL233" s="35"/>
      <c r="BM233" s="2" t="s">
        <v>289</v>
      </c>
    </row>
    <row r="234" spans="1:67" s="3" customFormat="1" ht="15" x14ac:dyDescent="0.25">
      <c r="A234" s="103" t="s">
        <v>290</v>
      </c>
      <c r="B234" s="104"/>
      <c r="C234" s="104"/>
      <c r="D234" s="104"/>
      <c r="E234" s="104"/>
      <c r="F234" s="104"/>
      <c r="G234" s="104"/>
      <c r="H234" s="104"/>
      <c r="I234" s="104"/>
      <c r="J234" s="104"/>
      <c r="K234" s="105"/>
      <c r="L234" s="60">
        <v>78301.78</v>
      </c>
      <c r="M234" s="60"/>
      <c r="N234" s="60"/>
      <c r="O234" s="60"/>
      <c r="BL234" s="35"/>
      <c r="BM234" s="2" t="s">
        <v>290</v>
      </c>
    </row>
    <row r="235" spans="1:67" s="3" customFormat="1" ht="15" x14ac:dyDescent="0.25">
      <c r="A235" s="99" t="s">
        <v>291</v>
      </c>
      <c r="B235" s="100"/>
      <c r="C235" s="100"/>
      <c r="D235" s="100"/>
      <c r="E235" s="100"/>
      <c r="F235" s="100"/>
      <c r="G235" s="100"/>
      <c r="H235" s="100"/>
      <c r="I235" s="100"/>
      <c r="J235" s="100"/>
      <c r="K235" s="101"/>
      <c r="L235" s="33">
        <v>2688361.16</v>
      </c>
      <c r="M235" s="33"/>
      <c r="N235" s="33"/>
      <c r="O235" s="33"/>
      <c r="BL235" s="35"/>
      <c r="BN235" s="35" t="s">
        <v>291</v>
      </c>
    </row>
    <row r="236" spans="1:67" s="3" customFormat="1" ht="29.25" customHeight="1" x14ac:dyDescent="0.25">
      <c r="A236" s="103" t="s">
        <v>7589</v>
      </c>
      <c r="B236" s="104"/>
      <c r="C236" s="104"/>
      <c r="D236" s="104"/>
      <c r="E236" s="104"/>
      <c r="F236" s="104"/>
      <c r="G236" s="104"/>
      <c r="H236" s="104"/>
      <c r="I236" s="104"/>
      <c r="J236" s="104"/>
      <c r="K236" s="105"/>
      <c r="L236" s="60">
        <v>2356879.73</v>
      </c>
      <c r="M236" s="60"/>
      <c r="N236" s="60"/>
      <c r="O236" s="60"/>
      <c r="BL236" s="35"/>
      <c r="BM236" s="2" t="s">
        <v>292</v>
      </c>
      <c r="BN236" s="35"/>
    </row>
    <row r="237" spans="1:67" s="3" customFormat="1" ht="15" x14ac:dyDescent="0.25">
      <c r="A237" s="99" t="s">
        <v>293</v>
      </c>
      <c r="B237" s="100"/>
      <c r="C237" s="100"/>
      <c r="D237" s="100"/>
      <c r="E237" s="100"/>
      <c r="F237" s="100"/>
      <c r="G237" s="100"/>
      <c r="H237" s="100"/>
      <c r="I237" s="100"/>
      <c r="J237" s="100"/>
      <c r="K237" s="101"/>
      <c r="L237" s="33">
        <v>5045240.8899999997</v>
      </c>
      <c r="M237" s="33"/>
      <c r="N237" s="33"/>
      <c r="O237" s="33"/>
      <c r="BL237" s="35"/>
      <c r="BN237" s="35" t="s">
        <v>293</v>
      </c>
    </row>
    <row r="238" spans="1:67" s="3" customFormat="1" ht="15" x14ac:dyDescent="0.25">
      <c r="A238" s="103" t="s">
        <v>294</v>
      </c>
      <c r="B238" s="104"/>
      <c r="C238" s="104"/>
      <c r="D238" s="104"/>
      <c r="E238" s="104"/>
      <c r="F238" s="104"/>
      <c r="G238" s="104"/>
      <c r="H238" s="104"/>
      <c r="I238" s="104"/>
      <c r="J238" s="104"/>
      <c r="K238" s="105"/>
      <c r="L238" s="60">
        <v>1009048.18</v>
      </c>
      <c r="M238" s="60"/>
      <c r="N238" s="60"/>
      <c r="O238" s="60"/>
      <c r="BL238" s="35"/>
      <c r="BM238" s="2" t="s">
        <v>294</v>
      </c>
      <c r="BN238" s="35"/>
    </row>
    <row r="239" spans="1:67" s="3" customFormat="1" ht="15" x14ac:dyDescent="0.25">
      <c r="A239" s="99" t="s">
        <v>295</v>
      </c>
      <c r="B239" s="100"/>
      <c r="C239" s="100"/>
      <c r="D239" s="100"/>
      <c r="E239" s="100"/>
      <c r="F239" s="100"/>
      <c r="G239" s="100"/>
      <c r="H239" s="100"/>
      <c r="I239" s="100"/>
      <c r="J239" s="100"/>
      <c r="K239" s="101"/>
      <c r="L239" s="33">
        <v>6054289.0700000003</v>
      </c>
      <c r="M239" s="33"/>
      <c r="N239" s="33"/>
      <c r="O239" s="33"/>
      <c r="BL239" s="35"/>
      <c r="BN239" s="35"/>
      <c r="BO239" s="35" t="s">
        <v>295</v>
      </c>
    </row>
    <row r="240" spans="1:67" s="3" customFormat="1" ht="53.2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1:15" s="3" customFormat="1" ht="15" x14ac:dyDescent="0.25">
      <c r="A241" s="4"/>
      <c r="B241" s="4"/>
      <c r="C241" s="4"/>
      <c r="D241" s="4"/>
      <c r="E241" s="4"/>
      <c r="F241" s="4"/>
      <c r="G241" s="4"/>
      <c r="H241" s="8"/>
      <c r="I241" s="61"/>
      <c r="J241" s="61"/>
      <c r="K241" s="61"/>
      <c r="L241" s="61"/>
      <c r="M241" s="4"/>
      <c r="N241" s="4"/>
      <c r="O241" s="4"/>
    </row>
  </sheetData>
  <mergeCells count="152">
    <mergeCell ref="A239:K239"/>
    <mergeCell ref="A234:K234"/>
    <mergeCell ref="A235:K235"/>
    <mergeCell ref="A236:K236"/>
    <mergeCell ref="A237:K237"/>
    <mergeCell ref="A238:K238"/>
    <mergeCell ref="A229:K229"/>
    <mergeCell ref="A230:K230"/>
    <mergeCell ref="A231:K231"/>
    <mergeCell ref="A232:K232"/>
    <mergeCell ref="A233:K233"/>
    <mergeCell ref="A224:K224"/>
    <mergeCell ref="A225:K225"/>
    <mergeCell ref="A226:K226"/>
    <mergeCell ref="A227:K227"/>
    <mergeCell ref="A228:K228"/>
    <mergeCell ref="A219:K219"/>
    <mergeCell ref="A220:K220"/>
    <mergeCell ref="A221:K221"/>
    <mergeCell ref="A222:K222"/>
    <mergeCell ref="A223:K223"/>
    <mergeCell ref="A214:K214"/>
    <mergeCell ref="A215:K215"/>
    <mergeCell ref="A216:K216"/>
    <mergeCell ref="A217:K217"/>
    <mergeCell ref="A218:K218"/>
    <mergeCell ref="A209:K209"/>
    <mergeCell ref="A210:K210"/>
    <mergeCell ref="A211:K211"/>
    <mergeCell ref="A212:K212"/>
    <mergeCell ref="A213:K213"/>
    <mergeCell ref="A204:K204"/>
    <mergeCell ref="A205:K205"/>
    <mergeCell ref="A206:K206"/>
    <mergeCell ref="A207:K207"/>
    <mergeCell ref="A208:K208"/>
    <mergeCell ref="A199:K199"/>
    <mergeCell ref="A200:K200"/>
    <mergeCell ref="A201:K201"/>
    <mergeCell ref="A202:K202"/>
    <mergeCell ref="A203:K203"/>
    <mergeCell ref="A194:K194"/>
    <mergeCell ref="A195:K195"/>
    <mergeCell ref="A196:K196"/>
    <mergeCell ref="A197:K197"/>
    <mergeCell ref="A198:K198"/>
    <mergeCell ref="A189:K189"/>
    <mergeCell ref="A190:K190"/>
    <mergeCell ref="A191:K191"/>
    <mergeCell ref="A192:K192"/>
    <mergeCell ref="A193:K193"/>
    <mergeCell ref="C177:E177"/>
    <mergeCell ref="C182:E182"/>
    <mergeCell ref="C186:E186"/>
    <mergeCell ref="A187:K187"/>
    <mergeCell ref="A188:K188"/>
    <mergeCell ref="A172:K172"/>
    <mergeCell ref="A173:K173"/>
    <mergeCell ref="A174:K174"/>
    <mergeCell ref="A175:O175"/>
    <mergeCell ref="A176:O176"/>
    <mergeCell ref="A163:O163"/>
    <mergeCell ref="C164:E164"/>
    <mergeCell ref="C169:E169"/>
    <mergeCell ref="C170:E170"/>
    <mergeCell ref="A171:K171"/>
    <mergeCell ref="A150:O150"/>
    <mergeCell ref="C151:E151"/>
    <mergeCell ref="A156:O156"/>
    <mergeCell ref="C157:E157"/>
    <mergeCell ref="C162:E162"/>
    <mergeCell ref="A145:K145"/>
    <mergeCell ref="A146:K146"/>
    <mergeCell ref="A147:K147"/>
    <mergeCell ref="A148:O148"/>
    <mergeCell ref="A149:O149"/>
    <mergeCell ref="A136:O136"/>
    <mergeCell ref="C137:E137"/>
    <mergeCell ref="C142:E142"/>
    <mergeCell ref="A143:O143"/>
    <mergeCell ref="A144:K144"/>
    <mergeCell ref="C128:E128"/>
    <mergeCell ref="C129:E129"/>
    <mergeCell ref="C130:E130"/>
    <mergeCell ref="C134:E134"/>
    <mergeCell ref="A135:O135"/>
    <mergeCell ref="C115:E115"/>
    <mergeCell ref="C120:E120"/>
    <mergeCell ref="A121:O121"/>
    <mergeCell ref="C122:E122"/>
    <mergeCell ref="C127:E127"/>
    <mergeCell ref="A103:O103"/>
    <mergeCell ref="C104:E104"/>
    <mergeCell ref="C109:E109"/>
    <mergeCell ref="A113:O113"/>
    <mergeCell ref="A114:O114"/>
    <mergeCell ref="A90:O90"/>
    <mergeCell ref="C91:E91"/>
    <mergeCell ref="A96:O96"/>
    <mergeCell ref="C97:E97"/>
    <mergeCell ref="C102:E102"/>
    <mergeCell ref="C79:E79"/>
    <mergeCell ref="C80:E80"/>
    <mergeCell ref="C84:E84"/>
    <mergeCell ref="A85:O85"/>
    <mergeCell ref="C86:E86"/>
    <mergeCell ref="C67:E67"/>
    <mergeCell ref="A68:O68"/>
    <mergeCell ref="C69:E69"/>
    <mergeCell ref="A73:O73"/>
    <mergeCell ref="C74:E74"/>
    <mergeCell ref="A55:O55"/>
    <mergeCell ref="A56:O56"/>
    <mergeCell ref="C57:E57"/>
    <mergeCell ref="C62:E62"/>
    <mergeCell ref="C63:E63"/>
    <mergeCell ref="C47:E47"/>
    <mergeCell ref="A51:K51"/>
    <mergeCell ref="A52:K52"/>
    <mergeCell ref="A53:K53"/>
    <mergeCell ref="A54:K54"/>
    <mergeCell ref="C33:E33"/>
    <mergeCell ref="A35:O35"/>
    <mergeCell ref="C36:E36"/>
    <mergeCell ref="A41:O41"/>
    <mergeCell ref="C42:E42"/>
    <mergeCell ref="C20:E20"/>
    <mergeCell ref="A21:O21"/>
    <mergeCell ref="A22:O22"/>
    <mergeCell ref="C23:E23"/>
    <mergeCell ref="C28:E28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BN114"/>
  <sheetViews>
    <sheetView topLeftCell="A87" workbookViewId="0">
      <selection activeCell="A109" sqref="A109:K10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7034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7035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7035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6657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33667.574999999997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9785.9539999999997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2373.2440000000001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5306.12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7036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7036</v>
      </c>
    </row>
    <row r="22" spans="1:61" s="3" customFormat="1" ht="15" x14ac:dyDescent="0.25">
      <c r="A22" s="91" t="s">
        <v>7037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7037</v>
      </c>
    </row>
    <row r="23" spans="1:61" s="3" customFormat="1" ht="180" x14ac:dyDescent="0.25">
      <c r="A23" s="29" t="s">
        <v>32</v>
      </c>
      <c r="B23" s="30" t="s">
        <v>7038</v>
      </c>
      <c r="C23" s="94" t="s">
        <v>7039</v>
      </c>
      <c r="D23" s="94"/>
      <c r="E23" s="94"/>
      <c r="F23" s="29" t="s">
        <v>669</v>
      </c>
      <c r="G23" s="53">
        <v>1.7849999999999999</v>
      </c>
      <c r="H23" s="33" t="s">
        <v>7040</v>
      </c>
      <c r="I23" s="33" t="s">
        <v>7041</v>
      </c>
      <c r="J23" s="33">
        <v>17384.669999999998</v>
      </c>
      <c r="K23" s="31" t="s">
        <v>37</v>
      </c>
      <c r="L23" s="33">
        <v>1138358.6599999999</v>
      </c>
      <c r="M23" s="33">
        <v>598185.27</v>
      </c>
      <c r="N23" s="34" t="s">
        <v>7042</v>
      </c>
      <c r="O23" s="33">
        <v>274629.98</v>
      </c>
      <c r="BG23" s="27"/>
      <c r="BH23" s="28"/>
      <c r="BI23" s="35" t="s">
        <v>7039</v>
      </c>
    </row>
    <row r="24" spans="1:61" s="3" customFormat="1" ht="15" x14ac:dyDescent="0.25">
      <c r="A24" s="36"/>
      <c r="B24" s="37"/>
      <c r="C24" s="38" t="s">
        <v>7043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7044</v>
      </c>
      <c r="F25" s="43"/>
      <c r="G25" s="44"/>
      <c r="H25" s="45"/>
      <c r="I25" s="11"/>
      <c r="J25" s="11"/>
      <c r="K25" s="11"/>
      <c r="L25" s="46">
        <v>942408.14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7045</v>
      </c>
      <c r="F26" s="43"/>
      <c r="G26" s="44"/>
      <c r="H26" s="45"/>
      <c r="I26" s="11"/>
      <c r="J26" s="11"/>
      <c r="K26" s="11"/>
      <c r="L26" s="46">
        <v>626028.26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2706795.06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91" t="s">
        <v>7046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7046</v>
      </c>
      <c r="BI28" s="35"/>
    </row>
    <row r="29" spans="1:61" s="3" customFormat="1" ht="180" x14ac:dyDescent="0.25">
      <c r="A29" s="29" t="s">
        <v>43</v>
      </c>
      <c r="B29" s="30" t="s">
        <v>6660</v>
      </c>
      <c r="C29" s="94" t="s">
        <v>6661</v>
      </c>
      <c r="D29" s="94"/>
      <c r="E29" s="94"/>
      <c r="F29" s="29" t="s">
        <v>669</v>
      </c>
      <c r="G29" s="53">
        <v>3.2850000000000001</v>
      </c>
      <c r="H29" s="33" t="s">
        <v>7047</v>
      </c>
      <c r="I29" s="33" t="s">
        <v>7048</v>
      </c>
      <c r="J29" s="33">
        <v>14700.05</v>
      </c>
      <c r="K29" s="31" t="s">
        <v>37</v>
      </c>
      <c r="L29" s="33">
        <v>1784356.77</v>
      </c>
      <c r="M29" s="33">
        <v>933022.22</v>
      </c>
      <c r="N29" s="34" t="s">
        <v>7049</v>
      </c>
      <c r="O29" s="33">
        <v>427363.53</v>
      </c>
      <c r="BG29" s="27"/>
      <c r="BH29" s="28"/>
      <c r="BI29" s="35" t="s">
        <v>6661</v>
      </c>
    </row>
    <row r="30" spans="1:61" s="3" customFormat="1" ht="15" x14ac:dyDescent="0.25">
      <c r="A30" s="36"/>
      <c r="B30" s="37"/>
      <c r="C30" s="38" t="s">
        <v>7050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7051</v>
      </c>
      <c r="F31" s="43"/>
      <c r="G31" s="44"/>
      <c r="H31" s="45"/>
      <c r="I31" s="11"/>
      <c r="J31" s="11"/>
      <c r="K31" s="11"/>
      <c r="L31" s="46">
        <v>1476198.02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7052</v>
      </c>
      <c r="F32" s="43"/>
      <c r="G32" s="44"/>
      <c r="H32" s="45"/>
      <c r="I32" s="11"/>
      <c r="J32" s="11"/>
      <c r="K32" s="11"/>
      <c r="L32" s="46">
        <v>980617.26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4241172.05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91" t="s">
        <v>7053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BG34" s="27"/>
      <c r="BH34" s="28" t="s">
        <v>7053</v>
      </c>
      <c r="BI34" s="35"/>
    </row>
    <row r="35" spans="1:62" s="3" customFormat="1" ht="180" x14ac:dyDescent="0.25">
      <c r="A35" s="29" t="s">
        <v>50</v>
      </c>
      <c r="B35" s="30" t="s">
        <v>6660</v>
      </c>
      <c r="C35" s="94" t="s">
        <v>6661</v>
      </c>
      <c r="D35" s="94"/>
      <c r="E35" s="94"/>
      <c r="F35" s="29" t="s">
        <v>669</v>
      </c>
      <c r="G35" s="53">
        <v>1.8149999999999999</v>
      </c>
      <c r="H35" s="33" t="s">
        <v>7047</v>
      </c>
      <c r="I35" s="33" t="s">
        <v>7048</v>
      </c>
      <c r="J35" s="33">
        <v>14700.05</v>
      </c>
      <c r="K35" s="31" t="s">
        <v>37</v>
      </c>
      <c r="L35" s="33">
        <v>985877.49</v>
      </c>
      <c r="M35" s="33">
        <v>515505.43</v>
      </c>
      <c r="N35" s="34" t="s">
        <v>7054</v>
      </c>
      <c r="O35" s="33">
        <v>236123.23</v>
      </c>
      <c r="BG35" s="27"/>
      <c r="BH35" s="28"/>
      <c r="BI35" s="35" t="s">
        <v>6661</v>
      </c>
    </row>
    <row r="36" spans="1:62" s="3" customFormat="1" ht="15" x14ac:dyDescent="0.25">
      <c r="A36" s="36"/>
      <c r="B36" s="37"/>
      <c r="C36" s="38" t="s">
        <v>7055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7056</v>
      </c>
      <c r="F37" s="43"/>
      <c r="G37" s="44"/>
      <c r="H37" s="45"/>
      <c r="I37" s="11"/>
      <c r="J37" s="11"/>
      <c r="K37" s="11"/>
      <c r="L37" s="46">
        <v>815616.26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7057</v>
      </c>
      <c r="F38" s="43"/>
      <c r="G38" s="44"/>
      <c r="H38" s="45"/>
      <c r="I38" s="11"/>
      <c r="J38" s="11"/>
      <c r="K38" s="11"/>
      <c r="L38" s="46">
        <v>541802.23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41"/>
      <c r="B39" s="42"/>
      <c r="C39" s="42"/>
      <c r="D39" s="42"/>
      <c r="E39" s="43" t="s">
        <v>42</v>
      </c>
      <c r="F39" s="43"/>
      <c r="G39" s="44"/>
      <c r="H39" s="45"/>
      <c r="I39" s="11"/>
      <c r="J39" s="11"/>
      <c r="K39" s="11"/>
      <c r="L39" s="46">
        <v>2343295.98</v>
      </c>
      <c r="M39" s="47"/>
      <c r="N39" s="47"/>
      <c r="O39" s="48"/>
      <c r="BG39" s="27"/>
      <c r="BH39" s="28"/>
      <c r="BI39" s="35"/>
    </row>
    <row r="40" spans="1:62" s="3" customFormat="1" ht="15" x14ac:dyDescent="0.25">
      <c r="A40" s="91" t="s">
        <v>5941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3"/>
      <c r="BG40" s="27"/>
      <c r="BH40" s="28" t="s">
        <v>5941</v>
      </c>
      <c r="BI40" s="35"/>
    </row>
    <row r="41" spans="1:62" s="3" customFormat="1" ht="180" x14ac:dyDescent="0.25">
      <c r="A41" s="29" t="s">
        <v>58</v>
      </c>
      <c r="B41" s="30" t="s">
        <v>59</v>
      </c>
      <c r="C41" s="94" t="s">
        <v>60</v>
      </c>
      <c r="D41" s="94"/>
      <c r="E41" s="94"/>
      <c r="F41" s="29" t="s">
        <v>46</v>
      </c>
      <c r="G41" s="53">
        <v>450.28800000000001</v>
      </c>
      <c r="H41" s="33">
        <v>3.28</v>
      </c>
      <c r="I41" s="33">
        <v>3.28</v>
      </c>
      <c r="J41" s="33"/>
      <c r="K41" s="31" t="s">
        <v>37</v>
      </c>
      <c r="L41" s="33">
        <v>20160.29</v>
      </c>
      <c r="M41" s="33"/>
      <c r="N41" s="34">
        <v>20160.29</v>
      </c>
      <c r="O41" s="33"/>
      <c r="BG41" s="27"/>
      <c r="BH41" s="28"/>
      <c r="BI41" s="35" t="s">
        <v>60</v>
      </c>
    </row>
    <row r="42" spans="1:62" s="3" customFormat="1" ht="15" x14ac:dyDescent="0.25">
      <c r="A42" s="36"/>
      <c r="B42" s="37"/>
      <c r="C42" s="38" t="s">
        <v>7058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</row>
    <row r="43" spans="1:62" s="3" customFormat="1" ht="157.5" x14ac:dyDescent="0.25">
      <c r="A43" s="29" t="s">
        <v>62</v>
      </c>
      <c r="B43" s="30" t="s">
        <v>44</v>
      </c>
      <c r="C43" s="94" t="s">
        <v>45</v>
      </c>
      <c r="D43" s="94"/>
      <c r="E43" s="94"/>
      <c r="F43" s="29" t="s">
        <v>46</v>
      </c>
      <c r="G43" s="53">
        <v>450.28800000000001</v>
      </c>
      <c r="H43" s="33">
        <v>38.58</v>
      </c>
      <c r="I43" s="33">
        <v>38.58</v>
      </c>
      <c r="J43" s="33"/>
      <c r="K43" s="31" t="s">
        <v>47</v>
      </c>
      <c r="L43" s="33">
        <v>269441.44</v>
      </c>
      <c r="M43" s="33"/>
      <c r="N43" s="34">
        <v>269441.44</v>
      </c>
      <c r="O43" s="33"/>
      <c r="BG43" s="27"/>
      <c r="BH43" s="28"/>
      <c r="BI43" s="35" t="s">
        <v>45</v>
      </c>
    </row>
    <row r="44" spans="1:62" s="3" customFormat="1" ht="22.5" x14ac:dyDescent="0.25">
      <c r="A44" s="99" t="s">
        <v>93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1"/>
      <c r="L44" s="33">
        <v>4198194.6500000004</v>
      </c>
      <c r="M44" s="33">
        <v>2046712.92</v>
      </c>
      <c r="N44" s="33" t="s">
        <v>7059</v>
      </c>
      <c r="O44" s="33">
        <v>938116.74</v>
      </c>
      <c r="BG44" s="27"/>
      <c r="BH44" s="28"/>
      <c r="BI44" s="35"/>
      <c r="BJ44" s="35" t="s">
        <v>93</v>
      </c>
    </row>
    <row r="45" spans="1:62" s="3" customFormat="1" ht="15" x14ac:dyDescent="0.25">
      <c r="A45" s="99" t="s">
        <v>95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1"/>
      <c r="L45" s="33">
        <v>3234222.42</v>
      </c>
      <c r="M45" s="33"/>
      <c r="N45" s="33"/>
      <c r="O45" s="33"/>
      <c r="BG45" s="27"/>
      <c r="BH45" s="28"/>
      <c r="BI45" s="35"/>
      <c r="BJ45" s="35" t="s">
        <v>95</v>
      </c>
    </row>
    <row r="46" spans="1:62" s="3" customFormat="1" ht="15" x14ac:dyDescent="0.25">
      <c r="A46" s="99" t="s">
        <v>96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1"/>
      <c r="L46" s="33">
        <v>2148447.75</v>
      </c>
      <c r="M46" s="33"/>
      <c r="N46" s="33"/>
      <c r="O46" s="33"/>
      <c r="BG46" s="27"/>
      <c r="BH46" s="28"/>
      <c r="BI46" s="35"/>
      <c r="BJ46" s="35" t="s">
        <v>96</v>
      </c>
    </row>
    <row r="47" spans="1:62" s="3" customFormat="1" ht="15" x14ac:dyDescent="0.25">
      <c r="A47" s="99" t="s">
        <v>7060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1"/>
      <c r="L47" s="33">
        <v>9580864.8200000003</v>
      </c>
      <c r="M47" s="33"/>
      <c r="N47" s="33"/>
      <c r="O47" s="33"/>
      <c r="BG47" s="27"/>
      <c r="BH47" s="28"/>
      <c r="BI47" s="35"/>
      <c r="BJ47" s="35" t="s">
        <v>7060</v>
      </c>
    </row>
    <row r="48" spans="1:62" s="3" customFormat="1" ht="15" x14ac:dyDescent="0.25">
      <c r="A48" s="96" t="s">
        <v>7061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8"/>
      <c r="BG48" s="27" t="s">
        <v>7061</v>
      </c>
      <c r="BH48" s="28"/>
      <c r="BI48" s="35"/>
      <c r="BJ48" s="35"/>
    </row>
    <row r="49" spans="1:62" s="3" customFormat="1" ht="15" x14ac:dyDescent="0.25">
      <c r="A49" s="91" t="s">
        <v>7062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3"/>
      <c r="BG49" s="27"/>
      <c r="BH49" s="28" t="s">
        <v>7062</v>
      </c>
      <c r="BI49" s="35"/>
      <c r="BJ49" s="35"/>
    </row>
    <row r="50" spans="1:62" s="3" customFormat="1" ht="180" x14ac:dyDescent="0.25">
      <c r="A50" s="29" t="s">
        <v>65</v>
      </c>
      <c r="B50" s="30" t="s">
        <v>7063</v>
      </c>
      <c r="C50" s="94" t="s">
        <v>7064</v>
      </c>
      <c r="D50" s="94"/>
      <c r="E50" s="94"/>
      <c r="F50" s="29" t="s">
        <v>904</v>
      </c>
      <c r="G50" s="53">
        <v>0.93799999999999994</v>
      </c>
      <c r="H50" s="33" t="s">
        <v>7065</v>
      </c>
      <c r="I50" s="33" t="s">
        <v>7066</v>
      </c>
      <c r="J50" s="33"/>
      <c r="K50" s="31" t="s">
        <v>37</v>
      </c>
      <c r="L50" s="33">
        <v>63842.54</v>
      </c>
      <c r="M50" s="33">
        <v>40306.370000000003</v>
      </c>
      <c r="N50" s="34" t="s">
        <v>7067</v>
      </c>
      <c r="O50" s="33"/>
      <c r="BG50" s="27"/>
      <c r="BH50" s="28"/>
      <c r="BI50" s="35" t="s">
        <v>7064</v>
      </c>
      <c r="BJ50" s="35"/>
    </row>
    <row r="51" spans="1:62" s="3" customFormat="1" ht="15" x14ac:dyDescent="0.25">
      <c r="A51" s="36"/>
      <c r="B51" s="37"/>
      <c r="C51" s="38" t="s">
        <v>7068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35"/>
    </row>
    <row r="52" spans="1:62" s="3" customFormat="1" ht="15" x14ac:dyDescent="0.25">
      <c r="A52" s="41"/>
      <c r="B52" s="42"/>
      <c r="C52" s="42"/>
      <c r="D52" s="42"/>
      <c r="E52" s="43" t="s">
        <v>7069</v>
      </c>
      <c r="F52" s="43"/>
      <c r="G52" s="44"/>
      <c r="H52" s="45"/>
      <c r="I52" s="11"/>
      <c r="J52" s="11"/>
      <c r="K52" s="11"/>
      <c r="L52" s="46">
        <v>57893.120000000003</v>
      </c>
      <c r="M52" s="47"/>
      <c r="N52" s="47"/>
      <c r="O52" s="48"/>
      <c r="BG52" s="27"/>
      <c r="BH52" s="28"/>
      <c r="BI52" s="35"/>
      <c r="BJ52" s="35"/>
    </row>
    <row r="53" spans="1:62" s="3" customFormat="1" ht="15" x14ac:dyDescent="0.25">
      <c r="A53" s="41"/>
      <c r="B53" s="42"/>
      <c r="C53" s="42"/>
      <c r="D53" s="42"/>
      <c r="E53" s="43" t="s">
        <v>7070</v>
      </c>
      <c r="F53" s="43"/>
      <c r="G53" s="44"/>
      <c r="H53" s="45"/>
      <c r="I53" s="11"/>
      <c r="J53" s="11"/>
      <c r="K53" s="11"/>
      <c r="L53" s="46">
        <v>36616.160000000003</v>
      </c>
      <c r="M53" s="47"/>
      <c r="N53" s="47"/>
      <c r="O53" s="48"/>
      <c r="BG53" s="27"/>
      <c r="BH53" s="28"/>
      <c r="BI53" s="35"/>
      <c r="BJ53" s="35"/>
    </row>
    <row r="54" spans="1:62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158351.82</v>
      </c>
      <c r="M54" s="47"/>
      <c r="N54" s="47"/>
      <c r="O54" s="48"/>
      <c r="BG54" s="27"/>
      <c r="BH54" s="28"/>
      <c r="BI54" s="35"/>
      <c r="BJ54" s="35"/>
    </row>
    <row r="55" spans="1:62" s="3" customFormat="1" ht="15" x14ac:dyDescent="0.25">
      <c r="A55" s="91" t="s">
        <v>7071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3"/>
      <c r="BG55" s="27"/>
      <c r="BH55" s="28" t="s">
        <v>7071</v>
      </c>
      <c r="BI55" s="35"/>
      <c r="BJ55" s="35"/>
    </row>
    <row r="56" spans="1:62" s="3" customFormat="1" ht="180" x14ac:dyDescent="0.25">
      <c r="A56" s="29" t="s">
        <v>75</v>
      </c>
      <c r="B56" s="30" t="s">
        <v>1377</v>
      </c>
      <c r="C56" s="94" t="s">
        <v>1378</v>
      </c>
      <c r="D56" s="94"/>
      <c r="E56" s="94"/>
      <c r="F56" s="29" t="s">
        <v>53</v>
      </c>
      <c r="G56" s="49">
        <v>0.48</v>
      </c>
      <c r="H56" s="33" t="s">
        <v>1379</v>
      </c>
      <c r="I56" s="33"/>
      <c r="J56" s="33"/>
      <c r="K56" s="31" t="s">
        <v>37</v>
      </c>
      <c r="L56" s="33">
        <v>13604.22</v>
      </c>
      <c r="M56" s="33">
        <v>13604.22</v>
      </c>
      <c r="N56" s="34"/>
      <c r="O56" s="33"/>
      <c r="BG56" s="27"/>
      <c r="BH56" s="28"/>
      <c r="BI56" s="35" t="s">
        <v>1378</v>
      </c>
      <c r="BJ56" s="35"/>
    </row>
    <row r="57" spans="1:62" s="3" customFormat="1" ht="15" x14ac:dyDescent="0.25">
      <c r="A57" s="36"/>
      <c r="B57" s="37"/>
      <c r="C57" s="38" t="s">
        <v>7072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  <c r="BG57" s="27"/>
      <c r="BH57" s="28"/>
      <c r="BI57" s="35"/>
      <c r="BJ57" s="35"/>
    </row>
    <row r="58" spans="1:62" s="3" customFormat="1" ht="15" x14ac:dyDescent="0.25">
      <c r="A58" s="41"/>
      <c r="B58" s="42"/>
      <c r="C58" s="42"/>
      <c r="D58" s="42"/>
      <c r="E58" s="43" t="s">
        <v>7073</v>
      </c>
      <c r="F58" s="43"/>
      <c r="G58" s="44"/>
      <c r="H58" s="45"/>
      <c r="I58" s="11"/>
      <c r="J58" s="11"/>
      <c r="K58" s="11"/>
      <c r="L58" s="46">
        <v>12107.76</v>
      </c>
      <c r="M58" s="47"/>
      <c r="N58" s="47"/>
      <c r="O58" s="48"/>
      <c r="BG58" s="27"/>
      <c r="BH58" s="28"/>
      <c r="BI58" s="35"/>
      <c r="BJ58" s="35"/>
    </row>
    <row r="59" spans="1:62" s="3" customFormat="1" ht="15" x14ac:dyDescent="0.25">
      <c r="A59" s="41"/>
      <c r="B59" s="42"/>
      <c r="C59" s="42"/>
      <c r="D59" s="42"/>
      <c r="E59" s="43" t="s">
        <v>7074</v>
      </c>
      <c r="F59" s="43"/>
      <c r="G59" s="44"/>
      <c r="H59" s="45"/>
      <c r="I59" s="11"/>
      <c r="J59" s="11"/>
      <c r="K59" s="11"/>
      <c r="L59" s="46">
        <v>5441.69</v>
      </c>
      <c r="M59" s="47"/>
      <c r="N59" s="47"/>
      <c r="O59" s="48"/>
      <c r="BG59" s="27"/>
      <c r="BH59" s="28"/>
      <c r="BI59" s="35"/>
      <c r="BJ59" s="35"/>
    </row>
    <row r="60" spans="1:62" s="3" customFormat="1" ht="15" x14ac:dyDescent="0.25">
      <c r="A60" s="41"/>
      <c r="B60" s="42"/>
      <c r="C60" s="42"/>
      <c r="D60" s="42"/>
      <c r="E60" s="43" t="s">
        <v>42</v>
      </c>
      <c r="F60" s="43"/>
      <c r="G60" s="44"/>
      <c r="H60" s="45"/>
      <c r="I60" s="11"/>
      <c r="J60" s="11"/>
      <c r="K60" s="11"/>
      <c r="L60" s="46">
        <v>31153.67</v>
      </c>
      <c r="M60" s="47"/>
      <c r="N60" s="47"/>
      <c r="O60" s="48"/>
      <c r="BG60" s="27"/>
      <c r="BH60" s="28"/>
      <c r="BI60" s="35"/>
      <c r="BJ60" s="35"/>
    </row>
    <row r="61" spans="1:62" s="3" customFormat="1" ht="15" x14ac:dyDescent="0.25">
      <c r="A61" s="91" t="s">
        <v>5941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3"/>
      <c r="BG61" s="27"/>
      <c r="BH61" s="28" t="s">
        <v>5941</v>
      </c>
      <c r="BI61" s="35"/>
      <c r="BJ61" s="35"/>
    </row>
    <row r="62" spans="1:62" s="3" customFormat="1" ht="180" x14ac:dyDescent="0.25">
      <c r="A62" s="29" t="s">
        <v>80</v>
      </c>
      <c r="B62" s="30" t="s">
        <v>59</v>
      </c>
      <c r="C62" s="94" t="s">
        <v>60</v>
      </c>
      <c r="D62" s="94"/>
      <c r="E62" s="94"/>
      <c r="F62" s="29" t="s">
        <v>46</v>
      </c>
      <c r="G62" s="49">
        <v>24.23</v>
      </c>
      <c r="H62" s="33">
        <v>3.28</v>
      </c>
      <c r="I62" s="33">
        <v>3.28</v>
      </c>
      <c r="J62" s="33"/>
      <c r="K62" s="31" t="s">
        <v>37</v>
      </c>
      <c r="L62" s="33">
        <v>1084.83</v>
      </c>
      <c r="M62" s="33"/>
      <c r="N62" s="34">
        <v>1084.83</v>
      </c>
      <c r="O62" s="33"/>
      <c r="BG62" s="27"/>
      <c r="BH62" s="28"/>
      <c r="BI62" s="35" t="s">
        <v>60</v>
      </c>
      <c r="BJ62" s="35"/>
    </row>
    <row r="63" spans="1:62" s="3" customFormat="1" ht="15" x14ac:dyDescent="0.25">
      <c r="A63" s="36"/>
      <c r="B63" s="37"/>
      <c r="C63" s="38" t="s">
        <v>7075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35"/>
    </row>
    <row r="64" spans="1:62" s="3" customFormat="1" ht="157.5" x14ac:dyDescent="0.25">
      <c r="A64" s="29" t="s">
        <v>88</v>
      </c>
      <c r="B64" s="30" t="s">
        <v>44</v>
      </c>
      <c r="C64" s="94" t="s">
        <v>45</v>
      </c>
      <c r="D64" s="94"/>
      <c r="E64" s="94"/>
      <c r="F64" s="29" t="s">
        <v>46</v>
      </c>
      <c r="G64" s="49">
        <v>24.23</v>
      </c>
      <c r="H64" s="33">
        <v>38.58</v>
      </c>
      <c r="I64" s="33">
        <v>38.58</v>
      </c>
      <c r="J64" s="33"/>
      <c r="K64" s="31" t="s">
        <v>47</v>
      </c>
      <c r="L64" s="33">
        <v>14498.65</v>
      </c>
      <c r="M64" s="33"/>
      <c r="N64" s="34">
        <v>14498.65</v>
      </c>
      <c r="O64" s="33"/>
      <c r="BG64" s="27"/>
      <c r="BH64" s="28"/>
      <c r="BI64" s="35" t="s">
        <v>45</v>
      </c>
      <c r="BJ64" s="35"/>
    </row>
    <row r="65" spans="1:64" s="3" customFormat="1" ht="22.5" x14ac:dyDescent="0.25">
      <c r="A65" s="99" t="s">
        <v>93</v>
      </c>
      <c r="B65" s="100"/>
      <c r="C65" s="100"/>
      <c r="D65" s="100"/>
      <c r="E65" s="100"/>
      <c r="F65" s="100"/>
      <c r="G65" s="100"/>
      <c r="H65" s="100"/>
      <c r="I65" s="100"/>
      <c r="J65" s="100"/>
      <c r="K65" s="101"/>
      <c r="L65" s="33">
        <v>93030.24</v>
      </c>
      <c r="M65" s="33">
        <v>53910.59</v>
      </c>
      <c r="N65" s="33" t="s">
        <v>7076</v>
      </c>
      <c r="O65" s="33"/>
      <c r="BG65" s="27"/>
      <c r="BH65" s="28"/>
      <c r="BI65" s="35"/>
      <c r="BJ65" s="35" t="s">
        <v>93</v>
      </c>
    </row>
    <row r="66" spans="1:64" s="3" customFormat="1" ht="15" x14ac:dyDescent="0.25">
      <c r="A66" s="99" t="s">
        <v>95</v>
      </c>
      <c r="B66" s="100"/>
      <c r="C66" s="100"/>
      <c r="D66" s="100"/>
      <c r="E66" s="100"/>
      <c r="F66" s="100"/>
      <c r="G66" s="100"/>
      <c r="H66" s="100"/>
      <c r="I66" s="100"/>
      <c r="J66" s="100"/>
      <c r="K66" s="101"/>
      <c r="L66" s="33">
        <v>70000.88</v>
      </c>
      <c r="M66" s="33"/>
      <c r="N66" s="33"/>
      <c r="O66" s="33"/>
      <c r="BG66" s="27"/>
      <c r="BH66" s="28"/>
      <c r="BI66" s="35"/>
      <c r="BJ66" s="35" t="s">
        <v>95</v>
      </c>
    </row>
    <row r="67" spans="1:64" s="3" customFormat="1" ht="15" x14ac:dyDescent="0.25">
      <c r="A67" s="99" t="s">
        <v>96</v>
      </c>
      <c r="B67" s="100"/>
      <c r="C67" s="100"/>
      <c r="D67" s="100"/>
      <c r="E67" s="100"/>
      <c r="F67" s="100"/>
      <c r="G67" s="100"/>
      <c r="H67" s="100"/>
      <c r="I67" s="100"/>
      <c r="J67" s="100"/>
      <c r="K67" s="101"/>
      <c r="L67" s="33">
        <v>42057.85</v>
      </c>
      <c r="M67" s="33"/>
      <c r="N67" s="33"/>
      <c r="O67" s="33"/>
      <c r="BG67" s="27"/>
      <c r="BH67" s="28"/>
      <c r="BI67" s="35"/>
      <c r="BJ67" s="35" t="s">
        <v>96</v>
      </c>
    </row>
    <row r="68" spans="1:64" s="3" customFormat="1" ht="15" x14ac:dyDescent="0.25">
      <c r="A68" s="99" t="s">
        <v>7077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1"/>
      <c r="L68" s="33">
        <v>205088.97</v>
      </c>
      <c r="M68" s="33"/>
      <c r="N68" s="33"/>
      <c r="O68" s="33"/>
      <c r="BG68" s="27"/>
      <c r="BH68" s="28"/>
      <c r="BI68" s="35"/>
      <c r="BJ68" s="35" t="s">
        <v>7077</v>
      </c>
    </row>
    <row r="69" spans="1:64" s="3" customFormat="1" ht="22.5" x14ac:dyDescent="0.25">
      <c r="A69" s="99" t="s">
        <v>217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1"/>
      <c r="L69" s="33">
        <v>4291224.8899999997</v>
      </c>
      <c r="M69" s="33">
        <v>2100623.5099999998</v>
      </c>
      <c r="N69" s="33" t="s">
        <v>7078</v>
      </c>
      <c r="O69" s="33">
        <v>938116.74</v>
      </c>
      <c r="BK69" s="35" t="s">
        <v>217</v>
      </c>
    </row>
    <row r="70" spans="1:64" s="3" customFormat="1" ht="15" x14ac:dyDescent="0.25">
      <c r="A70" s="99" t="s">
        <v>95</v>
      </c>
      <c r="B70" s="100"/>
      <c r="C70" s="100"/>
      <c r="D70" s="100"/>
      <c r="E70" s="100"/>
      <c r="F70" s="100"/>
      <c r="G70" s="100"/>
      <c r="H70" s="100"/>
      <c r="I70" s="100"/>
      <c r="J70" s="100"/>
      <c r="K70" s="101"/>
      <c r="L70" s="33">
        <v>3304223.3</v>
      </c>
      <c r="M70" s="33"/>
      <c r="N70" s="33"/>
      <c r="O70" s="33"/>
      <c r="BK70" s="35" t="s">
        <v>95</v>
      </c>
    </row>
    <row r="71" spans="1:64" s="3" customFormat="1" ht="15" x14ac:dyDescent="0.25">
      <c r="A71" s="103" t="s">
        <v>219</v>
      </c>
      <c r="B71" s="104"/>
      <c r="C71" s="104"/>
      <c r="D71" s="104"/>
      <c r="E71" s="104"/>
      <c r="F71" s="104"/>
      <c r="G71" s="104"/>
      <c r="H71" s="104"/>
      <c r="I71" s="104"/>
      <c r="J71" s="104"/>
      <c r="K71" s="105"/>
      <c r="L71" s="60"/>
      <c r="M71" s="60"/>
      <c r="N71" s="60"/>
      <c r="O71" s="60"/>
      <c r="BK71" s="35"/>
      <c r="BL71" s="2" t="s">
        <v>219</v>
      </c>
    </row>
    <row r="72" spans="1:64" s="3" customFormat="1" ht="15" x14ac:dyDescent="0.25">
      <c r="A72" s="103" t="s">
        <v>7079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5"/>
      <c r="L72" s="60">
        <v>12107.76</v>
      </c>
      <c r="M72" s="60"/>
      <c r="N72" s="60"/>
      <c r="O72" s="60"/>
      <c r="BK72" s="35"/>
      <c r="BL72" s="2" t="s">
        <v>7079</v>
      </c>
    </row>
    <row r="73" spans="1:64" s="3" customFormat="1" ht="15" x14ac:dyDescent="0.25">
      <c r="A73" s="103" t="s">
        <v>7080</v>
      </c>
      <c r="B73" s="104"/>
      <c r="C73" s="104"/>
      <c r="D73" s="104"/>
      <c r="E73" s="104"/>
      <c r="F73" s="104"/>
      <c r="G73" s="104"/>
      <c r="H73" s="104"/>
      <c r="I73" s="104"/>
      <c r="J73" s="104"/>
      <c r="K73" s="105"/>
      <c r="L73" s="60">
        <v>57893.120000000003</v>
      </c>
      <c r="M73" s="60"/>
      <c r="N73" s="60"/>
      <c r="O73" s="60"/>
      <c r="BK73" s="35"/>
      <c r="BL73" s="2" t="s">
        <v>7080</v>
      </c>
    </row>
    <row r="74" spans="1:64" s="3" customFormat="1" ht="15" x14ac:dyDescent="0.25">
      <c r="A74" s="103" t="s">
        <v>7081</v>
      </c>
      <c r="B74" s="104"/>
      <c r="C74" s="104"/>
      <c r="D74" s="104"/>
      <c r="E74" s="104"/>
      <c r="F74" s="104"/>
      <c r="G74" s="104"/>
      <c r="H74" s="104"/>
      <c r="I74" s="104"/>
      <c r="J74" s="104"/>
      <c r="K74" s="105"/>
      <c r="L74" s="60">
        <v>3234222.42</v>
      </c>
      <c r="M74" s="60"/>
      <c r="N74" s="60"/>
      <c r="O74" s="60"/>
      <c r="BK74" s="35"/>
      <c r="BL74" s="2" t="s">
        <v>7081</v>
      </c>
    </row>
    <row r="75" spans="1:64" s="3" customFormat="1" ht="15" x14ac:dyDescent="0.25">
      <c r="A75" s="99" t="s">
        <v>96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1"/>
      <c r="L75" s="33">
        <v>2190505.6</v>
      </c>
      <c r="M75" s="33"/>
      <c r="N75" s="33"/>
      <c r="O75" s="33"/>
      <c r="BK75" s="35" t="s">
        <v>96</v>
      </c>
    </row>
    <row r="76" spans="1:64" s="3" customFormat="1" ht="15" x14ac:dyDescent="0.25">
      <c r="A76" s="103" t="s">
        <v>219</v>
      </c>
      <c r="B76" s="104"/>
      <c r="C76" s="104"/>
      <c r="D76" s="104"/>
      <c r="E76" s="104"/>
      <c r="F76" s="104"/>
      <c r="G76" s="104"/>
      <c r="H76" s="104"/>
      <c r="I76" s="104"/>
      <c r="J76" s="104"/>
      <c r="K76" s="105"/>
      <c r="L76" s="60"/>
      <c r="M76" s="60"/>
      <c r="N76" s="60"/>
      <c r="O76" s="60"/>
      <c r="BK76" s="35"/>
      <c r="BL76" s="2" t="s">
        <v>219</v>
      </c>
    </row>
    <row r="77" spans="1:64" s="3" customFormat="1" ht="15" x14ac:dyDescent="0.25">
      <c r="A77" s="103" t="s">
        <v>7082</v>
      </c>
      <c r="B77" s="104"/>
      <c r="C77" s="104"/>
      <c r="D77" s="104"/>
      <c r="E77" s="104"/>
      <c r="F77" s="104"/>
      <c r="G77" s="104"/>
      <c r="H77" s="104"/>
      <c r="I77" s="104"/>
      <c r="J77" s="104"/>
      <c r="K77" s="105"/>
      <c r="L77" s="60">
        <v>5441.69</v>
      </c>
      <c r="M77" s="60"/>
      <c r="N77" s="60"/>
      <c r="O77" s="60"/>
      <c r="BK77" s="35"/>
      <c r="BL77" s="2" t="s">
        <v>7082</v>
      </c>
    </row>
    <row r="78" spans="1:64" s="3" customFormat="1" ht="15" x14ac:dyDescent="0.25">
      <c r="A78" s="103" t="s">
        <v>7083</v>
      </c>
      <c r="B78" s="104"/>
      <c r="C78" s="104"/>
      <c r="D78" s="104"/>
      <c r="E78" s="104"/>
      <c r="F78" s="104"/>
      <c r="G78" s="104"/>
      <c r="H78" s="104"/>
      <c r="I78" s="104"/>
      <c r="J78" s="104"/>
      <c r="K78" s="105"/>
      <c r="L78" s="60">
        <v>36616.160000000003</v>
      </c>
      <c r="M78" s="60"/>
      <c r="N78" s="60"/>
      <c r="O78" s="60"/>
      <c r="BK78" s="35"/>
      <c r="BL78" s="2" t="s">
        <v>7083</v>
      </c>
    </row>
    <row r="79" spans="1:64" s="3" customFormat="1" ht="15" x14ac:dyDescent="0.25">
      <c r="A79" s="103" t="s">
        <v>7084</v>
      </c>
      <c r="B79" s="104"/>
      <c r="C79" s="104"/>
      <c r="D79" s="104"/>
      <c r="E79" s="104"/>
      <c r="F79" s="104"/>
      <c r="G79" s="104"/>
      <c r="H79" s="104"/>
      <c r="I79" s="104"/>
      <c r="J79" s="104"/>
      <c r="K79" s="105"/>
      <c r="L79" s="60">
        <v>2148447.75</v>
      </c>
      <c r="M79" s="60"/>
      <c r="N79" s="60"/>
      <c r="O79" s="60"/>
      <c r="BK79" s="35"/>
      <c r="BL79" s="2" t="s">
        <v>7084</v>
      </c>
    </row>
    <row r="80" spans="1:64" s="3" customFormat="1" ht="15" x14ac:dyDescent="0.25">
      <c r="A80" s="99" t="s">
        <v>237</v>
      </c>
      <c r="B80" s="100"/>
      <c r="C80" s="100"/>
      <c r="D80" s="100"/>
      <c r="E80" s="100"/>
      <c r="F80" s="100"/>
      <c r="G80" s="100"/>
      <c r="H80" s="100"/>
      <c r="I80" s="100"/>
      <c r="J80" s="100"/>
      <c r="K80" s="101"/>
      <c r="L80" s="33"/>
      <c r="M80" s="33"/>
      <c r="N80" s="33"/>
      <c r="O80" s="33"/>
      <c r="BK80" s="35" t="s">
        <v>237</v>
      </c>
    </row>
    <row r="81" spans="1:64" s="3" customFormat="1" ht="15" x14ac:dyDescent="0.25">
      <c r="A81" s="103" t="s">
        <v>6873</v>
      </c>
      <c r="B81" s="104"/>
      <c r="C81" s="104"/>
      <c r="D81" s="104"/>
      <c r="E81" s="104"/>
      <c r="F81" s="104"/>
      <c r="G81" s="104"/>
      <c r="H81" s="104"/>
      <c r="I81" s="104"/>
      <c r="J81" s="104"/>
      <c r="K81" s="105"/>
      <c r="L81" s="60"/>
      <c r="M81" s="60"/>
      <c r="N81" s="60"/>
      <c r="O81" s="60"/>
      <c r="BK81" s="35"/>
      <c r="BL81" s="2" t="s">
        <v>6873</v>
      </c>
    </row>
    <row r="82" spans="1:64" s="3" customFormat="1" ht="22.5" x14ac:dyDescent="0.25">
      <c r="A82" s="103" t="s">
        <v>7085</v>
      </c>
      <c r="B82" s="104"/>
      <c r="C82" s="104"/>
      <c r="D82" s="104"/>
      <c r="E82" s="104"/>
      <c r="F82" s="104"/>
      <c r="G82" s="104"/>
      <c r="H82" s="104"/>
      <c r="I82" s="104"/>
      <c r="J82" s="104"/>
      <c r="K82" s="105"/>
      <c r="L82" s="60">
        <v>3908592.92</v>
      </c>
      <c r="M82" s="60">
        <v>2046712.92</v>
      </c>
      <c r="N82" s="60" t="s">
        <v>7086</v>
      </c>
      <c r="O82" s="60">
        <v>938116.74</v>
      </c>
      <c r="BK82" s="35"/>
      <c r="BL82" s="2" t="s">
        <v>7085</v>
      </c>
    </row>
    <row r="83" spans="1:64" s="3" customFormat="1" ht="15" x14ac:dyDescent="0.25">
      <c r="A83" s="103" t="s">
        <v>7087</v>
      </c>
      <c r="B83" s="104"/>
      <c r="C83" s="104"/>
      <c r="D83" s="104"/>
      <c r="E83" s="104"/>
      <c r="F83" s="104"/>
      <c r="G83" s="104"/>
      <c r="H83" s="104"/>
      <c r="I83" s="104"/>
      <c r="J83" s="104"/>
      <c r="K83" s="105"/>
      <c r="L83" s="60">
        <v>3234222.42</v>
      </c>
      <c r="M83" s="60"/>
      <c r="N83" s="60"/>
      <c r="O83" s="60"/>
      <c r="BK83" s="35"/>
      <c r="BL83" s="2" t="s">
        <v>7087</v>
      </c>
    </row>
    <row r="84" spans="1:64" s="3" customFormat="1" ht="15" x14ac:dyDescent="0.25">
      <c r="A84" s="103" t="s">
        <v>7088</v>
      </c>
      <c r="B84" s="104"/>
      <c r="C84" s="104"/>
      <c r="D84" s="104"/>
      <c r="E84" s="104"/>
      <c r="F84" s="104"/>
      <c r="G84" s="104"/>
      <c r="H84" s="104"/>
      <c r="I84" s="104"/>
      <c r="J84" s="104"/>
      <c r="K84" s="105"/>
      <c r="L84" s="60">
        <v>2148447.75</v>
      </c>
      <c r="M84" s="60"/>
      <c r="N84" s="60"/>
      <c r="O84" s="60"/>
      <c r="BK84" s="35"/>
      <c r="BL84" s="2" t="s">
        <v>7088</v>
      </c>
    </row>
    <row r="85" spans="1:64" s="3" customFormat="1" ht="15" x14ac:dyDescent="0.25">
      <c r="A85" s="103" t="s">
        <v>243</v>
      </c>
      <c r="B85" s="104"/>
      <c r="C85" s="104"/>
      <c r="D85" s="104"/>
      <c r="E85" s="104"/>
      <c r="F85" s="104"/>
      <c r="G85" s="104"/>
      <c r="H85" s="104"/>
      <c r="I85" s="104"/>
      <c r="J85" s="104"/>
      <c r="K85" s="105"/>
      <c r="L85" s="60">
        <v>9291263.0899999999</v>
      </c>
      <c r="M85" s="60"/>
      <c r="N85" s="60"/>
      <c r="O85" s="60"/>
      <c r="BK85" s="35"/>
      <c r="BL85" s="2" t="s">
        <v>243</v>
      </c>
    </row>
    <row r="86" spans="1:64" s="3" customFormat="1" ht="15" x14ac:dyDescent="0.25">
      <c r="A86" s="103" t="s">
        <v>250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5"/>
      <c r="L86" s="60"/>
      <c r="M86" s="60"/>
      <c r="N86" s="60"/>
      <c r="O86" s="60"/>
      <c r="BK86" s="35"/>
      <c r="BL86" s="2" t="s">
        <v>250</v>
      </c>
    </row>
    <row r="87" spans="1:64" s="3" customFormat="1" ht="15" x14ac:dyDescent="0.25">
      <c r="A87" s="103" t="s">
        <v>7089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5"/>
      <c r="L87" s="60">
        <v>21245.119999999999</v>
      </c>
      <c r="M87" s="60"/>
      <c r="N87" s="60">
        <v>21245.119999999999</v>
      </c>
      <c r="O87" s="60"/>
      <c r="BK87" s="35"/>
      <c r="BL87" s="2" t="s">
        <v>7089</v>
      </c>
    </row>
    <row r="88" spans="1:64" s="3" customFormat="1" ht="15" x14ac:dyDescent="0.25">
      <c r="A88" s="103" t="s">
        <v>244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5"/>
      <c r="L88" s="60"/>
      <c r="M88" s="60"/>
      <c r="N88" s="60"/>
      <c r="O88" s="60"/>
      <c r="BK88" s="35"/>
      <c r="BL88" s="2" t="s">
        <v>244</v>
      </c>
    </row>
    <row r="89" spans="1:64" s="3" customFormat="1" ht="15" x14ac:dyDescent="0.25">
      <c r="A89" s="103" t="s">
        <v>7090</v>
      </c>
      <c r="B89" s="104"/>
      <c r="C89" s="104"/>
      <c r="D89" s="104"/>
      <c r="E89" s="104"/>
      <c r="F89" s="104"/>
      <c r="G89" s="104"/>
      <c r="H89" s="104"/>
      <c r="I89" s="104"/>
      <c r="J89" s="104"/>
      <c r="K89" s="105"/>
      <c r="L89" s="60">
        <v>283940.09000000003</v>
      </c>
      <c r="M89" s="60"/>
      <c r="N89" s="60">
        <v>283940.09000000003</v>
      </c>
      <c r="O89" s="60"/>
      <c r="BK89" s="35"/>
      <c r="BL89" s="2" t="s">
        <v>7090</v>
      </c>
    </row>
    <row r="90" spans="1:64" s="3" customFormat="1" ht="15" x14ac:dyDescent="0.25">
      <c r="A90" s="103" t="s">
        <v>6895</v>
      </c>
      <c r="B90" s="104"/>
      <c r="C90" s="104"/>
      <c r="D90" s="104"/>
      <c r="E90" s="104"/>
      <c r="F90" s="104"/>
      <c r="G90" s="104"/>
      <c r="H90" s="104"/>
      <c r="I90" s="104"/>
      <c r="J90" s="104"/>
      <c r="K90" s="105"/>
      <c r="L90" s="60"/>
      <c r="M90" s="60"/>
      <c r="N90" s="60"/>
      <c r="O90" s="60"/>
      <c r="BK90" s="35"/>
      <c r="BL90" s="2" t="s">
        <v>6895</v>
      </c>
    </row>
    <row r="91" spans="1:64" s="3" customFormat="1" ht="22.5" x14ac:dyDescent="0.25">
      <c r="A91" s="103" t="s">
        <v>7091</v>
      </c>
      <c r="B91" s="104"/>
      <c r="C91" s="104"/>
      <c r="D91" s="104"/>
      <c r="E91" s="104"/>
      <c r="F91" s="104"/>
      <c r="G91" s="104"/>
      <c r="H91" s="104"/>
      <c r="I91" s="104"/>
      <c r="J91" s="104"/>
      <c r="K91" s="105"/>
      <c r="L91" s="60">
        <v>63842.54</v>
      </c>
      <c r="M91" s="60">
        <v>40306.370000000003</v>
      </c>
      <c r="N91" s="60" t="s">
        <v>7067</v>
      </c>
      <c r="O91" s="60"/>
      <c r="BK91" s="35"/>
      <c r="BL91" s="2" t="s">
        <v>7091</v>
      </c>
    </row>
    <row r="92" spans="1:64" s="3" customFormat="1" ht="15" x14ac:dyDescent="0.25">
      <c r="A92" s="103" t="s">
        <v>7092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5"/>
      <c r="L92" s="60">
        <v>57893.120000000003</v>
      </c>
      <c r="M92" s="60"/>
      <c r="N92" s="60"/>
      <c r="O92" s="60"/>
      <c r="BK92" s="35"/>
      <c r="BL92" s="2" t="s">
        <v>7092</v>
      </c>
    </row>
    <row r="93" spans="1:64" s="3" customFormat="1" ht="15" x14ac:dyDescent="0.25">
      <c r="A93" s="103" t="s">
        <v>7093</v>
      </c>
      <c r="B93" s="104"/>
      <c r="C93" s="104"/>
      <c r="D93" s="104"/>
      <c r="E93" s="104"/>
      <c r="F93" s="104"/>
      <c r="G93" s="104"/>
      <c r="H93" s="104"/>
      <c r="I93" s="104"/>
      <c r="J93" s="104"/>
      <c r="K93" s="105"/>
      <c r="L93" s="60">
        <v>36616.160000000003</v>
      </c>
      <c r="M93" s="60"/>
      <c r="N93" s="60"/>
      <c r="O93" s="60"/>
      <c r="BK93" s="35"/>
      <c r="BL93" s="2" t="s">
        <v>7093</v>
      </c>
    </row>
    <row r="94" spans="1:64" s="3" customFormat="1" ht="15" x14ac:dyDescent="0.25">
      <c r="A94" s="103" t="s">
        <v>243</v>
      </c>
      <c r="B94" s="104"/>
      <c r="C94" s="104"/>
      <c r="D94" s="104"/>
      <c r="E94" s="104"/>
      <c r="F94" s="104"/>
      <c r="G94" s="104"/>
      <c r="H94" s="104"/>
      <c r="I94" s="104"/>
      <c r="J94" s="104"/>
      <c r="K94" s="105"/>
      <c r="L94" s="60">
        <v>158351.82</v>
      </c>
      <c r="M94" s="60"/>
      <c r="N94" s="60"/>
      <c r="O94" s="60"/>
      <c r="BK94" s="35"/>
      <c r="BL94" s="2" t="s">
        <v>243</v>
      </c>
    </row>
    <row r="95" spans="1:64" s="3" customFormat="1" ht="15" x14ac:dyDescent="0.25">
      <c r="A95" s="103" t="s">
        <v>246</v>
      </c>
      <c r="B95" s="104"/>
      <c r="C95" s="104"/>
      <c r="D95" s="104"/>
      <c r="E95" s="104"/>
      <c r="F95" s="104"/>
      <c r="G95" s="104"/>
      <c r="H95" s="104"/>
      <c r="I95" s="104"/>
      <c r="J95" s="104"/>
      <c r="K95" s="105"/>
      <c r="L95" s="60"/>
      <c r="M95" s="60"/>
      <c r="N95" s="60"/>
      <c r="O95" s="60"/>
      <c r="BK95" s="35"/>
      <c r="BL95" s="2" t="s">
        <v>246</v>
      </c>
    </row>
    <row r="96" spans="1:64" s="3" customFormat="1" ht="15" x14ac:dyDescent="0.25">
      <c r="A96" s="103" t="s">
        <v>7094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5"/>
      <c r="L96" s="60">
        <v>13604.22</v>
      </c>
      <c r="M96" s="60">
        <v>13604.22</v>
      </c>
      <c r="N96" s="60"/>
      <c r="O96" s="60"/>
      <c r="BK96" s="35"/>
      <c r="BL96" s="2" t="s">
        <v>7094</v>
      </c>
    </row>
    <row r="97" spans="1:66" s="3" customFormat="1" ht="15" x14ac:dyDescent="0.25">
      <c r="A97" s="103" t="s">
        <v>7095</v>
      </c>
      <c r="B97" s="104"/>
      <c r="C97" s="104"/>
      <c r="D97" s="104"/>
      <c r="E97" s="104"/>
      <c r="F97" s="104"/>
      <c r="G97" s="104"/>
      <c r="H97" s="104"/>
      <c r="I97" s="104"/>
      <c r="J97" s="104"/>
      <c r="K97" s="105"/>
      <c r="L97" s="60">
        <v>12107.76</v>
      </c>
      <c r="M97" s="60"/>
      <c r="N97" s="60"/>
      <c r="O97" s="60"/>
      <c r="BK97" s="35"/>
      <c r="BL97" s="2" t="s">
        <v>7095</v>
      </c>
    </row>
    <row r="98" spans="1:66" s="3" customFormat="1" ht="15" x14ac:dyDescent="0.25">
      <c r="A98" s="103" t="s">
        <v>7096</v>
      </c>
      <c r="B98" s="104"/>
      <c r="C98" s="104"/>
      <c r="D98" s="104"/>
      <c r="E98" s="104"/>
      <c r="F98" s="104"/>
      <c r="G98" s="104"/>
      <c r="H98" s="104"/>
      <c r="I98" s="104"/>
      <c r="J98" s="104"/>
      <c r="K98" s="105"/>
      <c r="L98" s="60">
        <v>5441.69</v>
      </c>
      <c r="M98" s="60"/>
      <c r="N98" s="60"/>
      <c r="O98" s="60"/>
      <c r="BK98" s="35"/>
      <c r="BL98" s="2" t="s">
        <v>7096</v>
      </c>
    </row>
    <row r="99" spans="1:66" s="3" customFormat="1" ht="15" x14ac:dyDescent="0.25">
      <c r="A99" s="103" t="s">
        <v>243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5"/>
      <c r="L99" s="60">
        <v>31153.67</v>
      </c>
      <c r="M99" s="60"/>
      <c r="N99" s="60"/>
      <c r="O99" s="60"/>
      <c r="BK99" s="35"/>
      <c r="BL99" s="2" t="s">
        <v>243</v>
      </c>
    </row>
    <row r="100" spans="1:66" s="3" customFormat="1" ht="15" x14ac:dyDescent="0.25">
      <c r="A100" s="103" t="s">
        <v>283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5"/>
      <c r="L100" s="60">
        <v>9785953.7899999991</v>
      </c>
      <c r="M100" s="60"/>
      <c r="N100" s="60"/>
      <c r="O100" s="60"/>
      <c r="BK100" s="35"/>
      <c r="BL100" s="2" t="s">
        <v>283</v>
      </c>
    </row>
    <row r="101" spans="1:66" s="3" customFormat="1" ht="15" x14ac:dyDescent="0.25">
      <c r="A101" s="103" t="s">
        <v>284</v>
      </c>
      <c r="B101" s="104"/>
      <c r="C101" s="104"/>
      <c r="D101" s="104"/>
      <c r="E101" s="104"/>
      <c r="F101" s="104"/>
      <c r="G101" s="104"/>
      <c r="H101" s="104"/>
      <c r="I101" s="104"/>
      <c r="J101" s="104"/>
      <c r="K101" s="105"/>
      <c r="L101" s="60"/>
      <c r="M101" s="60"/>
      <c r="N101" s="60"/>
      <c r="O101" s="60"/>
      <c r="BK101" s="35"/>
      <c r="BL101" s="2" t="s">
        <v>284</v>
      </c>
    </row>
    <row r="102" spans="1:66" s="3" customFormat="1" ht="15" x14ac:dyDescent="0.25">
      <c r="A102" s="103" t="s">
        <v>285</v>
      </c>
      <c r="B102" s="104"/>
      <c r="C102" s="104"/>
      <c r="D102" s="104"/>
      <c r="E102" s="104"/>
      <c r="F102" s="104"/>
      <c r="G102" s="104"/>
      <c r="H102" s="104"/>
      <c r="I102" s="104"/>
      <c r="J102" s="104"/>
      <c r="K102" s="105"/>
      <c r="L102" s="60">
        <v>938116.74</v>
      </c>
      <c r="M102" s="60"/>
      <c r="N102" s="60"/>
      <c r="O102" s="60"/>
      <c r="BK102" s="35"/>
      <c r="BL102" s="2" t="s">
        <v>285</v>
      </c>
    </row>
    <row r="103" spans="1:66" s="3" customFormat="1" ht="15" x14ac:dyDescent="0.25">
      <c r="A103" s="103" t="s">
        <v>286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5"/>
      <c r="L103" s="60">
        <v>1252484.6399999999</v>
      </c>
      <c r="M103" s="60"/>
      <c r="N103" s="60"/>
      <c r="O103" s="60"/>
      <c r="BK103" s="35"/>
      <c r="BL103" s="2" t="s">
        <v>286</v>
      </c>
    </row>
    <row r="104" spans="1:66" s="3" customFormat="1" ht="15" x14ac:dyDescent="0.25">
      <c r="A104" s="103" t="s">
        <v>287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5"/>
      <c r="L104" s="60">
        <v>2373244.39</v>
      </c>
      <c r="M104" s="60"/>
      <c r="N104" s="60"/>
      <c r="O104" s="60"/>
      <c r="BK104" s="35"/>
      <c r="BL104" s="2" t="s">
        <v>287</v>
      </c>
    </row>
    <row r="105" spans="1:66" s="3" customFormat="1" ht="15" x14ac:dyDescent="0.25">
      <c r="A105" s="103" t="s">
        <v>288</v>
      </c>
      <c r="B105" s="104"/>
      <c r="C105" s="104"/>
      <c r="D105" s="104"/>
      <c r="E105" s="104"/>
      <c r="F105" s="104"/>
      <c r="G105" s="104"/>
      <c r="H105" s="104"/>
      <c r="I105" s="104"/>
      <c r="J105" s="104"/>
      <c r="K105" s="105"/>
      <c r="L105" s="60">
        <v>3304223.3</v>
      </c>
      <c r="M105" s="60"/>
      <c r="N105" s="60"/>
      <c r="O105" s="60"/>
      <c r="BK105" s="35"/>
      <c r="BL105" s="2" t="s">
        <v>288</v>
      </c>
    </row>
    <row r="106" spans="1:66" s="3" customFormat="1" ht="15" x14ac:dyDescent="0.25">
      <c r="A106" s="103" t="s">
        <v>289</v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5"/>
      <c r="L106" s="60">
        <v>2190505.6</v>
      </c>
      <c r="M106" s="60"/>
      <c r="N106" s="60"/>
      <c r="O106" s="60"/>
      <c r="BK106" s="35"/>
      <c r="BL106" s="2" t="s">
        <v>289</v>
      </c>
    </row>
    <row r="107" spans="1:66" s="3" customFormat="1" ht="15" x14ac:dyDescent="0.25">
      <c r="A107" s="103" t="s">
        <v>290</v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5"/>
      <c r="L107" s="60">
        <v>293578.61</v>
      </c>
      <c r="M107" s="60"/>
      <c r="N107" s="60"/>
      <c r="O107" s="60"/>
      <c r="BK107" s="35"/>
      <c r="BL107" s="2" t="s">
        <v>290</v>
      </c>
    </row>
    <row r="108" spans="1:66" s="3" customFormat="1" ht="15" x14ac:dyDescent="0.25">
      <c r="A108" s="99" t="s">
        <v>291</v>
      </c>
      <c r="B108" s="100"/>
      <c r="C108" s="100"/>
      <c r="D108" s="100"/>
      <c r="E108" s="100"/>
      <c r="F108" s="100"/>
      <c r="G108" s="100"/>
      <c r="H108" s="100"/>
      <c r="I108" s="100"/>
      <c r="J108" s="100"/>
      <c r="K108" s="101"/>
      <c r="L108" s="33">
        <v>10079532.4</v>
      </c>
      <c r="M108" s="33"/>
      <c r="N108" s="33"/>
      <c r="O108" s="33"/>
      <c r="BK108" s="35"/>
      <c r="BM108" s="35" t="s">
        <v>291</v>
      </c>
    </row>
    <row r="109" spans="1:66" s="3" customFormat="1" ht="32.25" customHeight="1" x14ac:dyDescent="0.25">
      <c r="A109" s="103" t="s">
        <v>7589</v>
      </c>
      <c r="B109" s="104"/>
      <c r="C109" s="104"/>
      <c r="D109" s="104"/>
      <c r="E109" s="104"/>
      <c r="F109" s="104"/>
      <c r="G109" s="104"/>
      <c r="H109" s="104"/>
      <c r="I109" s="104"/>
      <c r="J109" s="104"/>
      <c r="K109" s="105"/>
      <c r="L109" s="60">
        <v>17976780.370000001</v>
      </c>
      <c r="M109" s="60"/>
      <c r="N109" s="60"/>
      <c r="O109" s="60"/>
      <c r="BK109" s="35"/>
      <c r="BL109" s="2" t="s">
        <v>292</v>
      </c>
      <c r="BM109" s="35"/>
    </row>
    <row r="110" spans="1:66" s="3" customFormat="1" ht="15" x14ac:dyDescent="0.25">
      <c r="A110" s="99" t="s">
        <v>293</v>
      </c>
      <c r="B110" s="100"/>
      <c r="C110" s="100"/>
      <c r="D110" s="100"/>
      <c r="E110" s="100"/>
      <c r="F110" s="100"/>
      <c r="G110" s="100"/>
      <c r="H110" s="100"/>
      <c r="I110" s="100"/>
      <c r="J110" s="100"/>
      <c r="K110" s="101"/>
      <c r="L110" s="33">
        <v>28056312.77</v>
      </c>
      <c r="M110" s="33"/>
      <c r="N110" s="33"/>
      <c r="O110" s="33"/>
      <c r="BK110" s="35"/>
      <c r="BM110" s="35" t="s">
        <v>293</v>
      </c>
    </row>
    <row r="111" spans="1:66" s="3" customFormat="1" ht="15" x14ac:dyDescent="0.25">
      <c r="A111" s="103" t="s">
        <v>294</v>
      </c>
      <c r="B111" s="104"/>
      <c r="C111" s="104"/>
      <c r="D111" s="104"/>
      <c r="E111" s="104"/>
      <c r="F111" s="104"/>
      <c r="G111" s="104"/>
      <c r="H111" s="104"/>
      <c r="I111" s="104"/>
      <c r="J111" s="104"/>
      <c r="K111" s="105"/>
      <c r="L111" s="60">
        <v>5611262.5499999998</v>
      </c>
      <c r="M111" s="60"/>
      <c r="N111" s="60"/>
      <c r="O111" s="60"/>
      <c r="BK111" s="35"/>
      <c r="BL111" s="2" t="s">
        <v>294</v>
      </c>
      <c r="BM111" s="35"/>
    </row>
    <row r="112" spans="1:66" s="3" customFormat="1" ht="15" x14ac:dyDescent="0.25">
      <c r="A112" s="99" t="s">
        <v>295</v>
      </c>
      <c r="B112" s="100"/>
      <c r="C112" s="100"/>
      <c r="D112" s="100"/>
      <c r="E112" s="100"/>
      <c r="F112" s="100"/>
      <c r="G112" s="100"/>
      <c r="H112" s="100"/>
      <c r="I112" s="100"/>
      <c r="J112" s="100"/>
      <c r="K112" s="101"/>
      <c r="L112" s="33">
        <v>33667575.32</v>
      </c>
      <c r="M112" s="33"/>
      <c r="N112" s="33"/>
      <c r="O112" s="33"/>
      <c r="BK112" s="35"/>
      <c r="BM112" s="35"/>
      <c r="BN112" s="35" t="s">
        <v>295</v>
      </c>
    </row>
    <row r="113" spans="1:15" s="3" customFormat="1" ht="53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 s="3" customFormat="1" ht="15" x14ac:dyDescent="0.25">
      <c r="A114" s="4"/>
      <c r="B114" s="4"/>
      <c r="C114" s="4"/>
      <c r="D114" s="4"/>
      <c r="E114" s="4"/>
      <c r="F114" s="4"/>
      <c r="G114" s="4"/>
      <c r="H114" s="8"/>
      <c r="I114" s="61"/>
      <c r="J114" s="61"/>
      <c r="K114" s="61"/>
      <c r="L114" s="61"/>
      <c r="M114" s="4"/>
      <c r="N114" s="4"/>
      <c r="O114" s="4"/>
    </row>
  </sheetData>
  <mergeCells count="92">
    <mergeCell ref="A112:K112"/>
    <mergeCell ref="A107:K107"/>
    <mergeCell ref="A108:K108"/>
    <mergeCell ref="A109:K109"/>
    <mergeCell ref="A110:K110"/>
    <mergeCell ref="A111:K111"/>
    <mergeCell ref="A102:K102"/>
    <mergeCell ref="A103:K103"/>
    <mergeCell ref="A104:K104"/>
    <mergeCell ref="A105:K105"/>
    <mergeCell ref="A106:K106"/>
    <mergeCell ref="A97:K97"/>
    <mergeCell ref="A98:K98"/>
    <mergeCell ref="A99:K99"/>
    <mergeCell ref="A100:K100"/>
    <mergeCell ref="A101:K101"/>
    <mergeCell ref="A92:K92"/>
    <mergeCell ref="A93:K93"/>
    <mergeCell ref="A94:K94"/>
    <mergeCell ref="A95:K95"/>
    <mergeCell ref="A96:K96"/>
    <mergeCell ref="A87:K87"/>
    <mergeCell ref="A88:K88"/>
    <mergeCell ref="A89:K89"/>
    <mergeCell ref="A90:K90"/>
    <mergeCell ref="A91:K91"/>
    <mergeCell ref="A82:K82"/>
    <mergeCell ref="A83:K83"/>
    <mergeCell ref="A84:K84"/>
    <mergeCell ref="A85:K85"/>
    <mergeCell ref="A86:K86"/>
    <mergeCell ref="A77:K77"/>
    <mergeCell ref="A78:K78"/>
    <mergeCell ref="A79:K79"/>
    <mergeCell ref="A80:K80"/>
    <mergeCell ref="A81:K81"/>
    <mergeCell ref="A72:K72"/>
    <mergeCell ref="A73:K73"/>
    <mergeCell ref="A74:K74"/>
    <mergeCell ref="A75:K75"/>
    <mergeCell ref="A76:K76"/>
    <mergeCell ref="A67:K67"/>
    <mergeCell ref="A68:K68"/>
    <mergeCell ref="A69:K69"/>
    <mergeCell ref="A70:K70"/>
    <mergeCell ref="A71:K71"/>
    <mergeCell ref="A61:O61"/>
    <mergeCell ref="C62:E62"/>
    <mergeCell ref="C64:E64"/>
    <mergeCell ref="A65:K65"/>
    <mergeCell ref="A66:K66"/>
    <mergeCell ref="A48:O48"/>
    <mergeCell ref="A49:O49"/>
    <mergeCell ref="C50:E50"/>
    <mergeCell ref="A55:O55"/>
    <mergeCell ref="C56:E56"/>
    <mergeCell ref="C43:E43"/>
    <mergeCell ref="A44:K44"/>
    <mergeCell ref="A45:K45"/>
    <mergeCell ref="A46:K46"/>
    <mergeCell ref="A47:K47"/>
    <mergeCell ref="C29:E29"/>
    <mergeCell ref="A34:O34"/>
    <mergeCell ref="C35:E35"/>
    <mergeCell ref="A40:O40"/>
    <mergeCell ref="C41:E41"/>
    <mergeCell ref="C20:E20"/>
    <mergeCell ref="A21:O21"/>
    <mergeCell ref="A22:O22"/>
    <mergeCell ref="C23:E23"/>
    <mergeCell ref="A28:O28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BM106"/>
  <sheetViews>
    <sheetView topLeftCell="A83" workbookViewId="0">
      <selection activeCell="A101" sqref="A101:K10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7097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7098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7098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6141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17677.728999999999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4821.2879999999996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774.52300000000002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1394.82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7099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7099</v>
      </c>
    </row>
    <row r="22" spans="1:61" s="3" customFormat="1" ht="15" x14ac:dyDescent="0.25">
      <c r="A22" s="91" t="s">
        <v>7100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7100</v>
      </c>
    </row>
    <row r="23" spans="1:61" s="3" customFormat="1" ht="15" x14ac:dyDescent="0.25">
      <c r="A23" s="91" t="s">
        <v>7101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3"/>
      <c r="BG23" s="27"/>
      <c r="BH23" s="28" t="s">
        <v>7101</v>
      </c>
    </row>
    <row r="24" spans="1:61" s="3" customFormat="1" ht="180" x14ac:dyDescent="0.25">
      <c r="A24" s="29" t="s">
        <v>32</v>
      </c>
      <c r="B24" s="30" t="s">
        <v>7102</v>
      </c>
      <c r="C24" s="94" t="s">
        <v>7103</v>
      </c>
      <c r="D24" s="94"/>
      <c r="E24" s="94"/>
      <c r="F24" s="29" t="s">
        <v>6147</v>
      </c>
      <c r="G24" s="53">
        <v>0.46200000000000002</v>
      </c>
      <c r="H24" s="33" t="s">
        <v>7104</v>
      </c>
      <c r="I24" s="33" t="s">
        <v>7105</v>
      </c>
      <c r="J24" s="33"/>
      <c r="K24" s="31" t="s">
        <v>37</v>
      </c>
      <c r="L24" s="33">
        <v>99847.88</v>
      </c>
      <c r="M24" s="33">
        <v>12975.89</v>
      </c>
      <c r="N24" s="34" t="s">
        <v>7106</v>
      </c>
      <c r="O24" s="33"/>
      <c r="BG24" s="27"/>
      <c r="BH24" s="28"/>
      <c r="BI24" s="35" t="s">
        <v>7103</v>
      </c>
    </row>
    <row r="25" spans="1:61" s="3" customFormat="1" ht="15" x14ac:dyDescent="0.25">
      <c r="A25" s="41"/>
      <c r="B25" s="42"/>
      <c r="C25" s="42"/>
      <c r="D25" s="42"/>
      <c r="E25" s="43" t="s">
        <v>7107</v>
      </c>
      <c r="F25" s="43"/>
      <c r="G25" s="44"/>
      <c r="H25" s="45"/>
      <c r="I25" s="11"/>
      <c r="J25" s="11"/>
      <c r="K25" s="11"/>
      <c r="L25" s="46">
        <v>24098.69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7108</v>
      </c>
      <c r="F26" s="43"/>
      <c r="G26" s="44"/>
      <c r="H26" s="45"/>
      <c r="I26" s="11"/>
      <c r="J26" s="11"/>
      <c r="K26" s="11"/>
      <c r="L26" s="46">
        <v>14370.78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138317.35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91" t="s">
        <v>7109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7109</v>
      </c>
      <c r="BI28" s="35"/>
    </row>
    <row r="29" spans="1:61" s="3" customFormat="1" ht="180" x14ac:dyDescent="0.25">
      <c r="A29" s="29" t="s">
        <v>43</v>
      </c>
      <c r="B29" s="30" t="s">
        <v>7102</v>
      </c>
      <c r="C29" s="94" t="s">
        <v>7103</v>
      </c>
      <c r="D29" s="94"/>
      <c r="E29" s="94"/>
      <c r="F29" s="29" t="s">
        <v>6147</v>
      </c>
      <c r="G29" s="53">
        <v>1.454</v>
      </c>
      <c r="H29" s="33" t="s">
        <v>7104</v>
      </c>
      <c r="I29" s="33" t="s">
        <v>7105</v>
      </c>
      <c r="J29" s="33"/>
      <c r="K29" s="31" t="s">
        <v>37</v>
      </c>
      <c r="L29" s="33">
        <v>314239.90000000002</v>
      </c>
      <c r="M29" s="33">
        <v>40837.56</v>
      </c>
      <c r="N29" s="34" t="s">
        <v>7110</v>
      </c>
      <c r="O29" s="33"/>
      <c r="BG29" s="27"/>
      <c r="BH29" s="28"/>
      <c r="BI29" s="35" t="s">
        <v>7103</v>
      </c>
    </row>
    <row r="30" spans="1:61" s="3" customFormat="1" ht="15" x14ac:dyDescent="0.25">
      <c r="A30" s="41"/>
      <c r="B30" s="42"/>
      <c r="C30" s="42"/>
      <c r="D30" s="42"/>
      <c r="E30" s="43" t="s">
        <v>7111</v>
      </c>
      <c r="F30" s="43"/>
      <c r="G30" s="44"/>
      <c r="H30" s="45"/>
      <c r="I30" s="11"/>
      <c r="J30" s="11"/>
      <c r="K30" s="11"/>
      <c r="L30" s="46">
        <v>75843.070000000007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7112</v>
      </c>
      <c r="F31" s="43"/>
      <c r="G31" s="44"/>
      <c r="H31" s="45"/>
      <c r="I31" s="11"/>
      <c r="J31" s="11"/>
      <c r="K31" s="11"/>
      <c r="L31" s="46">
        <v>45227.519999999997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42</v>
      </c>
      <c r="F32" s="43"/>
      <c r="G32" s="44"/>
      <c r="H32" s="45"/>
      <c r="I32" s="11"/>
      <c r="J32" s="11"/>
      <c r="K32" s="11"/>
      <c r="L32" s="46">
        <v>435310.49</v>
      </c>
      <c r="M32" s="47"/>
      <c r="N32" s="47"/>
      <c r="O32" s="48"/>
      <c r="BG32" s="27"/>
      <c r="BH32" s="28"/>
      <c r="BI32" s="35"/>
    </row>
    <row r="33" spans="1:61" s="3" customFormat="1" ht="15" x14ac:dyDescent="0.25">
      <c r="A33" s="91" t="s">
        <v>7113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3"/>
      <c r="BG33" s="27"/>
      <c r="BH33" s="28" t="s">
        <v>7113</v>
      </c>
      <c r="BI33" s="35"/>
    </row>
    <row r="34" spans="1:61" s="3" customFormat="1" ht="180" x14ac:dyDescent="0.25">
      <c r="A34" s="29" t="s">
        <v>50</v>
      </c>
      <c r="B34" s="30" t="s">
        <v>7114</v>
      </c>
      <c r="C34" s="94" t="s">
        <v>7115</v>
      </c>
      <c r="D34" s="94"/>
      <c r="E34" s="94"/>
      <c r="F34" s="29" t="s">
        <v>2442</v>
      </c>
      <c r="G34" s="52">
        <v>15</v>
      </c>
      <c r="H34" s="33" t="s">
        <v>7116</v>
      </c>
      <c r="I34" s="33" t="s">
        <v>7117</v>
      </c>
      <c r="J34" s="33"/>
      <c r="K34" s="31" t="s">
        <v>37</v>
      </c>
      <c r="L34" s="33">
        <v>554678.15</v>
      </c>
      <c r="M34" s="33">
        <v>201988.08</v>
      </c>
      <c r="N34" s="34" t="s">
        <v>7118</v>
      </c>
      <c r="O34" s="33"/>
      <c r="BG34" s="27"/>
      <c r="BH34" s="28"/>
      <c r="BI34" s="35" t="s">
        <v>7115</v>
      </c>
    </row>
    <row r="35" spans="1:61" s="3" customFormat="1" ht="15" x14ac:dyDescent="0.25">
      <c r="A35" s="41"/>
      <c r="B35" s="42"/>
      <c r="C35" s="42"/>
      <c r="D35" s="42"/>
      <c r="E35" s="43" t="s">
        <v>7119</v>
      </c>
      <c r="F35" s="43"/>
      <c r="G35" s="44"/>
      <c r="H35" s="45"/>
      <c r="I35" s="11"/>
      <c r="J35" s="11"/>
      <c r="K35" s="11"/>
      <c r="L35" s="46">
        <v>331835.31</v>
      </c>
      <c r="M35" s="47"/>
      <c r="N35" s="47"/>
      <c r="O35" s="48"/>
      <c r="BG35" s="27"/>
      <c r="BH35" s="28"/>
      <c r="BI35" s="35"/>
    </row>
    <row r="36" spans="1:61" s="3" customFormat="1" ht="15" x14ac:dyDescent="0.25">
      <c r="A36" s="41"/>
      <c r="B36" s="42"/>
      <c r="C36" s="42"/>
      <c r="D36" s="42"/>
      <c r="E36" s="43" t="s">
        <v>7120</v>
      </c>
      <c r="F36" s="43"/>
      <c r="G36" s="44"/>
      <c r="H36" s="45"/>
      <c r="I36" s="11"/>
      <c r="J36" s="11"/>
      <c r="K36" s="11"/>
      <c r="L36" s="46">
        <v>197883.44</v>
      </c>
      <c r="M36" s="47"/>
      <c r="N36" s="47"/>
      <c r="O36" s="48"/>
      <c r="BG36" s="27"/>
      <c r="BH36" s="28"/>
      <c r="BI36" s="35"/>
    </row>
    <row r="37" spans="1:61" s="3" customFormat="1" ht="15" x14ac:dyDescent="0.25">
      <c r="A37" s="41"/>
      <c r="B37" s="42"/>
      <c r="C37" s="42"/>
      <c r="D37" s="42"/>
      <c r="E37" s="43" t="s">
        <v>42</v>
      </c>
      <c r="F37" s="43"/>
      <c r="G37" s="44"/>
      <c r="H37" s="45"/>
      <c r="I37" s="11"/>
      <c r="J37" s="11"/>
      <c r="K37" s="11"/>
      <c r="L37" s="46">
        <v>1084396.8999999999</v>
      </c>
      <c r="M37" s="47"/>
      <c r="N37" s="47"/>
      <c r="O37" s="48"/>
      <c r="BG37" s="27"/>
      <c r="BH37" s="28"/>
      <c r="BI37" s="35"/>
    </row>
    <row r="38" spans="1:61" s="3" customFormat="1" ht="15" x14ac:dyDescent="0.25">
      <c r="A38" s="91" t="s">
        <v>7121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3"/>
      <c r="BG38" s="27"/>
      <c r="BH38" s="28" t="s">
        <v>7121</v>
      </c>
      <c r="BI38" s="35"/>
    </row>
    <row r="39" spans="1:61" s="3" customFormat="1" ht="180" x14ac:dyDescent="0.25">
      <c r="A39" s="29" t="s">
        <v>58</v>
      </c>
      <c r="B39" s="30" t="s">
        <v>7122</v>
      </c>
      <c r="C39" s="94" t="s">
        <v>7123</v>
      </c>
      <c r="D39" s="94"/>
      <c r="E39" s="94"/>
      <c r="F39" s="29" t="s">
        <v>6405</v>
      </c>
      <c r="G39" s="51">
        <v>0.1</v>
      </c>
      <c r="H39" s="33" t="s">
        <v>7124</v>
      </c>
      <c r="I39" s="33" t="s">
        <v>7125</v>
      </c>
      <c r="J39" s="33"/>
      <c r="K39" s="31" t="s">
        <v>37</v>
      </c>
      <c r="L39" s="33">
        <v>5307.88</v>
      </c>
      <c r="M39" s="33">
        <v>5048.24</v>
      </c>
      <c r="N39" s="34" t="s">
        <v>7126</v>
      </c>
      <c r="O39" s="33"/>
      <c r="BG39" s="27"/>
      <c r="BH39" s="28"/>
      <c r="BI39" s="35" t="s">
        <v>7123</v>
      </c>
    </row>
    <row r="40" spans="1:61" s="3" customFormat="1" ht="15" x14ac:dyDescent="0.25">
      <c r="A40" s="36"/>
      <c r="B40" s="37"/>
      <c r="C40" s="38" t="s">
        <v>4123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40"/>
      <c r="BG40" s="27"/>
      <c r="BH40" s="28"/>
      <c r="BI40" s="35"/>
    </row>
    <row r="41" spans="1:61" s="3" customFormat="1" ht="15" x14ac:dyDescent="0.25">
      <c r="A41" s="41"/>
      <c r="B41" s="42"/>
      <c r="C41" s="42"/>
      <c r="D41" s="42"/>
      <c r="E41" s="43" t="s">
        <v>7127</v>
      </c>
      <c r="F41" s="43"/>
      <c r="G41" s="44"/>
      <c r="H41" s="45"/>
      <c r="I41" s="11"/>
      <c r="J41" s="11"/>
      <c r="K41" s="11"/>
      <c r="L41" s="46">
        <v>5591.43</v>
      </c>
      <c r="M41" s="47"/>
      <c r="N41" s="47"/>
      <c r="O41" s="48"/>
      <c r="BG41" s="27"/>
      <c r="BH41" s="28"/>
      <c r="BI41" s="35"/>
    </row>
    <row r="42" spans="1:61" s="3" customFormat="1" ht="15" x14ac:dyDescent="0.25">
      <c r="A42" s="41"/>
      <c r="B42" s="42"/>
      <c r="C42" s="42"/>
      <c r="D42" s="42"/>
      <c r="E42" s="43" t="s">
        <v>7128</v>
      </c>
      <c r="F42" s="43"/>
      <c r="G42" s="44"/>
      <c r="H42" s="45"/>
      <c r="I42" s="11"/>
      <c r="J42" s="11"/>
      <c r="K42" s="11"/>
      <c r="L42" s="46">
        <v>3334.34</v>
      </c>
      <c r="M42" s="47"/>
      <c r="N42" s="47"/>
      <c r="O42" s="48"/>
      <c r="BG42" s="27"/>
      <c r="BH42" s="28"/>
      <c r="BI42" s="35"/>
    </row>
    <row r="43" spans="1:61" s="3" customFormat="1" ht="15" x14ac:dyDescent="0.25">
      <c r="A43" s="41"/>
      <c r="B43" s="42"/>
      <c r="C43" s="42"/>
      <c r="D43" s="42"/>
      <c r="E43" s="43" t="s">
        <v>42</v>
      </c>
      <c r="F43" s="43"/>
      <c r="G43" s="44"/>
      <c r="H43" s="45"/>
      <c r="I43" s="11"/>
      <c r="J43" s="11"/>
      <c r="K43" s="11"/>
      <c r="L43" s="46">
        <v>14233.65</v>
      </c>
      <c r="M43" s="47"/>
      <c r="N43" s="47"/>
      <c r="O43" s="48"/>
      <c r="BG43" s="27"/>
      <c r="BH43" s="28"/>
      <c r="BI43" s="35"/>
    </row>
    <row r="44" spans="1:61" s="3" customFormat="1" ht="15" x14ac:dyDescent="0.25">
      <c r="A44" s="91" t="s">
        <v>7129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3"/>
      <c r="BG44" s="27"/>
      <c r="BH44" s="28" t="s">
        <v>7129</v>
      </c>
      <c r="BI44" s="35"/>
    </row>
    <row r="45" spans="1:61" s="3" customFormat="1" ht="180" x14ac:dyDescent="0.25">
      <c r="A45" s="29" t="s">
        <v>62</v>
      </c>
      <c r="B45" s="30" t="s">
        <v>7130</v>
      </c>
      <c r="C45" s="94" t="s">
        <v>7131</v>
      </c>
      <c r="D45" s="94"/>
      <c r="E45" s="94"/>
      <c r="F45" s="29" t="s">
        <v>490</v>
      </c>
      <c r="G45" s="52">
        <v>10</v>
      </c>
      <c r="H45" s="33" t="s">
        <v>7132</v>
      </c>
      <c r="I45" s="33" t="s">
        <v>7133</v>
      </c>
      <c r="J45" s="33"/>
      <c r="K45" s="31" t="s">
        <v>37</v>
      </c>
      <c r="L45" s="33">
        <v>563550.47</v>
      </c>
      <c r="M45" s="33">
        <v>223965.77</v>
      </c>
      <c r="N45" s="34" t="s">
        <v>7134</v>
      </c>
      <c r="O45" s="33"/>
      <c r="BG45" s="27"/>
      <c r="BH45" s="28"/>
      <c r="BI45" s="35" t="s">
        <v>7131</v>
      </c>
    </row>
    <row r="46" spans="1:61" s="3" customFormat="1" ht="15" x14ac:dyDescent="0.25">
      <c r="A46" s="41"/>
      <c r="B46" s="42"/>
      <c r="C46" s="42"/>
      <c r="D46" s="42"/>
      <c r="E46" s="43" t="s">
        <v>7135</v>
      </c>
      <c r="F46" s="43"/>
      <c r="G46" s="44"/>
      <c r="H46" s="45"/>
      <c r="I46" s="11"/>
      <c r="J46" s="11"/>
      <c r="K46" s="11"/>
      <c r="L46" s="46">
        <v>371096.65</v>
      </c>
      <c r="M46" s="47"/>
      <c r="N46" s="47"/>
      <c r="O46" s="48"/>
      <c r="BG46" s="27"/>
      <c r="BH46" s="28"/>
      <c r="BI46" s="35"/>
    </row>
    <row r="47" spans="1:61" s="3" customFormat="1" ht="15" x14ac:dyDescent="0.25">
      <c r="A47" s="41"/>
      <c r="B47" s="42"/>
      <c r="C47" s="42"/>
      <c r="D47" s="42"/>
      <c r="E47" s="43" t="s">
        <v>7136</v>
      </c>
      <c r="F47" s="43"/>
      <c r="G47" s="44"/>
      <c r="H47" s="45"/>
      <c r="I47" s="11"/>
      <c r="J47" s="11"/>
      <c r="K47" s="11"/>
      <c r="L47" s="46">
        <v>221296.17</v>
      </c>
      <c r="M47" s="47"/>
      <c r="N47" s="47"/>
      <c r="O47" s="48"/>
      <c r="BG47" s="27"/>
      <c r="BH47" s="28"/>
      <c r="BI47" s="35"/>
    </row>
    <row r="48" spans="1:61" s="3" customFormat="1" ht="15" x14ac:dyDescent="0.25">
      <c r="A48" s="41"/>
      <c r="B48" s="42"/>
      <c r="C48" s="42"/>
      <c r="D48" s="42"/>
      <c r="E48" s="43" t="s">
        <v>42</v>
      </c>
      <c r="F48" s="43"/>
      <c r="G48" s="44"/>
      <c r="H48" s="45"/>
      <c r="I48" s="11"/>
      <c r="J48" s="11"/>
      <c r="K48" s="11"/>
      <c r="L48" s="46">
        <v>1155943.29</v>
      </c>
      <c r="M48" s="47"/>
      <c r="N48" s="47"/>
      <c r="O48" s="48"/>
      <c r="BG48" s="27"/>
      <c r="BH48" s="28"/>
      <c r="BI48" s="35"/>
    </row>
    <row r="49" spans="1:61" s="3" customFormat="1" ht="15" x14ac:dyDescent="0.25">
      <c r="A49" s="91" t="s">
        <v>7137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3"/>
      <c r="BG49" s="27"/>
      <c r="BH49" s="28" t="s">
        <v>7137</v>
      </c>
      <c r="BI49" s="35"/>
    </row>
    <row r="50" spans="1:61" s="3" customFormat="1" ht="180" x14ac:dyDescent="0.25">
      <c r="A50" s="29" t="s">
        <v>65</v>
      </c>
      <c r="B50" s="30" t="s">
        <v>2997</v>
      </c>
      <c r="C50" s="94" t="s">
        <v>2998</v>
      </c>
      <c r="D50" s="94"/>
      <c r="E50" s="94"/>
      <c r="F50" s="29" t="s">
        <v>35</v>
      </c>
      <c r="G50" s="51">
        <v>0.2</v>
      </c>
      <c r="H50" s="33" t="s">
        <v>2999</v>
      </c>
      <c r="I50" s="33" t="s">
        <v>3000</v>
      </c>
      <c r="J50" s="33">
        <v>2.17</v>
      </c>
      <c r="K50" s="31" t="s">
        <v>37</v>
      </c>
      <c r="L50" s="33">
        <v>5626.52</v>
      </c>
      <c r="M50" s="33">
        <v>279.08999999999997</v>
      </c>
      <c r="N50" s="34" t="s">
        <v>7138</v>
      </c>
      <c r="O50" s="33">
        <v>3.84</v>
      </c>
      <c r="BG50" s="27"/>
      <c r="BH50" s="28"/>
      <c r="BI50" s="35" t="s">
        <v>2998</v>
      </c>
    </row>
    <row r="51" spans="1:61" s="3" customFormat="1" ht="15" x14ac:dyDescent="0.25">
      <c r="A51" s="36"/>
      <c r="B51" s="37"/>
      <c r="C51" s="38" t="s">
        <v>6308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</row>
    <row r="52" spans="1:61" s="3" customFormat="1" ht="15" x14ac:dyDescent="0.25">
      <c r="A52" s="41"/>
      <c r="B52" s="42"/>
      <c r="C52" s="42"/>
      <c r="D52" s="42"/>
      <c r="E52" s="43" t="s">
        <v>7139</v>
      </c>
      <c r="F52" s="43"/>
      <c r="G52" s="44"/>
      <c r="H52" s="45"/>
      <c r="I52" s="11"/>
      <c r="J52" s="11"/>
      <c r="K52" s="11"/>
      <c r="L52" s="46">
        <v>2412.04</v>
      </c>
      <c r="M52" s="47"/>
      <c r="N52" s="47"/>
      <c r="O52" s="48"/>
      <c r="BG52" s="27"/>
      <c r="BH52" s="28"/>
      <c r="BI52" s="35"/>
    </row>
    <row r="53" spans="1:61" s="3" customFormat="1" ht="15" x14ac:dyDescent="0.25">
      <c r="A53" s="41"/>
      <c r="B53" s="42"/>
      <c r="C53" s="42"/>
      <c r="D53" s="42"/>
      <c r="E53" s="43" t="s">
        <v>7140</v>
      </c>
      <c r="F53" s="43"/>
      <c r="G53" s="44"/>
      <c r="H53" s="45"/>
      <c r="I53" s="11"/>
      <c r="J53" s="11"/>
      <c r="K53" s="11"/>
      <c r="L53" s="46">
        <v>1206.02</v>
      </c>
      <c r="M53" s="47"/>
      <c r="N53" s="47"/>
      <c r="O53" s="48"/>
      <c r="BG53" s="27"/>
      <c r="BH53" s="28"/>
      <c r="BI53" s="35"/>
    </row>
    <row r="54" spans="1:61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9244.58</v>
      </c>
      <c r="M54" s="47"/>
      <c r="N54" s="47"/>
      <c r="O54" s="48"/>
      <c r="BG54" s="27"/>
      <c r="BH54" s="28"/>
      <c r="BI54" s="35"/>
    </row>
    <row r="55" spans="1:61" s="3" customFormat="1" ht="157.5" x14ac:dyDescent="0.25">
      <c r="A55" s="29" t="s">
        <v>75</v>
      </c>
      <c r="B55" s="30" t="s">
        <v>44</v>
      </c>
      <c r="C55" s="94" t="s">
        <v>45</v>
      </c>
      <c r="D55" s="94"/>
      <c r="E55" s="94"/>
      <c r="F55" s="29" t="s">
        <v>46</v>
      </c>
      <c r="G55" s="52">
        <v>400</v>
      </c>
      <c r="H55" s="33">
        <v>38.58</v>
      </c>
      <c r="I55" s="33">
        <v>38.58</v>
      </c>
      <c r="J55" s="33"/>
      <c r="K55" s="31" t="s">
        <v>47</v>
      </c>
      <c r="L55" s="33">
        <v>239350.32</v>
      </c>
      <c r="M55" s="33"/>
      <c r="N55" s="34">
        <v>239350.32</v>
      </c>
      <c r="O55" s="33"/>
      <c r="BG55" s="27"/>
      <c r="BH55" s="28"/>
      <c r="BI55" s="35" t="s">
        <v>45</v>
      </c>
    </row>
    <row r="56" spans="1:61" s="3" customFormat="1" ht="15" x14ac:dyDescent="0.25">
      <c r="A56" s="36"/>
      <c r="B56" s="37"/>
      <c r="C56" s="38" t="s">
        <v>7141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0"/>
      <c r="BG56" s="27"/>
      <c r="BH56" s="28"/>
      <c r="BI56" s="35"/>
    </row>
    <row r="57" spans="1:61" s="3" customFormat="1" ht="15" x14ac:dyDescent="0.25">
      <c r="A57" s="91" t="s">
        <v>7142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3"/>
      <c r="BG57" s="27"/>
      <c r="BH57" s="28" t="s">
        <v>7142</v>
      </c>
      <c r="BI57" s="35"/>
    </row>
    <row r="58" spans="1:61" s="3" customFormat="1" ht="180" x14ac:dyDescent="0.25">
      <c r="A58" s="29" t="s">
        <v>80</v>
      </c>
      <c r="B58" s="30" t="s">
        <v>7143</v>
      </c>
      <c r="C58" s="94" t="s">
        <v>7144</v>
      </c>
      <c r="D58" s="94"/>
      <c r="E58" s="94"/>
      <c r="F58" s="29" t="s">
        <v>35</v>
      </c>
      <c r="G58" s="50">
        <v>1.9512</v>
      </c>
      <c r="H58" s="33">
        <v>501.84</v>
      </c>
      <c r="I58" s="33" t="s">
        <v>7145</v>
      </c>
      <c r="J58" s="33"/>
      <c r="K58" s="31" t="s">
        <v>37</v>
      </c>
      <c r="L58" s="33">
        <v>13365.95</v>
      </c>
      <c r="M58" s="33"/>
      <c r="N58" s="34" t="s">
        <v>7146</v>
      </c>
      <c r="O58" s="33"/>
      <c r="BG58" s="27"/>
      <c r="BH58" s="28"/>
      <c r="BI58" s="35" t="s">
        <v>7144</v>
      </c>
    </row>
    <row r="59" spans="1:61" s="3" customFormat="1" ht="15" x14ac:dyDescent="0.25">
      <c r="A59" s="36"/>
      <c r="B59" s="37"/>
      <c r="C59" s="38" t="s">
        <v>7147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BG59" s="27"/>
      <c r="BH59" s="28"/>
      <c r="BI59" s="35"/>
    </row>
    <row r="60" spans="1:61" s="3" customFormat="1" ht="15" x14ac:dyDescent="0.25">
      <c r="A60" s="41"/>
      <c r="B60" s="42"/>
      <c r="C60" s="42"/>
      <c r="D60" s="42"/>
      <c r="E60" s="43" t="s">
        <v>7148</v>
      </c>
      <c r="F60" s="43"/>
      <c r="G60" s="44"/>
      <c r="H60" s="45"/>
      <c r="I60" s="11"/>
      <c r="J60" s="11"/>
      <c r="K60" s="11"/>
      <c r="L60" s="46">
        <v>4242.63</v>
      </c>
      <c r="M60" s="47"/>
      <c r="N60" s="47"/>
      <c r="O60" s="48"/>
      <c r="BG60" s="27"/>
      <c r="BH60" s="28"/>
      <c r="BI60" s="35"/>
    </row>
    <row r="61" spans="1:61" s="3" customFormat="1" ht="15" x14ac:dyDescent="0.25">
      <c r="A61" s="41"/>
      <c r="B61" s="42"/>
      <c r="C61" s="42"/>
      <c r="D61" s="42"/>
      <c r="E61" s="43" t="s">
        <v>7149</v>
      </c>
      <c r="F61" s="43"/>
      <c r="G61" s="44"/>
      <c r="H61" s="45"/>
      <c r="I61" s="11"/>
      <c r="J61" s="11"/>
      <c r="K61" s="11"/>
      <c r="L61" s="46">
        <v>2121.31</v>
      </c>
      <c r="M61" s="47"/>
      <c r="N61" s="47"/>
      <c r="O61" s="48"/>
      <c r="BG61" s="27"/>
      <c r="BH61" s="28"/>
      <c r="BI61" s="35"/>
    </row>
    <row r="62" spans="1:61" s="3" customFormat="1" ht="15" x14ac:dyDescent="0.25">
      <c r="A62" s="41"/>
      <c r="B62" s="42"/>
      <c r="C62" s="42"/>
      <c r="D62" s="42"/>
      <c r="E62" s="43" t="s">
        <v>42</v>
      </c>
      <c r="F62" s="43"/>
      <c r="G62" s="44"/>
      <c r="H62" s="45"/>
      <c r="I62" s="11"/>
      <c r="J62" s="11"/>
      <c r="K62" s="11"/>
      <c r="L62" s="46">
        <v>19729.89</v>
      </c>
      <c r="M62" s="47"/>
      <c r="N62" s="47"/>
      <c r="O62" s="48"/>
      <c r="BG62" s="27"/>
      <c r="BH62" s="28"/>
      <c r="BI62" s="35"/>
    </row>
    <row r="63" spans="1:61" s="3" customFormat="1" ht="180" x14ac:dyDescent="0.25">
      <c r="A63" s="29" t="s">
        <v>88</v>
      </c>
      <c r="B63" s="30" t="s">
        <v>2997</v>
      </c>
      <c r="C63" s="94" t="s">
        <v>2998</v>
      </c>
      <c r="D63" s="94"/>
      <c r="E63" s="94"/>
      <c r="F63" s="29" t="s">
        <v>35</v>
      </c>
      <c r="G63" s="50">
        <v>1.9512</v>
      </c>
      <c r="H63" s="33" t="s">
        <v>2999</v>
      </c>
      <c r="I63" s="33" t="s">
        <v>3000</v>
      </c>
      <c r="J63" s="33">
        <v>2.17</v>
      </c>
      <c r="K63" s="31" t="s">
        <v>37</v>
      </c>
      <c r="L63" s="33">
        <v>54892.33</v>
      </c>
      <c r="M63" s="33">
        <v>2722.77</v>
      </c>
      <c r="N63" s="34" t="s">
        <v>7150</v>
      </c>
      <c r="O63" s="33">
        <v>37.47</v>
      </c>
      <c r="BG63" s="27"/>
      <c r="BH63" s="28"/>
      <c r="BI63" s="35" t="s">
        <v>2998</v>
      </c>
    </row>
    <row r="64" spans="1:61" s="3" customFormat="1" ht="15" x14ac:dyDescent="0.25">
      <c r="A64" s="36"/>
      <c r="B64" s="37"/>
      <c r="C64" s="38" t="s">
        <v>7147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BG64" s="27"/>
      <c r="BH64" s="28"/>
      <c r="BI64" s="35"/>
    </row>
    <row r="65" spans="1:63" s="3" customFormat="1" ht="15" x14ac:dyDescent="0.25">
      <c r="A65" s="41"/>
      <c r="B65" s="42"/>
      <c r="C65" s="42"/>
      <c r="D65" s="42"/>
      <c r="E65" s="43" t="s">
        <v>7151</v>
      </c>
      <c r="F65" s="43"/>
      <c r="G65" s="44"/>
      <c r="H65" s="45"/>
      <c r="I65" s="11"/>
      <c r="J65" s="11"/>
      <c r="K65" s="11"/>
      <c r="L65" s="46">
        <v>23531.83</v>
      </c>
      <c r="M65" s="47"/>
      <c r="N65" s="47"/>
      <c r="O65" s="48"/>
      <c r="BG65" s="27"/>
      <c r="BH65" s="28"/>
      <c r="BI65" s="35"/>
    </row>
    <row r="66" spans="1:63" s="3" customFormat="1" ht="15" x14ac:dyDescent="0.25">
      <c r="A66" s="41"/>
      <c r="B66" s="42"/>
      <c r="C66" s="42"/>
      <c r="D66" s="42"/>
      <c r="E66" s="43" t="s">
        <v>7152</v>
      </c>
      <c r="F66" s="43"/>
      <c r="G66" s="44"/>
      <c r="H66" s="45"/>
      <c r="I66" s="11"/>
      <c r="J66" s="11"/>
      <c r="K66" s="11"/>
      <c r="L66" s="46">
        <v>11765.92</v>
      </c>
      <c r="M66" s="47"/>
      <c r="N66" s="47"/>
      <c r="O66" s="48"/>
      <c r="BG66" s="27"/>
      <c r="BH66" s="28"/>
      <c r="BI66" s="35"/>
    </row>
    <row r="67" spans="1:63" s="3" customFormat="1" ht="15" x14ac:dyDescent="0.25">
      <c r="A67" s="41"/>
      <c r="B67" s="42"/>
      <c r="C67" s="42"/>
      <c r="D67" s="42"/>
      <c r="E67" s="43" t="s">
        <v>42</v>
      </c>
      <c r="F67" s="43"/>
      <c r="G67" s="44"/>
      <c r="H67" s="45"/>
      <c r="I67" s="11"/>
      <c r="J67" s="11"/>
      <c r="K67" s="11"/>
      <c r="L67" s="46">
        <v>90190.080000000002</v>
      </c>
      <c r="M67" s="47"/>
      <c r="N67" s="47"/>
      <c r="O67" s="48"/>
      <c r="BG67" s="27"/>
      <c r="BH67" s="28"/>
      <c r="BI67" s="35"/>
    </row>
    <row r="68" spans="1:63" s="3" customFormat="1" ht="157.5" x14ac:dyDescent="0.25">
      <c r="A68" s="29" t="s">
        <v>100</v>
      </c>
      <c r="B68" s="30" t="s">
        <v>44</v>
      </c>
      <c r="C68" s="94" t="s">
        <v>45</v>
      </c>
      <c r="D68" s="94"/>
      <c r="E68" s="94"/>
      <c r="F68" s="29" t="s">
        <v>46</v>
      </c>
      <c r="G68" s="49">
        <v>2731.68</v>
      </c>
      <c r="H68" s="33">
        <v>38.58</v>
      </c>
      <c r="I68" s="33">
        <v>38.58</v>
      </c>
      <c r="J68" s="33"/>
      <c r="K68" s="31" t="s">
        <v>47</v>
      </c>
      <c r="L68" s="33">
        <v>1634571.21</v>
      </c>
      <c r="M68" s="33"/>
      <c r="N68" s="34">
        <v>1634571.21</v>
      </c>
      <c r="O68" s="33"/>
      <c r="BG68" s="27"/>
      <c r="BH68" s="28"/>
      <c r="BI68" s="35" t="s">
        <v>45</v>
      </c>
    </row>
    <row r="69" spans="1:63" s="3" customFormat="1" ht="15" x14ac:dyDescent="0.25">
      <c r="A69" s="36"/>
      <c r="B69" s="37"/>
      <c r="C69" s="38" t="s">
        <v>7153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40"/>
      <c r="BG69" s="27"/>
      <c r="BH69" s="28"/>
      <c r="BI69" s="35"/>
    </row>
    <row r="70" spans="1:63" s="3" customFormat="1" ht="22.5" x14ac:dyDescent="0.25">
      <c r="A70" s="99" t="s">
        <v>217</v>
      </c>
      <c r="B70" s="100"/>
      <c r="C70" s="100"/>
      <c r="D70" s="100"/>
      <c r="E70" s="100"/>
      <c r="F70" s="100"/>
      <c r="G70" s="100"/>
      <c r="H70" s="100"/>
      <c r="I70" s="100"/>
      <c r="J70" s="100"/>
      <c r="K70" s="101"/>
      <c r="L70" s="33">
        <v>3485430.61</v>
      </c>
      <c r="M70" s="33">
        <v>487817.4</v>
      </c>
      <c r="N70" s="33" t="s">
        <v>7154</v>
      </c>
      <c r="O70" s="33">
        <v>41.31</v>
      </c>
      <c r="BJ70" s="35" t="s">
        <v>217</v>
      </c>
    </row>
    <row r="71" spans="1:63" s="3" customFormat="1" ht="15" x14ac:dyDescent="0.25">
      <c r="A71" s="99" t="s">
        <v>95</v>
      </c>
      <c r="B71" s="100"/>
      <c r="C71" s="100"/>
      <c r="D71" s="100"/>
      <c r="E71" s="100"/>
      <c r="F71" s="100"/>
      <c r="G71" s="100"/>
      <c r="H71" s="100"/>
      <c r="I71" s="100"/>
      <c r="J71" s="100"/>
      <c r="K71" s="101"/>
      <c r="L71" s="33">
        <v>838651.64</v>
      </c>
      <c r="M71" s="33"/>
      <c r="N71" s="33"/>
      <c r="O71" s="33"/>
      <c r="BJ71" s="35" t="s">
        <v>95</v>
      </c>
    </row>
    <row r="72" spans="1:63" s="3" customFormat="1" ht="15" x14ac:dyDescent="0.25">
      <c r="A72" s="103" t="s">
        <v>219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5"/>
      <c r="L72" s="60"/>
      <c r="M72" s="60"/>
      <c r="N72" s="60"/>
      <c r="O72" s="60"/>
      <c r="BJ72" s="35"/>
      <c r="BK72" s="2" t="s">
        <v>219</v>
      </c>
    </row>
    <row r="73" spans="1:63" s="3" customFormat="1" ht="15" x14ac:dyDescent="0.25">
      <c r="A73" s="103" t="s">
        <v>7155</v>
      </c>
      <c r="B73" s="104"/>
      <c r="C73" s="104"/>
      <c r="D73" s="104"/>
      <c r="E73" s="104"/>
      <c r="F73" s="104"/>
      <c r="G73" s="104"/>
      <c r="H73" s="104"/>
      <c r="I73" s="104"/>
      <c r="J73" s="104"/>
      <c r="K73" s="105"/>
      <c r="L73" s="60">
        <v>30186.5</v>
      </c>
      <c r="M73" s="60"/>
      <c r="N73" s="60"/>
      <c r="O73" s="60"/>
      <c r="BJ73" s="35"/>
      <c r="BK73" s="2" t="s">
        <v>7155</v>
      </c>
    </row>
    <row r="74" spans="1:63" s="3" customFormat="1" ht="15" x14ac:dyDescent="0.25">
      <c r="A74" s="103" t="s">
        <v>7156</v>
      </c>
      <c r="B74" s="104"/>
      <c r="C74" s="104"/>
      <c r="D74" s="104"/>
      <c r="E74" s="104"/>
      <c r="F74" s="104"/>
      <c r="G74" s="104"/>
      <c r="H74" s="104"/>
      <c r="I74" s="104"/>
      <c r="J74" s="104"/>
      <c r="K74" s="105"/>
      <c r="L74" s="60">
        <v>808465.14</v>
      </c>
      <c r="M74" s="60"/>
      <c r="N74" s="60"/>
      <c r="O74" s="60"/>
      <c r="BJ74" s="35"/>
      <c r="BK74" s="2" t="s">
        <v>7156</v>
      </c>
    </row>
    <row r="75" spans="1:63" s="3" customFormat="1" ht="15" x14ac:dyDescent="0.25">
      <c r="A75" s="99" t="s">
        <v>96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1"/>
      <c r="L75" s="33">
        <v>497205.49</v>
      </c>
      <c r="M75" s="33"/>
      <c r="N75" s="33"/>
      <c r="O75" s="33"/>
      <c r="BJ75" s="35" t="s">
        <v>96</v>
      </c>
    </row>
    <row r="76" spans="1:63" s="3" customFormat="1" ht="15" x14ac:dyDescent="0.25">
      <c r="A76" s="103" t="s">
        <v>219</v>
      </c>
      <c r="B76" s="104"/>
      <c r="C76" s="104"/>
      <c r="D76" s="104"/>
      <c r="E76" s="104"/>
      <c r="F76" s="104"/>
      <c r="G76" s="104"/>
      <c r="H76" s="104"/>
      <c r="I76" s="104"/>
      <c r="J76" s="104"/>
      <c r="K76" s="105"/>
      <c r="L76" s="60"/>
      <c r="M76" s="60"/>
      <c r="N76" s="60"/>
      <c r="O76" s="60"/>
      <c r="BJ76" s="35"/>
      <c r="BK76" s="2" t="s">
        <v>219</v>
      </c>
    </row>
    <row r="77" spans="1:63" s="3" customFormat="1" ht="15" x14ac:dyDescent="0.25">
      <c r="A77" s="103" t="s">
        <v>7157</v>
      </c>
      <c r="B77" s="104"/>
      <c r="C77" s="104"/>
      <c r="D77" s="104"/>
      <c r="E77" s="104"/>
      <c r="F77" s="104"/>
      <c r="G77" s="104"/>
      <c r="H77" s="104"/>
      <c r="I77" s="104"/>
      <c r="J77" s="104"/>
      <c r="K77" s="105"/>
      <c r="L77" s="60">
        <v>15093.25</v>
      </c>
      <c r="M77" s="60"/>
      <c r="N77" s="60"/>
      <c r="O77" s="60"/>
      <c r="BJ77" s="35"/>
      <c r="BK77" s="2" t="s">
        <v>7157</v>
      </c>
    </row>
    <row r="78" spans="1:63" s="3" customFormat="1" ht="15" x14ac:dyDescent="0.25">
      <c r="A78" s="103" t="s">
        <v>7158</v>
      </c>
      <c r="B78" s="104"/>
      <c r="C78" s="104"/>
      <c r="D78" s="104"/>
      <c r="E78" s="104"/>
      <c r="F78" s="104"/>
      <c r="G78" s="104"/>
      <c r="H78" s="104"/>
      <c r="I78" s="104"/>
      <c r="J78" s="104"/>
      <c r="K78" s="105"/>
      <c r="L78" s="60">
        <v>482112.24</v>
      </c>
      <c r="M78" s="60"/>
      <c r="N78" s="60"/>
      <c r="O78" s="60"/>
      <c r="BJ78" s="35"/>
      <c r="BK78" s="2" t="s">
        <v>7158</v>
      </c>
    </row>
    <row r="79" spans="1:63" s="3" customFormat="1" ht="15" x14ac:dyDescent="0.25">
      <c r="A79" s="99" t="s">
        <v>237</v>
      </c>
      <c r="B79" s="100"/>
      <c r="C79" s="100"/>
      <c r="D79" s="100"/>
      <c r="E79" s="100"/>
      <c r="F79" s="100"/>
      <c r="G79" s="100"/>
      <c r="H79" s="100"/>
      <c r="I79" s="100"/>
      <c r="J79" s="100"/>
      <c r="K79" s="101"/>
      <c r="L79" s="33"/>
      <c r="M79" s="33"/>
      <c r="N79" s="33"/>
      <c r="O79" s="33"/>
      <c r="BJ79" s="35" t="s">
        <v>237</v>
      </c>
    </row>
    <row r="80" spans="1:63" s="3" customFormat="1" ht="15" x14ac:dyDescent="0.25">
      <c r="A80" s="103" t="s">
        <v>6420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5"/>
      <c r="L80" s="60"/>
      <c r="M80" s="60"/>
      <c r="N80" s="60"/>
      <c r="O80" s="60"/>
      <c r="BJ80" s="35"/>
      <c r="BK80" s="2" t="s">
        <v>6420</v>
      </c>
    </row>
    <row r="81" spans="1:63" s="3" customFormat="1" ht="22.5" x14ac:dyDescent="0.25">
      <c r="A81" s="103" t="s">
        <v>520</v>
      </c>
      <c r="B81" s="104"/>
      <c r="C81" s="104"/>
      <c r="D81" s="104"/>
      <c r="E81" s="104"/>
      <c r="F81" s="104"/>
      <c r="G81" s="104"/>
      <c r="H81" s="104"/>
      <c r="I81" s="104"/>
      <c r="J81" s="104"/>
      <c r="K81" s="105"/>
      <c r="L81" s="60">
        <v>1537624.28</v>
      </c>
      <c r="M81" s="60">
        <v>484815.54</v>
      </c>
      <c r="N81" s="60" t="s">
        <v>7159</v>
      </c>
      <c r="O81" s="60"/>
      <c r="BJ81" s="35"/>
      <c r="BK81" s="2" t="s">
        <v>520</v>
      </c>
    </row>
    <row r="82" spans="1:63" s="3" customFormat="1" ht="15" x14ac:dyDescent="0.25">
      <c r="A82" s="103" t="s">
        <v>7160</v>
      </c>
      <c r="B82" s="104"/>
      <c r="C82" s="104"/>
      <c r="D82" s="104"/>
      <c r="E82" s="104"/>
      <c r="F82" s="104"/>
      <c r="G82" s="104"/>
      <c r="H82" s="104"/>
      <c r="I82" s="104"/>
      <c r="J82" s="104"/>
      <c r="K82" s="105"/>
      <c r="L82" s="60">
        <v>808465.14</v>
      </c>
      <c r="M82" s="60"/>
      <c r="N82" s="60"/>
      <c r="O82" s="60"/>
      <c r="BJ82" s="35"/>
      <c r="BK82" s="2" t="s">
        <v>7160</v>
      </c>
    </row>
    <row r="83" spans="1:63" s="3" customFormat="1" ht="15" x14ac:dyDescent="0.25">
      <c r="A83" s="103" t="s">
        <v>7161</v>
      </c>
      <c r="B83" s="104"/>
      <c r="C83" s="104"/>
      <c r="D83" s="104"/>
      <c r="E83" s="104"/>
      <c r="F83" s="104"/>
      <c r="G83" s="104"/>
      <c r="H83" s="104"/>
      <c r="I83" s="104"/>
      <c r="J83" s="104"/>
      <c r="K83" s="105"/>
      <c r="L83" s="60">
        <v>482112.24</v>
      </c>
      <c r="M83" s="60"/>
      <c r="N83" s="60"/>
      <c r="O83" s="60"/>
      <c r="BJ83" s="35"/>
      <c r="BK83" s="2" t="s">
        <v>7161</v>
      </c>
    </row>
    <row r="84" spans="1:63" s="3" customFormat="1" ht="15" x14ac:dyDescent="0.25">
      <c r="A84" s="103" t="s">
        <v>243</v>
      </c>
      <c r="B84" s="104"/>
      <c r="C84" s="104"/>
      <c r="D84" s="104"/>
      <c r="E84" s="104"/>
      <c r="F84" s="104"/>
      <c r="G84" s="104"/>
      <c r="H84" s="104"/>
      <c r="I84" s="104"/>
      <c r="J84" s="104"/>
      <c r="K84" s="105"/>
      <c r="L84" s="60">
        <v>2828201.66</v>
      </c>
      <c r="M84" s="60"/>
      <c r="N84" s="60"/>
      <c r="O84" s="60"/>
      <c r="BJ84" s="35"/>
      <c r="BK84" s="2" t="s">
        <v>243</v>
      </c>
    </row>
    <row r="85" spans="1:63" s="3" customFormat="1" ht="15" x14ac:dyDescent="0.25">
      <c r="A85" s="103" t="s">
        <v>238</v>
      </c>
      <c r="B85" s="104"/>
      <c r="C85" s="104"/>
      <c r="D85" s="104"/>
      <c r="E85" s="104"/>
      <c r="F85" s="104"/>
      <c r="G85" s="104"/>
      <c r="H85" s="104"/>
      <c r="I85" s="104"/>
      <c r="J85" s="104"/>
      <c r="K85" s="105"/>
      <c r="L85" s="60"/>
      <c r="M85" s="60"/>
      <c r="N85" s="60"/>
      <c r="O85" s="60"/>
      <c r="BJ85" s="35"/>
      <c r="BK85" s="2" t="s">
        <v>238</v>
      </c>
    </row>
    <row r="86" spans="1:63" s="3" customFormat="1" ht="22.5" x14ac:dyDescent="0.25">
      <c r="A86" s="103" t="s">
        <v>7162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5"/>
      <c r="L86" s="60">
        <v>73884.800000000003</v>
      </c>
      <c r="M86" s="60">
        <v>3001.86</v>
      </c>
      <c r="N86" s="60" t="s">
        <v>7163</v>
      </c>
      <c r="O86" s="60">
        <v>41.31</v>
      </c>
      <c r="BJ86" s="35"/>
      <c r="BK86" s="2" t="s">
        <v>7162</v>
      </c>
    </row>
    <row r="87" spans="1:63" s="3" customFormat="1" ht="15" x14ac:dyDescent="0.25">
      <c r="A87" s="103" t="s">
        <v>7164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5"/>
      <c r="L87" s="60">
        <v>30186.5</v>
      </c>
      <c r="M87" s="60"/>
      <c r="N87" s="60"/>
      <c r="O87" s="60"/>
      <c r="BJ87" s="35"/>
      <c r="BK87" s="2" t="s">
        <v>7164</v>
      </c>
    </row>
    <row r="88" spans="1:63" s="3" customFormat="1" ht="15" x14ac:dyDescent="0.25">
      <c r="A88" s="103" t="s">
        <v>7165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5"/>
      <c r="L88" s="60">
        <v>15093.25</v>
      </c>
      <c r="M88" s="60"/>
      <c r="N88" s="60"/>
      <c r="O88" s="60"/>
      <c r="BJ88" s="35"/>
      <c r="BK88" s="2" t="s">
        <v>7165</v>
      </c>
    </row>
    <row r="89" spans="1:63" s="3" customFormat="1" ht="15" x14ac:dyDescent="0.25">
      <c r="A89" s="103" t="s">
        <v>243</v>
      </c>
      <c r="B89" s="104"/>
      <c r="C89" s="104"/>
      <c r="D89" s="104"/>
      <c r="E89" s="104"/>
      <c r="F89" s="104"/>
      <c r="G89" s="104"/>
      <c r="H89" s="104"/>
      <c r="I89" s="104"/>
      <c r="J89" s="104"/>
      <c r="K89" s="105"/>
      <c r="L89" s="60">
        <v>119164.55</v>
      </c>
      <c r="M89" s="60"/>
      <c r="N89" s="60"/>
      <c r="O89" s="60"/>
      <c r="BJ89" s="35"/>
      <c r="BK89" s="2" t="s">
        <v>243</v>
      </c>
    </row>
    <row r="90" spans="1:63" s="3" customFormat="1" ht="15" x14ac:dyDescent="0.25">
      <c r="A90" s="103" t="s">
        <v>244</v>
      </c>
      <c r="B90" s="104"/>
      <c r="C90" s="104"/>
      <c r="D90" s="104"/>
      <c r="E90" s="104"/>
      <c r="F90" s="104"/>
      <c r="G90" s="104"/>
      <c r="H90" s="104"/>
      <c r="I90" s="104"/>
      <c r="J90" s="104"/>
      <c r="K90" s="105"/>
      <c r="L90" s="60"/>
      <c r="M90" s="60"/>
      <c r="N90" s="60"/>
      <c r="O90" s="60"/>
      <c r="BJ90" s="35"/>
      <c r="BK90" s="2" t="s">
        <v>244</v>
      </c>
    </row>
    <row r="91" spans="1:63" s="3" customFormat="1" ht="15" x14ac:dyDescent="0.25">
      <c r="A91" s="103" t="s">
        <v>7166</v>
      </c>
      <c r="B91" s="104"/>
      <c r="C91" s="104"/>
      <c r="D91" s="104"/>
      <c r="E91" s="104"/>
      <c r="F91" s="104"/>
      <c r="G91" s="104"/>
      <c r="H91" s="104"/>
      <c r="I91" s="104"/>
      <c r="J91" s="104"/>
      <c r="K91" s="105"/>
      <c r="L91" s="60">
        <v>1873921.53</v>
      </c>
      <c r="M91" s="60"/>
      <c r="N91" s="60">
        <v>1873921.53</v>
      </c>
      <c r="O91" s="60"/>
      <c r="BJ91" s="35"/>
      <c r="BK91" s="2" t="s">
        <v>7166</v>
      </c>
    </row>
    <row r="92" spans="1:63" s="3" customFormat="1" ht="15" x14ac:dyDescent="0.25">
      <c r="A92" s="103" t="s">
        <v>283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5"/>
      <c r="L92" s="60">
        <v>4821287.74</v>
      </c>
      <c r="M92" s="60"/>
      <c r="N92" s="60"/>
      <c r="O92" s="60"/>
      <c r="BJ92" s="35"/>
      <c r="BK92" s="2" t="s">
        <v>283</v>
      </c>
    </row>
    <row r="93" spans="1:63" s="3" customFormat="1" ht="15" x14ac:dyDescent="0.25">
      <c r="A93" s="103" t="s">
        <v>284</v>
      </c>
      <c r="B93" s="104"/>
      <c r="C93" s="104"/>
      <c r="D93" s="104"/>
      <c r="E93" s="104"/>
      <c r="F93" s="104"/>
      <c r="G93" s="104"/>
      <c r="H93" s="104"/>
      <c r="I93" s="104"/>
      <c r="J93" s="104"/>
      <c r="K93" s="105"/>
      <c r="L93" s="60"/>
      <c r="M93" s="60"/>
      <c r="N93" s="60"/>
      <c r="O93" s="60"/>
      <c r="BJ93" s="35"/>
      <c r="BK93" s="2" t="s">
        <v>284</v>
      </c>
    </row>
    <row r="94" spans="1:63" s="3" customFormat="1" ht="15" x14ac:dyDescent="0.25">
      <c r="A94" s="103" t="s">
        <v>285</v>
      </c>
      <c r="B94" s="104"/>
      <c r="C94" s="104"/>
      <c r="D94" s="104"/>
      <c r="E94" s="104"/>
      <c r="F94" s="104"/>
      <c r="G94" s="104"/>
      <c r="H94" s="104"/>
      <c r="I94" s="104"/>
      <c r="J94" s="104"/>
      <c r="K94" s="105"/>
      <c r="L94" s="60">
        <v>41.31</v>
      </c>
      <c r="M94" s="60"/>
      <c r="N94" s="60"/>
      <c r="O94" s="60"/>
      <c r="BJ94" s="35"/>
      <c r="BK94" s="2" t="s">
        <v>285</v>
      </c>
    </row>
    <row r="95" spans="1:63" s="3" customFormat="1" ht="15" x14ac:dyDescent="0.25">
      <c r="A95" s="103" t="s">
        <v>286</v>
      </c>
      <c r="B95" s="104"/>
      <c r="C95" s="104"/>
      <c r="D95" s="104"/>
      <c r="E95" s="104"/>
      <c r="F95" s="104"/>
      <c r="G95" s="104"/>
      <c r="H95" s="104"/>
      <c r="I95" s="104"/>
      <c r="J95" s="104"/>
      <c r="K95" s="105"/>
      <c r="L95" s="60">
        <v>2997571.9</v>
      </c>
      <c r="M95" s="60"/>
      <c r="N95" s="60"/>
      <c r="O95" s="60"/>
      <c r="BJ95" s="35"/>
      <c r="BK95" s="2" t="s">
        <v>286</v>
      </c>
    </row>
    <row r="96" spans="1:63" s="3" customFormat="1" ht="15" x14ac:dyDescent="0.25">
      <c r="A96" s="103" t="s">
        <v>287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5"/>
      <c r="L96" s="60">
        <v>774522.55</v>
      </c>
      <c r="M96" s="60"/>
      <c r="N96" s="60"/>
      <c r="O96" s="60"/>
      <c r="BJ96" s="35"/>
      <c r="BK96" s="2" t="s">
        <v>287</v>
      </c>
    </row>
    <row r="97" spans="1:65" s="3" customFormat="1" ht="15" x14ac:dyDescent="0.25">
      <c r="A97" s="103" t="s">
        <v>288</v>
      </c>
      <c r="B97" s="104"/>
      <c r="C97" s="104"/>
      <c r="D97" s="104"/>
      <c r="E97" s="104"/>
      <c r="F97" s="104"/>
      <c r="G97" s="104"/>
      <c r="H97" s="104"/>
      <c r="I97" s="104"/>
      <c r="J97" s="104"/>
      <c r="K97" s="105"/>
      <c r="L97" s="60">
        <v>838651.64</v>
      </c>
      <c r="M97" s="60"/>
      <c r="N97" s="60"/>
      <c r="O97" s="60"/>
      <c r="BJ97" s="35"/>
      <c r="BK97" s="2" t="s">
        <v>288</v>
      </c>
    </row>
    <row r="98" spans="1:65" s="3" customFormat="1" ht="15" x14ac:dyDescent="0.25">
      <c r="A98" s="103" t="s">
        <v>289</v>
      </c>
      <c r="B98" s="104"/>
      <c r="C98" s="104"/>
      <c r="D98" s="104"/>
      <c r="E98" s="104"/>
      <c r="F98" s="104"/>
      <c r="G98" s="104"/>
      <c r="H98" s="104"/>
      <c r="I98" s="104"/>
      <c r="J98" s="104"/>
      <c r="K98" s="105"/>
      <c r="L98" s="60">
        <v>497205.49</v>
      </c>
      <c r="M98" s="60"/>
      <c r="N98" s="60"/>
      <c r="O98" s="60"/>
      <c r="BJ98" s="35"/>
      <c r="BK98" s="2" t="s">
        <v>289</v>
      </c>
    </row>
    <row r="99" spans="1:65" s="3" customFormat="1" ht="15" x14ac:dyDescent="0.25">
      <c r="A99" s="103" t="s">
        <v>290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5"/>
      <c r="L99" s="60">
        <v>144638.63</v>
      </c>
      <c r="M99" s="60"/>
      <c r="N99" s="60"/>
      <c r="O99" s="60"/>
      <c r="BJ99" s="35"/>
      <c r="BK99" s="2" t="s">
        <v>290</v>
      </c>
    </row>
    <row r="100" spans="1:65" s="3" customFormat="1" ht="15" x14ac:dyDescent="0.25">
      <c r="A100" s="99" t="s">
        <v>291</v>
      </c>
      <c r="B100" s="100"/>
      <c r="C100" s="100"/>
      <c r="D100" s="100"/>
      <c r="E100" s="100"/>
      <c r="F100" s="100"/>
      <c r="G100" s="100"/>
      <c r="H100" s="100"/>
      <c r="I100" s="100"/>
      <c r="J100" s="100"/>
      <c r="K100" s="101"/>
      <c r="L100" s="33">
        <v>4965926.37</v>
      </c>
      <c r="M100" s="33"/>
      <c r="N100" s="33"/>
      <c r="O100" s="33"/>
      <c r="BJ100" s="35"/>
      <c r="BL100" s="35" t="s">
        <v>291</v>
      </c>
    </row>
    <row r="101" spans="1:65" s="3" customFormat="1" ht="28.5" customHeight="1" x14ac:dyDescent="0.25">
      <c r="A101" s="103" t="s">
        <v>7589</v>
      </c>
      <c r="B101" s="104"/>
      <c r="C101" s="104"/>
      <c r="D101" s="104"/>
      <c r="E101" s="104"/>
      <c r="F101" s="104"/>
      <c r="G101" s="104"/>
      <c r="H101" s="104"/>
      <c r="I101" s="104"/>
      <c r="J101" s="104"/>
      <c r="K101" s="105"/>
      <c r="L101" s="60">
        <v>9765514.2699999996</v>
      </c>
      <c r="M101" s="60"/>
      <c r="N101" s="60"/>
      <c r="O101" s="60"/>
      <c r="BJ101" s="35"/>
      <c r="BK101" s="2" t="s">
        <v>292</v>
      </c>
      <c r="BL101" s="35"/>
    </row>
    <row r="102" spans="1:65" s="3" customFormat="1" ht="15" x14ac:dyDescent="0.25">
      <c r="A102" s="99" t="s">
        <v>293</v>
      </c>
      <c r="B102" s="100"/>
      <c r="C102" s="100"/>
      <c r="D102" s="100"/>
      <c r="E102" s="100"/>
      <c r="F102" s="100"/>
      <c r="G102" s="100"/>
      <c r="H102" s="100"/>
      <c r="I102" s="100"/>
      <c r="J102" s="100"/>
      <c r="K102" s="101"/>
      <c r="L102" s="33">
        <v>14731440.640000001</v>
      </c>
      <c r="M102" s="33"/>
      <c r="N102" s="33"/>
      <c r="O102" s="33"/>
      <c r="BJ102" s="35"/>
      <c r="BL102" s="35" t="s">
        <v>293</v>
      </c>
    </row>
    <row r="103" spans="1:65" s="3" customFormat="1" ht="15" x14ac:dyDescent="0.25">
      <c r="A103" s="103" t="s">
        <v>294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5"/>
      <c r="L103" s="60">
        <v>2946288.13</v>
      </c>
      <c r="M103" s="60"/>
      <c r="N103" s="60"/>
      <c r="O103" s="60"/>
      <c r="BJ103" s="35"/>
      <c r="BK103" s="2" t="s">
        <v>294</v>
      </c>
      <c r="BL103" s="35"/>
    </row>
    <row r="104" spans="1:65" s="3" customFormat="1" ht="15" x14ac:dyDescent="0.25">
      <c r="A104" s="99" t="s">
        <v>295</v>
      </c>
      <c r="B104" s="100"/>
      <c r="C104" s="100"/>
      <c r="D104" s="100"/>
      <c r="E104" s="100"/>
      <c r="F104" s="100"/>
      <c r="G104" s="100"/>
      <c r="H104" s="100"/>
      <c r="I104" s="100"/>
      <c r="J104" s="100"/>
      <c r="K104" s="101"/>
      <c r="L104" s="33">
        <v>17677728.77</v>
      </c>
      <c r="M104" s="33"/>
      <c r="N104" s="33"/>
      <c r="O104" s="33"/>
      <c r="BJ104" s="35"/>
      <c r="BL104" s="35"/>
      <c r="BM104" s="35" t="s">
        <v>295</v>
      </c>
    </row>
    <row r="105" spans="1:65" s="3" customFormat="1" ht="53.2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65" s="3" customFormat="1" ht="15" x14ac:dyDescent="0.25">
      <c r="A106" s="4"/>
      <c r="B106" s="4"/>
      <c r="C106" s="4"/>
      <c r="D106" s="4"/>
      <c r="E106" s="4"/>
      <c r="F106" s="4"/>
      <c r="G106" s="4"/>
      <c r="H106" s="8"/>
      <c r="I106" s="61"/>
      <c r="J106" s="61"/>
      <c r="K106" s="61"/>
      <c r="L106" s="61"/>
      <c r="M106" s="4"/>
      <c r="N106" s="4"/>
      <c r="O106" s="4"/>
    </row>
  </sheetData>
  <mergeCells count="76">
    <mergeCell ref="A100:K100"/>
    <mergeCell ref="A101:K101"/>
    <mergeCell ref="A102:K102"/>
    <mergeCell ref="A103:K103"/>
    <mergeCell ref="A104:K104"/>
    <mergeCell ref="A95:K95"/>
    <mergeCell ref="A96:K96"/>
    <mergeCell ref="A97:K97"/>
    <mergeCell ref="A98:K98"/>
    <mergeCell ref="A99:K99"/>
    <mergeCell ref="A90:K90"/>
    <mergeCell ref="A91:K91"/>
    <mergeCell ref="A92:K92"/>
    <mergeCell ref="A93:K93"/>
    <mergeCell ref="A94:K94"/>
    <mergeCell ref="A85:K85"/>
    <mergeCell ref="A86:K86"/>
    <mergeCell ref="A87:K87"/>
    <mergeCell ref="A88:K88"/>
    <mergeCell ref="A89:K89"/>
    <mergeCell ref="A80:K80"/>
    <mergeCell ref="A81:K81"/>
    <mergeCell ref="A82:K82"/>
    <mergeCell ref="A83:K83"/>
    <mergeCell ref="A84:K84"/>
    <mergeCell ref="A75:K75"/>
    <mergeCell ref="A76:K76"/>
    <mergeCell ref="A77:K77"/>
    <mergeCell ref="A78:K78"/>
    <mergeCell ref="A79:K79"/>
    <mergeCell ref="A70:K70"/>
    <mergeCell ref="A71:K71"/>
    <mergeCell ref="A72:K72"/>
    <mergeCell ref="A73:K73"/>
    <mergeCell ref="A74:K74"/>
    <mergeCell ref="C55:E55"/>
    <mergeCell ref="A57:O57"/>
    <mergeCell ref="C58:E58"/>
    <mergeCell ref="C63:E63"/>
    <mergeCell ref="C68:E68"/>
    <mergeCell ref="C39:E39"/>
    <mergeCell ref="A44:O44"/>
    <mergeCell ref="C45:E45"/>
    <mergeCell ref="A49:O49"/>
    <mergeCell ref="C50:E50"/>
    <mergeCell ref="A28:O28"/>
    <mergeCell ref="C29:E29"/>
    <mergeCell ref="A33:O33"/>
    <mergeCell ref="C34:E34"/>
    <mergeCell ref="A38:O38"/>
    <mergeCell ref="C20:E20"/>
    <mergeCell ref="A21:O21"/>
    <mergeCell ref="A22:O22"/>
    <mergeCell ref="A23:O23"/>
    <mergeCell ref="C24:E24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L68"/>
  <sheetViews>
    <sheetView topLeftCell="A49" workbookViewId="0">
      <selection activeCell="A63" sqref="A63:K6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483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484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484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485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450.86200000000002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486</v>
      </c>
      <c r="D11" s="11"/>
      <c r="E11" s="12">
        <v>122.964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58.554000000000002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116.46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0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0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0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0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0" s="3" customFormat="1" ht="15" x14ac:dyDescent="0.25">
      <c r="A21" s="96" t="s">
        <v>487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487</v>
      </c>
    </row>
    <row r="22" spans="1:60" s="3" customFormat="1" ht="146.25" x14ac:dyDescent="0.25">
      <c r="A22" s="29" t="s">
        <v>32</v>
      </c>
      <c r="B22" s="30" t="s">
        <v>488</v>
      </c>
      <c r="C22" s="94" t="s">
        <v>489</v>
      </c>
      <c r="D22" s="94"/>
      <c r="E22" s="94"/>
      <c r="F22" s="29" t="s">
        <v>490</v>
      </c>
      <c r="G22" s="52">
        <v>30</v>
      </c>
      <c r="H22" s="33" t="s">
        <v>491</v>
      </c>
      <c r="I22" s="33"/>
      <c r="J22" s="33"/>
      <c r="K22" s="31" t="s">
        <v>492</v>
      </c>
      <c r="L22" s="33">
        <v>5252.1</v>
      </c>
      <c r="M22" s="33">
        <v>5252.1</v>
      </c>
      <c r="N22" s="34"/>
      <c r="O22" s="33"/>
      <c r="BG22" s="27"/>
      <c r="BH22" s="35" t="s">
        <v>489</v>
      </c>
    </row>
    <row r="23" spans="1:60" s="3" customFormat="1" ht="15" x14ac:dyDescent="0.25">
      <c r="A23" s="41"/>
      <c r="B23" s="42"/>
      <c r="C23" s="42"/>
      <c r="D23" s="42"/>
      <c r="E23" s="43" t="s">
        <v>493</v>
      </c>
      <c r="F23" s="43"/>
      <c r="G23" s="44"/>
      <c r="H23" s="45"/>
      <c r="I23" s="11"/>
      <c r="J23" s="11"/>
      <c r="K23" s="11"/>
      <c r="L23" s="46">
        <v>3886.55</v>
      </c>
      <c r="M23" s="47"/>
      <c r="N23" s="47"/>
      <c r="O23" s="48"/>
      <c r="BG23" s="27"/>
      <c r="BH23" s="35"/>
    </row>
    <row r="24" spans="1:60" s="3" customFormat="1" ht="15" x14ac:dyDescent="0.25">
      <c r="A24" s="41"/>
      <c r="B24" s="42"/>
      <c r="C24" s="42"/>
      <c r="D24" s="42"/>
      <c r="E24" s="43" t="s">
        <v>494</v>
      </c>
      <c r="F24" s="43"/>
      <c r="G24" s="44"/>
      <c r="H24" s="45"/>
      <c r="I24" s="11"/>
      <c r="J24" s="11"/>
      <c r="K24" s="11"/>
      <c r="L24" s="46">
        <v>1890.76</v>
      </c>
      <c r="M24" s="47"/>
      <c r="N24" s="47"/>
      <c r="O24" s="48"/>
      <c r="BG24" s="27"/>
      <c r="BH24" s="35"/>
    </row>
    <row r="25" spans="1:60" s="3" customFormat="1" ht="15" x14ac:dyDescent="0.25">
      <c r="A25" s="41"/>
      <c r="B25" s="42"/>
      <c r="C25" s="42"/>
      <c r="D25" s="42"/>
      <c r="E25" s="43" t="s">
        <v>42</v>
      </c>
      <c r="F25" s="43"/>
      <c r="G25" s="44"/>
      <c r="H25" s="45"/>
      <c r="I25" s="11"/>
      <c r="J25" s="11"/>
      <c r="K25" s="11"/>
      <c r="L25" s="46">
        <v>11029.41</v>
      </c>
      <c r="M25" s="47"/>
      <c r="N25" s="47"/>
      <c r="O25" s="48"/>
      <c r="BG25" s="27"/>
      <c r="BH25" s="35"/>
    </row>
    <row r="26" spans="1:60" s="3" customFormat="1" ht="146.25" x14ac:dyDescent="0.25">
      <c r="A26" s="29" t="s">
        <v>43</v>
      </c>
      <c r="B26" s="30" t="s">
        <v>495</v>
      </c>
      <c r="C26" s="94" t="s">
        <v>496</v>
      </c>
      <c r="D26" s="94"/>
      <c r="E26" s="94"/>
      <c r="F26" s="29" t="s">
        <v>497</v>
      </c>
      <c r="G26" s="51">
        <v>0.1</v>
      </c>
      <c r="H26" s="33" t="s">
        <v>498</v>
      </c>
      <c r="I26" s="33"/>
      <c r="J26" s="33"/>
      <c r="K26" s="31" t="s">
        <v>492</v>
      </c>
      <c r="L26" s="33">
        <v>708.61</v>
      </c>
      <c r="M26" s="33">
        <v>708.61</v>
      </c>
      <c r="N26" s="34"/>
      <c r="O26" s="33"/>
      <c r="BG26" s="27"/>
      <c r="BH26" s="35" t="s">
        <v>496</v>
      </c>
    </row>
    <row r="27" spans="1:60" s="3" customFormat="1" ht="15" x14ac:dyDescent="0.25">
      <c r="A27" s="36"/>
      <c r="B27" s="37"/>
      <c r="C27" s="38" t="s">
        <v>499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40"/>
      <c r="BG27" s="27"/>
      <c r="BH27" s="35"/>
    </row>
    <row r="28" spans="1:60" s="3" customFormat="1" ht="15" x14ac:dyDescent="0.25">
      <c r="A28" s="41"/>
      <c r="B28" s="42"/>
      <c r="C28" s="42"/>
      <c r="D28" s="42"/>
      <c r="E28" s="43" t="s">
        <v>500</v>
      </c>
      <c r="F28" s="43"/>
      <c r="G28" s="44"/>
      <c r="H28" s="45"/>
      <c r="I28" s="11"/>
      <c r="J28" s="11"/>
      <c r="K28" s="11"/>
      <c r="L28" s="46">
        <v>524.37</v>
      </c>
      <c r="M28" s="47"/>
      <c r="N28" s="47"/>
      <c r="O28" s="48"/>
      <c r="BG28" s="27"/>
      <c r="BH28" s="35"/>
    </row>
    <row r="29" spans="1:60" s="3" customFormat="1" ht="15" x14ac:dyDescent="0.25">
      <c r="A29" s="41"/>
      <c r="B29" s="42"/>
      <c r="C29" s="42"/>
      <c r="D29" s="42"/>
      <c r="E29" s="43" t="s">
        <v>501</v>
      </c>
      <c r="F29" s="43"/>
      <c r="G29" s="44"/>
      <c r="H29" s="45"/>
      <c r="I29" s="11"/>
      <c r="J29" s="11"/>
      <c r="K29" s="11"/>
      <c r="L29" s="46">
        <v>255.1</v>
      </c>
      <c r="M29" s="47"/>
      <c r="N29" s="47"/>
      <c r="O29" s="48"/>
      <c r="BG29" s="27"/>
      <c r="BH29" s="35"/>
    </row>
    <row r="30" spans="1:60" s="3" customFormat="1" ht="15" x14ac:dyDescent="0.25">
      <c r="A30" s="41"/>
      <c r="B30" s="42"/>
      <c r="C30" s="42"/>
      <c r="D30" s="42"/>
      <c r="E30" s="43" t="s">
        <v>42</v>
      </c>
      <c r="F30" s="43"/>
      <c r="G30" s="44"/>
      <c r="H30" s="45"/>
      <c r="I30" s="11"/>
      <c r="J30" s="11"/>
      <c r="K30" s="11"/>
      <c r="L30" s="46">
        <v>1488.08</v>
      </c>
      <c r="M30" s="47"/>
      <c r="N30" s="47"/>
      <c r="O30" s="48"/>
      <c r="BG30" s="27"/>
      <c r="BH30" s="35"/>
    </row>
    <row r="31" spans="1:60" s="3" customFormat="1" ht="146.25" x14ac:dyDescent="0.25">
      <c r="A31" s="29" t="s">
        <v>50</v>
      </c>
      <c r="B31" s="30" t="s">
        <v>502</v>
      </c>
      <c r="C31" s="94" t="s">
        <v>503</v>
      </c>
      <c r="D31" s="94"/>
      <c r="E31" s="94"/>
      <c r="F31" s="29" t="s">
        <v>490</v>
      </c>
      <c r="G31" s="52">
        <v>26</v>
      </c>
      <c r="H31" s="33" t="s">
        <v>504</v>
      </c>
      <c r="I31" s="33"/>
      <c r="J31" s="33"/>
      <c r="K31" s="31" t="s">
        <v>492</v>
      </c>
      <c r="L31" s="33">
        <v>13555.54</v>
      </c>
      <c r="M31" s="33">
        <v>13555.54</v>
      </c>
      <c r="N31" s="34"/>
      <c r="O31" s="33"/>
      <c r="BG31" s="27"/>
      <c r="BH31" s="35" t="s">
        <v>503</v>
      </c>
    </row>
    <row r="32" spans="1:60" s="3" customFormat="1" ht="15" x14ac:dyDescent="0.25">
      <c r="A32" s="41"/>
      <c r="B32" s="42"/>
      <c r="C32" s="42"/>
      <c r="D32" s="42"/>
      <c r="E32" s="43" t="s">
        <v>505</v>
      </c>
      <c r="F32" s="43"/>
      <c r="G32" s="44"/>
      <c r="H32" s="45"/>
      <c r="I32" s="11"/>
      <c r="J32" s="11"/>
      <c r="K32" s="11"/>
      <c r="L32" s="46">
        <v>10031.1</v>
      </c>
      <c r="M32" s="47"/>
      <c r="N32" s="47"/>
      <c r="O32" s="48"/>
      <c r="BG32" s="27"/>
      <c r="BH32" s="35"/>
    </row>
    <row r="33" spans="1:62" s="3" customFormat="1" ht="15" x14ac:dyDescent="0.25">
      <c r="A33" s="41"/>
      <c r="B33" s="42"/>
      <c r="C33" s="42"/>
      <c r="D33" s="42"/>
      <c r="E33" s="43" t="s">
        <v>506</v>
      </c>
      <c r="F33" s="43"/>
      <c r="G33" s="44"/>
      <c r="H33" s="45"/>
      <c r="I33" s="11"/>
      <c r="J33" s="11"/>
      <c r="K33" s="11"/>
      <c r="L33" s="46">
        <v>4879.99</v>
      </c>
      <c r="M33" s="47"/>
      <c r="N33" s="47"/>
      <c r="O33" s="48"/>
      <c r="BG33" s="27"/>
      <c r="BH33" s="35"/>
    </row>
    <row r="34" spans="1:62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28466.63</v>
      </c>
      <c r="M34" s="47"/>
      <c r="N34" s="47"/>
      <c r="O34" s="48"/>
      <c r="BG34" s="27"/>
      <c r="BH34" s="35"/>
    </row>
    <row r="35" spans="1:62" s="3" customFormat="1" ht="146.25" x14ac:dyDescent="0.25">
      <c r="A35" s="29" t="s">
        <v>58</v>
      </c>
      <c r="B35" s="30" t="s">
        <v>507</v>
      </c>
      <c r="C35" s="94" t="s">
        <v>508</v>
      </c>
      <c r="D35" s="94"/>
      <c r="E35" s="94"/>
      <c r="F35" s="29" t="s">
        <v>490</v>
      </c>
      <c r="G35" s="52">
        <v>2</v>
      </c>
      <c r="H35" s="33" t="s">
        <v>509</v>
      </c>
      <c r="I35" s="33"/>
      <c r="J35" s="33"/>
      <c r="K35" s="31" t="s">
        <v>492</v>
      </c>
      <c r="L35" s="33">
        <v>22628.44</v>
      </c>
      <c r="M35" s="33">
        <v>22628.44</v>
      </c>
      <c r="N35" s="34"/>
      <c r="O35" s="33"/>
      <c r="BG35" s="27"/>
      <c r="BH35" s="35" t="s">
        <v>508</v>
      </c>
    </row>
    <row r="36" spans="1:62" s="3" customFormat="1" ht="15" x14ac:dyDescent="0.25">
      <c r="A36" s="41"/>
      <c r="B36" s="42"/>
      <c r="C36" s="42"/>
      <c r="D36" s="42"/>
      <c r="E36" s="43" t="s">
        <v>510</v>
      </c>
      <c r="F36" s="43"/>
      <c r="G36" s="44"/>
      <c r="H36" s="45"/>
      <c r="I36" s="11"/>
      <c r="J36" s="11"/>
      <c r="K36" s="11"/>
      <c r="L36" s="46">
        <v>16745.05</v>
      </c>
      <c r="M36" s="47"/>
      <c r="N36" s="47"/>
      <c r="O36" s="48"/>
      <c r="BG36" s="27"/>
      <c r="BH36" s="35"/>
    </row>
    <row r="37" spans="1:62" s="3" customFormat="1" ht="15" x14ac:dyDescent="0.25">
      <c r="A37" s="41"/>
      <c r="B37" s="42"/>
      <c r="C37" s="42"/>
      <c r="D37" s="42"/>
      <c r="E37" s="43" t="s">
        <v>511</v>
      </c>
      <c r="F37" s="43"/>
      <c r="G37" s="44"/>
      <c r="H37" s="45"/>
      <c r="I37" s="11"/>
      <c r="J37" s="11"/>
      <c r="K37" s="11"/>
      <c r="L37" s="46">
        <v>8146.24</v>
      </c>
      <c r="M37" s="47"/>
      <c r="N37" s="47"/>
      <c r="O37" s="48"/>
      <c r="BG37" s="27"/>
      <c r="BH37" s="35"/>
    </row>
    <row r="38" spans="1:62" s="3" customFormat="1" ht="15" x14ac:dyDescent="0.25">
      <c r="A38" s="41"/>
      <c r="B38" s="42"/>
      <c r="C38" s="42"/>
      <c r="D38" s="42"/>
      <c r="E38" s="43" t="s">
        <v>42</v>
      </c>
      <c r="F38" s="43"/>
      <c r="G38" s="44"/>
      <c r="H38" s="45"/>
      <c r="I38" s="11"/>
      <c r="J38" s="11"/>
      <c r="K38" s="11"/>
      <c r="L38" s="46">
        <v>47519.73</v>
      </c>
      <c r="M38" s="47"/>
      <c r="N38" s="47"/>
      <c r="O38" s="48"/>
      <c r="BG38" s="27"/>
      <c r="BH38" s="35"/>
    </row>
    <row r="39" spans="1:62" s="3" customFormat="1" ht="146.25" x14ac:dyDescent="0.25">
      <c r="A39" s="29" t="s">
        <v>62</v>
      </c>
      <c r="B39" s="30" t="s">
        <v>512</v>
      </c>
      <c r="C39" s="94" t="s">
        <v>513</v>
      </c>
      <c r="D39" s="94"/>
      <c r="E39" s="94"/>
      <c r="F39" s="29" t="s">
        <v>490</v>
      </c>
      <c r="G39" s="52">
        <v>30</v>
      </c>
      <c r="H39" s="33" t="s">
        <v>514</v>
      </c>
      <c r="I39" s="33"/>
      <c r="J39" s="33"/>
      <c r="K39" s="31" t="s">
        <v>492</v>
      </c>
      <c r="L39" s="33">
        <v>16409.61</v>
      </c>
      <c r="M39" s="33">
        <v>16409.61</v>
      </c>
      <c r="N39" s="34"/>
      <c r="O39" s="33"/>
      <c r="BG39" s="27"/>
      <c r="BH39" s="35" t="s">
        <v>513</v>
      </c>
    </row>
    <row r="40" spans="1:62" s="3" customFormat="1" ht="15" x14ac:dyDescent="0.25">
      <c r="A40" s="41"/>
      <c r="B40" s="42"/>
      <c r="C40" s="42"/>
      <c r="D40" s="42"/>
      <c r="E40" s="43" t="s">
        <v>515</v>
      </c>
      <c r="F40" s="43"/>
      <c r="G40" s="44"/>
      <c r="H40" s="45"/>
      <c r="I40" s="11"/>
      <c r="J40" s="11"/>
      <c r="K40" s="11"/>
      <c r="L40" s="46">
        <v>12143.11</v>
      </c>
      <c r="M40" s="47"/>
      <c r="N40" s="47"/>
      <c r="O40" s="48"/>
      <c r="BG40" s="27"/>
      <c r="BH40" s="35"/>
    </row>
    <row r="41" spans="1:62" s="3" customFormat="1" ht="15" x14ac:dyDescent="0.25">
      <c r="A41" s="41"/>
      <c r="B41" s="42"/>
      <c r="C41" s="42"/>
      <c r="D41" s="42"/>
      <c r="E41" s="43" t="s">
        <v>516</v>
      </c>
      <c r="F41" s="43"/>
      <c r="G41" s="44"/>
      <c r="H41" s="45"/>
      <c r="I41" s="11"/>
      <c r="J41" s="11"/>
      <c r="K41" s="11"/>
      <c r="L41" s="46">
        <v>5907.46</v>
      </c>
      <c r="M41" s="47"/>
      <c r="N41" s="47"/>
      <c r="O41" s="48"/>
      <c r="BG41" s="27"/>
      <c r="BH41" s="35"/>
    </row>
    <row r="42" spans="1:62" s="3" customFormat="1" ht="15" x14ac:dyDescent="0.25">
      <c r="A42" s="41"/>
      <c r="B42" s="42"/>
      <c r="C42" s="42"/>
      <c r="D42" s="42"/>
      <c r="E42" s="43" t="s">
        <v>42</v>
      </c>
      <c r="F42" s="43"/>
      <c r="G42" s="44"/>
      <c r="H42" s="45"/>
      <c r="I42" s="11"/>
      <c r="J42" s="11"/>
      <c r="K42" s="11"/>
      <c r="L42" s="46">
        <v>34460.18</v>
      </c>
      <c r="M42" s="47"/>
      <c r="N42" s="47"/>
      <c r="O42" s="48"/>
      <c r="BG42" s="27"/>
      <c r="BH42" s="35"/>
    </row>
    <row r="43" spans="1:62" s="3" customFormat="1" ht="15" x14ac:dyDescent="0.25">
      <c r="A43" s="99" t="s">
        <v>217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1"/>
      <c r="L43" s="33">
        <v>58554.3</v>
      </c>
      <c r="M43" s="33">
        <v>58554.3</v>
      </c>
      <c r="N43" s="33"/>
      <c r="O43" s="33"/>
      <c r="BI43" s="35" t="s">
        <v>217</v>
      </c>
    </row>
    <row r="44" spans="1:62" s="3" customFormat="1" ht="15" x14ac:dyDescent="0.25">
      <c r="A44" s="99" t="s">
        <v>95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1"/>
      <c r="L44" s="33">
        <v>43330.18</v>
      </c>
      <c r="M44" s="33"/>
      <c r="N44" s="33"/>
      <c r="O44" s="33"/>
      <c r="BI44" s="35" t="s">
        <v>95</v>
      </c>
    </row>
    <row r="45" spans="1:62" s="3" customFormat="1" ht="15" x14ac:dyDescent="0.25">
      <c r="A45" s="103" t="s">
        <v>219</v>
      </c>
      <c r="B45" s="104"/>
      <c r="C45" s="104"/>
      <c r="D45" s="104"/>
      <c r="E45" s="104"/>
      <c r="F45" s="104"/>
      <c r="G45" s="104"/>
      <c r="H45" s="104"/>
      <c r="I45" s="104"/>
      <c r="J45" s="104"/>
      <c r="K45" s="105"/>
      <c r="L45" s="60"/>
      <c r="M45" s="60"/>
      <c r="N45" s="60"/>
      <c r="O45" s="60"/>
      <c r="BI45" s="35"/>
      <c r="BJ45" s="2" t="s">
        <v>219</v>
      </c>
    </row>
    <row r="46" spans="1:62" s="3" customFormat="1" ht="15" x14ac:dyDescent="0.25">
      <c r="A46" s="103" t="s">
        <v>517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5"/>
      <c r="L46" s="60">
        <v>43330.18</v>
      </c>
      <c r="M46" s="60"/>
      <c r="N46" s="60"/>
      <c r="O46" s="60"/>
      <c r="BI46" s="35"/>
      <c r="BJ46" s="2" t="s">
        <v>517</v>
      </c>
    </row>
    <row r="47" spans="1:62" s="3" customFormat="1" ht="15" x14ac:dyDescent="0.25">
      <c r="A47" s="99" t="s">
        <v>96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1"/>
      <c r="L47" s="33">
        <v>21079.55</v>
      </c>
      <c r="M47" s="33"/>
      <c r="N47" s="33"/>
      <c r="O47" s="33"/>
      <c r="BI47" s="35" t="s">
        <v>96</v>
      </c>
    </row>
    <row r="48" spans="1:62" s="3" customFormat="1" ht="15" x14ac:dyDescent="0.25">
      <c r="A48" s="103" t="s">
        <v>219</v>
      </c>
      <c r="B48" s="104"/>
      <c r="C48" s="104"/>
      <c r="D48" s="104"/>
      <c r="E48" s="104"/>
      <c r="F48" s="104"/>
      <c r="G48" s="104"/>
      <c r="H48" s="104"/>
      <c r="I48" s="104"/>
      <c r="J48" s="104"/>
      <c r="K48" s="105"/>
      <c r="L48" s="60"/>
      <c r="M48" s="60"/>
      <c r="N48" s="60"/>
      <c r="O48" s="60"/>
      <c r="BI48" s="35"/>
      <c r="BJ48" s="2" t="s">
        <v>219</v>
      </c>
    </row>
    <row r="49" spans="1:63" s="3" customFormat="1" ht="15" x14ac:dyDescent="0.25">
      <c r="A49" s="103" t="s">
        <v>518</v>
      </c>
      <c r="B49" s="104"/>
      <c r="C49" s="104"/>
      <c r="D49" s="104"/>
      <c r="E49" s="104"/>
      <c r="F49" s="104"/>
      <c r="G49" s="104"/>
      <c r="H49" s="104"/>
      <c r="I49" s="104"/>
      <c r="J49" s="104"/>
      <c r="K49" s="105"/>
      <c r="L49" s="60">
        <v>21079.55</v>
      </c>
      <c r="M49" s="60"/>
      <c r="N49" s="60"/>
      <c r="O49" s="60"/>
      <c r="BI49" s="35"/>
      <c r="BJ49" s="2" t="s">
        <v>518</v>
      </c>
    </row>
    <row r="50" spans="1:63" s="3" customFormat="1" ht="15" x14ac:dyDescent="0.25">
      <c r="A50" s="99" t="s">
        <v>237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1"/>
      <c r="L50" s="33"/>
      <c r="M50" s="33"/>
      <c r="N50" s="33"/>
      <c r="O50" s="33"/>
      <c r="BI50" s="35" t="s">
        <v>237</v>
      </c>
    </row>
    <row r="51" spans="1:63" s="3" customFormat="1" ht="15" x14ac:dyDescent="0.25">
      <c r="A51" s="103" t="s">
        <v>519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5"/>
      <c r="L51" s="60"/>
      <c r="M51" s="60"/>
      <c r="N51" s="60"/>
      <c r="O51" s="60"/>
      <c r="BI51" s="35"/>
      <c r="BJ51" s="2" t="s">
        <v>519</v>
      </c>
    </row>
    <row r="52" spans="1:63" s="3" customFormat="1" ht="15" x14ac:dyDescent="0.25">
      <c r="A52" s="103" t="s">
        <v>520</v>
      </c>
      <c r="B52" s="104"/>
      <c r="C52" s="104"/>
      <c r="D52" s="104"/>
      <c r="E52" s="104"/>
      <c r="F52" s="104"/>
      <c r="G52" s="104"/>
      <c r="H52" s="104"/>
      <c r="I52" s="104"/>
      <c r="J52" s="104"/>
      <c r="K52" s="105"/>
      <c r="L52" s="60">
        <v>58554.3</v>
      </c>
      <c r="M52" s="60">
        <v>58554.3</v>
      </c>
      <c r="N52" s="60"/>
      <c r="O52" s="60"/>
      <c r="BI52" s="35"/>
      <c r="BJ52" s="2" t="s">
        <v>520</v>
      </c>
    </row>
    <row r="53" spans="1:63" s="3" customFormat="1" ht="15" x14ac:dyDescent="0.25">
      <c r="A53" s="103" t="s">
        <v>521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5"/>
      <c r="L53" s="60">
        <v>43330.18</v>
      </c>
      <c r="M53" s="60"/>
      <c r="N53" s="60"/>
      <c r="O53" s="60"/>
      <c r="BI53" s="35"/>
      <c r="BJ53" s="2" t="s">
        <v>521</v>
      </c>
    </row>
    <row r="54" spans="1:63" s="3" customFormat="1" ht="15" x14ac:dyDescent="0.25">
      <c r="A54" s="103" t="s">
        <v>522</v>
      </c>
      <c r="B54" s="104"/>
      <c r="C54" s="104"/>
      <c r="D54" s="104"/>
      <c r="E54" s="104"/>
      <c r="F54" s="104"/>
      <c r="G54" s="104"/>
      <c r="H54" s="104"/>
      <c r="I54" s="104"/>
      <c r="J54" s="104"/>
      <c r="K54" s="105"/>
      <c r="L54" s="60">
        <v>21079.55</v>
      </c>
      <c r="M54" s="60"/>
      <c r="N54" s="60"/>
      <c r="O54" s="60"/>
      <c r="BI54" s="35"/>
      <c r="BJ54" s="2" t="s">
        <v>522</v>
      </c>
    </row>
    <row r="55" spans="1:63" s="3" customFormat="1" ht="15" x14ac:dyDescent="0.25">
      <c r="A55" s="103" t="s">
        <v>243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5"/>
      <c r="L55" s="60">
        <v>122964.03</v>
      </c>
      <c r="M55" s="60"/>
      <c r="N55" s="60"/>
      <c r="O55" s="60"/>
      <c r="BI55" s="35"/>
      <c r="BJ55" s="2" t="s">
        <v>243</v>
      </c>
    </row>
    <row r="56" spans="1:63" s="3" customFormat="1" ht="15" x14ac:dyDescent="0.25">
      <c r="A56" s="103" t="s">
        <v>283</v>
      </c>
      <c r="B56" s="104"/>
      <c r="C56" s="104"/>
      <c r="D56" s="104"/>
      <c r="E56" s="104"/>
      <c r="F56" s="104"/>
      <c r="G56" s="104"/>
      <c r="H56" s="104"/>
      <c r="I56" s="104"/>
      <c r="J56" s="104"/>
      <c r="K56" s="105"/>
      <c r="L56" s="60">
        <v>122964.03</v>
      </c>
      <c r="M56" s="60"/>
      <c r="N56" s="60"/>
      <c r="O56" s="60"/>
      <c r="BI56" s="35"/>
      <c r="BJ56" s="2" t="s">
        <v>283</v>
      </c>
    </row>
    <row r="57" spans="1:63" s="3" customFormat="1" ht="15" x14ac:dyDescent="0.25">
      <c r="A57" s="103" t="s">
        <v>284</v>
      </c>
      <c r="B57" s="104"/>
      <c r="C57" s="104"/>
      <c r="D57" s="104"/>
      <c r="E57" s="104"/>
      <c r="F57" s="104"/>
      <c r="G57" s="104"/>
      <c r="H57" s="104"/>
      <c r="I57" s="104"/>
      <c r="J57" s="104"/>
      <c r="K57" s="105"/>
      <c r="L57" s="60"/>
      <c r="M57" s="60"/>
      <c r="N57" s="60"/>
      <c r="O57" s="60"/>
      <c r="BI57" s="35"/>
      <c r="BJ57" s="2" t="s">
        <v>284</v>
      </c>
    </row>
    <row r="58" spans="1:63" s="3" customFormat="1" ht="15" x14ac:dyDescent="0.25">
      <c r="A58" s="103" t="s">
        <v>287</v>
      </c>
      <c r="B58" s="104"/>
      <c r="C58" s="104"/>
      <c r="D58" s="104"/>
      <c r="E58" s="104"/>
      <c r="F58" s="104"/>
      <c r="G58" s="104"/>
      <c r="H58" s="104"/>
      <c r="I58" s="104"/>
      <c r="J58" s="104"/>
      <c r="K58" s="105"/>
      <c r="L58" s="60">
        <v>58554.3</v>
      </c>
      <c r="M58" s="60"/>
      <c r="N58" s="60"/>
      <c r="O58" s="60"/>
      <c r="BI58" s="35"/>
      <c r="BJ58" s="2" t="s">
        <v>287</v>
      </c>
    </row>
    <row r="59" spans="1:63" s="3" customFormat="1" ht="15" x14ac:dyDescent="0.25">
      <c r="A59" s="103" t="s">
        <v>288</v>
      </c>
      <c r="B59" s="104"/>
      <c r="C59" s="104"/>
      <c r="D59" s="104"/>
      <c r="E59" s="104"/>
      <c r="F59" s="104"/>
      <c r="G59" s="104"/>
      <c r="H59" s="104"/>
      <c r="I59" s="104"/>
      <c r="J59" s="104"/>
      <c r="K59" s="105"/>
      <c r="L59" s="60">
        <v>43330.18</v>
      </c>
      <c r="M59" s="60"/>
      <c r="N59" s="60"/>
      <c r="O59" s="60"/>
      <c r="BI59" s="35"/>
      <c r="BJ59" s="2" t="s">
        <v>288</v>
      </c>
    </row>
    <row r="60" spans="1:63" s="3" customFormat="1" ht="15" x14ac:dyDescent="0.25">
      <c r="A60" s="103" t="s">
        <v>289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5"/>
      <c r="L60" s="60">
        <v>21079.55</v>
      </c>
      <c r="M60" s="60"/>
      <c r="N60" s="60"/>
      <c r="O60" s="60"/>
      <c r="BI60" s="35"/>
      <c r="BJ60" s="2" t="s">
        <v>289</v>
      </c>
    </row>
    <row r="61" spans="1:63" s="3" customFormat="1" ht="15" x14ac:dyDescent="0.25">
      <c r="A61" s="103" t="s">
        <v>290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5"/>
      <c r="L61" s="60">
        <v>3688.92</v>
      </c>
      <c r="M61" s="60"/>
      <c r="N61" s="60"/>
      <c r="O61" s="60"/>
      <c r="BI61" s="35"/>
      <c r="BJ61" s="2" t="s">
        <v>290</v>
      </c>
    </row>
    <row r="62" spans="1:63" s="3" customFormat="1" ht="15" x14ac:dyDescent="0.25">
      <c r="A62" s="99" t="s">
        <v>291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1"/>
      <c r="L62" s="33">
        <v>126652.95</v>
      </c>
      <c r="M62" s="33"/>
      <c r="N62" s="33"/>
      <c r="O62" s="33"/>
      <c r="BI62" s="35"/>
      <c r="BK62" s="35" t="s">
        <v>291</v>
      </c>
    </row>
    <row r="63" spans="1:63" s="3" customFormat="1" ht="26.25" customHeight="1" x14ac:dyDescent="0.25">
      <c r="A63" s="103" t="s">
        <v>7589</v>
      </c>
      <c r="B63" s="104"/>
      <c r="C63" s="104"/>
      <c r="D63" s="104"/>
      <c r="E63" s="104"/>
      <c r="F63" s="104"/>
      <c r="G63" s="104"/>
      <c r="H63" s="104"/>
      <c r="I63" s="104"/>
      <c r="J63" s="104"/>
      <c r="K63" s="105"/>
      <c r="L63" s="60">
        <v>249065.61</v>
      </c>
      <c r="M63" s="60"/>
      <c r="N63" s="60"/>
      <c r="O63" s="60"/>
      <c r="BI63" s="35"/>
      <c r="BJ63" s="2" t="s">
        <v>292</v>
      </c>
      <c r="BK63" s="35"/>
    </row>
    <row r="64" spans="1:63" s="3" customFormat="1" ht="15" x14ac:dyDescent="0.25">
      <c r="A64" s="99" t="s">
        <v>293</v>
      </c>
      <c r="B64" s="100"/>
      <c r="C64" s="100"/>
      <c r="D64" s="100"/>
      <c r="E64" s="100"/>
      <c r="F64" s="100"/>
      <c r="G64" s="100"/>
      <c r="H64" s="100"/>
      <c r="I64" s="100"/>
      <c r="J64" s="100"/>
      <c r="K64" s="101"/>
      <c r="L64" s="33">
        <v>375718.56</v>
      </c>
      <c r="M64" s="33"/>
      <c r="N64" s="33"/>
      <c r="O64" s="33"/>
      <c r="BI64" s="35"/>
      <c r="BK64" s="35" t="s">
        <v>293</v>
      </c>
    </row>
    <row r="65" spans="1:64" s="3" customFormat="1" ht="15" x14ac:dyDescent="0.25">
      <c r="A65" s="103" t="s">
        <v>294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5"/>
      <c r="L65" s="60">
        <v>75143.710000000006</v>
      </c>
      <c r="M65" s="60"/>
      <c r="N65" s="60"/>
      <c r="O65" s="60"/>
      <c r="BI65" s="35"/>
      <c r="BJ65" s="2" t="s">
        <v>294</v>
      </c>
      <c r="BK65" s="35"/>
    </row>
    <row r="66" spans="1:64" s="3" customFormat="1" ht="15" x14ac:dyDescent="0.25">
      <c r="A66" s="99" t="s">
        <v>295</v>
      </c>
      <c r="B66" s="100"/>
      <c r="C66" s="100"/>
      <c r="D66" s="100"/>
      <c r="E66" s="100"/>
      <c r="F66" s="100"/>
      <c r="G66" s="100"/>
      <c r="H66" s="100"/>
      <c r="I66" s="100"/>
      <c r="J66" s="100"/>
      <c r="K66" s="101"/>
      <c r="L66" s="33">
        <v>450862.27</v>
      </c>
      <c r="M66" s="33"/>
      <c r="N66" s="33"/>
      <c r="O66" s="33"/>
      <c r="BI66" s="35"/>
      <c r="BK66" s="35"/>
      <c r="BL66" s="35" t="s">
        <v>295</v>
      </c>
    </row>
    <row r="67" spans="1:64" s="3" customFormat="1" ht="53.2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64" s="3" customFormat="1" ht="15" x14ac:dyDescent="0.25">
      <c r="A68" s="4"/>
      <c r="B68" s="4"/>
      <c r="C68" s="4"/>
      <c r="D68" s="4"/>
      <c r="E68" s="4"/>
      <c r="F68" s="4"/>
      <c r="G68" s="4"/>
      <c r="H68" s="8"/>
      <c r="I68" s="61"/>
      <c r="J68" s="61"/>
      <c r="K68" s="61"/>
      <c r="L68" s="61"/>
      <c r="M68" s="4"/>
      <c r="N68" s="4"/>
      <c r="O68" s="4"/>
    </row>
  </sheetData>
  <mergeCells count="52">
    <mergeCell ref="A66:K66"/>
    <mergeCell ref="A61:K61"/>
    <mergeCell ref="A62:K62"/>
    <mergeCell ref="A63:K63"/>
    <mergeCell ref="A64:K64"/>
    <mergeCell ref="A65:K65"/>
    <mergeCell ref="A56:K56"/>
    <mergeCell ref="A57:K57"/>
    <mergeCell ref="A58:K58"/>
    <mergeCell ref="A59:K59"/>
    <mergeCell ref="A60:K60"/>
    <mergeCell ref="A51:K51"/>
    <mergeCell ref="A52:K52"/>
    <mergeCell ref="A53:K53"/>
    <mergeCell ref="A54:K54"/>
    <mergeCell ref="A55:K55"/>
    <mergeCell ref="A46:K46"/>
    <mergeCell ref="A47:K47"/>
    <mergeCell ref="A48:K48"/>
    <mergeCell ref="A49:K49"/>
    <mergeCell ref="A50:K50"/>
    <mergeCell ref="C35:E35"/>
    <mergeCell ref="C39:E39"/>
    <mergeCell ref="A43:K43"/>
    <mergeCell ref="A44:K44"/>
    <mergeCell ref="A45:K45"/>
    <mergeCell ref="C20:E20"/>
    <mergeCell ref="A21:O21"/>
    <mergeCell ref="C22:E22"/>
    <mergeCell ref="C26:E26"/>
    <mergeCell ref="C31:E31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BN197"/>
  <sheetViews>
    <sheetView topLeftCell="A183" workbookViewId="0">
      <selection activeCell="A192" sqref="A192:K1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7167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7168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7168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5890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1588.79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770.06500000000005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56.027000000000001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90.99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7169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7169</v>
      </c>
    </row>
    <row r="22" spans="1:61" s="3" customFormat="1" ht="15" x14ac:dyDescent="0.25">
      <c r="A22" s="91" t="s">
        <v>2622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2622</v>
      </c>
    </row>
    <row r="23" spans="1:61" s="3" customFormat="1" ht="180" x14ac:dyDescent="0.25">
      <c r="A23" s="29" t="s">
        <v>32</v>
      </c>
      <c r="B23" s="30" t="s">
        <v>2623</v>
      </c>
      <c r="C23" s="94" t="s">
        <v>2624</v>
      </c>
      <c r="D23" s="94"/>
      <c r="E23" s="94"/>
      <c r="F23" s="29" t="s">
        <v>35</v>
      </c>
      <c r="G23" s="53">
        <v>4.8000000000000001E-2</v>
      </c>
      <c r="H23" s="33">
        <v>2766.48</v>
      </c>
      <c r="I23" s="33" t="s">
        <v>2625</v>
      </c>
      <c r="J23" s="33"/>
      <c r="K23" s="31" t="s">
        <v>37</v>
      </c>
      <c r="L23" s="33">
        <v>1812.6</v>
      </c>
      <c r="M23" s="33"/>
      <c r="N23" s="34" t="s">
        <v>7170</v>
      </c>
      <c r="O23" s="33"/>
      <c r="BG23" s="27"/>
      <c r="BH23" s="28"/>
      <c r="BI23" s="35" t="s">
        <v>2624</v>
      </c>
    </row>
    <row r="24" spans="1:61" s="3" customFormat="1" ht="15" x14ac:dyDescent="0.25">
      <c r="A24" s="36"/>
      <c r="B24" s="37"/>
      <c r="C24" s="38" t="s">
        <v>7171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7172</v>
      </c>
      <c r="F25" s="43"/>
      <c r="G25" s="44"/>
      <c r="H25" s="45"/>
      <c r="I25" s="11"/>
      <c r="J25" s="11"/>
      <c r="K25" s="11"/>
      <c r="L25" s="46">
        <v>610.94000000000005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7173</v>
      </c>
      <c r="F26" s="43"/>
      <c r="G26" s="44"/>
      <c r="H26" s="45"/>
      <c r="I26" s="11"/>
      <c r="J26" s="11"/>
      <c r="K26" s="11"/>
      <c r="L26" s="46">
        <v>305.47000000000003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2729.01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91" t="s">
        <v>2630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2630</v>
      </c>
      <c r="BI28" s="35"/>
    </row>
    <row r="29" spans="1:61" s="3" customFormat="1" ht="157.5" x14ac:dyDescent="0.25">
      <c r="A29" s="29" t="s">
        <v>43</v>
      </c>
      <c r="B29" s="30" t="s">
        <v>44</v>
      </c>
      <c r="C29" s="94" t="s">
        <v>45</v>
      </c>
      <c r="D29" s="94"/>
      <c r="E29" s="94"/>
      <c r="F29" s="29" t="s">
        <v>46</v>
      </c>
      <c r="G29" s="51">
        <v>38.200000000000003</v>
      </c>
      <c r="H29" s="33">
        <v>38.58</v>
      </c>
      <c r="I29" s="33">
        <v>38.58</v>
      </c>
      <c r="J29" s="33"/>
      <c r="K29" s="31" t="s">
        <v>47</v>
      </c>
      <c r="L29" s="33">
        <v>22857.96</v>
      </c>
      <c r="M29" s="33"/>
      <c r="N29" s="34">
        <v>22857.96</v>
      </c>
      <c r="O29" s="33"/>
      <c r="BG29" s="27"/>
      <c r="BH29" s="28"/>
      <c r="BI29" s="35" t="s">
        <v>45</v>
      </c>
    </row>
    <row r="30" spans="1:61" s="3" customFormat="1" ht="15" x14ac:dyDescent="0.25">
      <c r="A30" s="36"/>
      <c r="B30" s="37"/>
      <c r="C30" s="38" t="s">
        <v>7174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91" t="s">
        <v>2632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3"/>
      <c r="BG31" s="27"/>
      <c r="BH31" s="28" t="s">
        <v>2632</v>
      </c>
      <c r="BI31" s="35"/>
    </row>
    <row r="32" spans="1:61" s="3" customFormat="1" ht="157.5" x14ac:dyDescent="0.25">
      <c r="A32" s="29" t="s">
        <v>50</v>
      </c>
      <c r="B32" s="30" t="s">
        <v>2633</v>
      </c>
      <c r="C32" s="94" t="s">
        <v>2634</v>
      </c>
      <c r="D32" s="94"/>
      <c r="E32" s="94"/>
      <c r="F32" s="29" t="s">
        <v>46</v>
      </c>
      <c r="G32" s="51">
        <v>62.4</v>
      </c>
      <c r="H32" s="33">
        <v>2.91</v>
      </c>
      <c r="I32" s="33">
        <v>2.91</v>
      </c>
      <c r="J32" s="33"/>
      <c r="K32" s="31" t="s">
        <v>47</v>
      </c>
      <c r="L32" s="33">
        <v>2816.37</v>
      </c>
      <c r="M32" s="33"/>
      <c r="N32" s="34">
        <v>2816.37</v>
      </c>
      <c r="O32" s="33"/>
      <c r="BG32" s="27"/>
      <c r="BH32" s="28"/>
      <c r="BI32" s="35" t="s">
        <v>2634</v>
      </c>
    </row>
    <row r="33" spans="1:62" s="3" customFormat="1" ht="15" x14ac:dyDescent="0.25">
      <c r="A33" s="36"/>
      <c r="B33" s="37"/>
      <c r="C33" s="38" t="s">
        <v>7175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40"/>
      <c r="BG33" s="27"/>
      <c r="BH33" s="28"/>
      <c r="BI33" s="35"/>
    </row>
    <row r="34" spans="1:62" s="3" customFormat="1" ht="15" x14ac:dyDescent="0.25">
      <c r="A34" s="91" t="s">
        <v>2636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BG34" s="27"/>
      <c r="BH34" s="28" t="s">
        <v>2636</v>
      </c>
      <c r="BI34" s="35"/>
    </row>
    <row r="35" spans="1:62" s="3" customFormat="1" ht="180" x14ac:dyDescent="0.25">
      <c r="A35" s="29" t="s">
        <v>58</v>
      </c>
      <c r="B35" s="30" t="s">
        <v>2637</v>
      </c>
      <c r="C35" s="94" t="s">
        <v>2638</v>
      </c>
      <c r="D35" s="94"/>
      <c r="E35" s="94"/>
      <c r="F35" s="29" t="s">
        <v>923</v>
      </c>
      <c r="G35" s="52">
        <v>32</v>
      </c>
      <c r="H35" s="33" t="s">
        <v>2639</v>
      </c>
      <c r="I35" s="33" t="s">
        <v>2640</v>
      </c>
      <c r="J35" s="33">
        <v>8.75</v>
      </c>
      <c r="K35" s="31" t="s">
        <v>37</v>
      </c>
      <c r="L35" s="33">
        <v>25467.46</v>
      </c>
      <c r="M35" s="33">
        <v>5451.94</v>
      </c>
      <c r="N35" s="34" t="s">
        <v>7176</v>
      </c>
      <c r="O35" s="33">
        <v>2478</v>
      </c>
      <c r="BG35" s="27"/>
      <c r="BH35" s="28"/>
      <c r="BI35" s="35" t="s">
        <v>2638</v>
      </c>
    </row>
    <row r="36" spans="1:62" s="3" customFormat="1" ht="15" x14ac:dyDescent="0.25">
      <c r="A36" s="41"/>
      <c r="B36" s="42"/>
      <c r="C36" s="42"/>
      <c r="D36" s="42"/>
      <c r="E36" s="43" t="s">
        <v>7177</v>
      </c>
      <c r="F36" s="43"/>
      <c r="G36" s="44"/>
      <c r="H36" s="45"/>
      <c r="I36" s="11"/>
      <c r="J36" s="11"/>
      <c r="K36" s="11"/>
      <c r="L36" s="46">
        <v>12054.11</v>
      </c>
      <c r="M36" s="47"/>
      <c r="N36" s="47"/>
      <c r="O36" s="48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7178</v>
      </c>
      <c r="F37" s="43"/>
      <c r="G37" s="44"/>
      <c r="H37" s="45"/>
      <c r="I37" s="11"/>
      <c r="J37" s="11"/>
      <c r="K37" s="11"/>
      <c r="L37" s="46">
        <v>7211.86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42</v>
      </c>
      <c r="F38" s="43"/>
      <c r="G38" s="44"/>
      <c r="H38" s="45"/>
      <c r="I38" s="11"/>
      <c r="J38" s="11"/>
      <c r="K38" s="11"/>
      <c r="L38" s="46">
        <v>44733.43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91" t="s">
        <v>2655</v>
      </c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3"/>
      <c r="BG39" s="27"/>
      <c r="BH39" s="28" t="s">
        <v>2655</v>
      </c>
      <c r="BI39" s="35"/>
    </row>
    <row r="40" spans="1:62" s="3" customFormat="1" ht="15" x14ac:dyDescent="0.25">
      <c r="A40" s="91" t="s">
        <v>3968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3"/>
      <c r="BG40" s="27"/>
      <c r="BH40" s="28" t="s">
        <v>3968</v>
      </c>
      <c r="BI40" s="35"/>
    </row>
    <row r="41" spans="1:62" s="3" customFormat="1" ht="180" x14ac:dyDescent="0.25">
      <c r="A41" s="29" t="s">
        <v>62</v>
      </c>
      <c r="B41" s="30" t="s">
        <v>2657</v>
      </c>
      <c r="C41" s="94" t="s">
        <v>2658</v>
      </c>
      <c r="D41" s="94"/>
      <c r="E41" s="94"/>
      <c r="F41" s="29" t="s">
        <v>91</v>
      </c>
      <c r="G41" s="51">
        <v>1.2</v>
      </c>
      <c r="H41" s="33" t="s">
        <v>2659</v>
      </c>
      <c r="I41" s="33" t="s">
        <v>2660</v>
      </c>
      <c r="J41" s="33">
        <v>7170.4</v>
      </c>
      <c r="K41" s="31" t="s">
        <v>37</v>
      </c>
      <c r="L41" s="33">
        <v>85400.33</v>
      </c>
      <c r="M41" s="33">
        <v>1564.36</v>
      </c>
      <c r="N41" s="34" t="s">
        <v>7179</v>
      </c>
      <c r="O41" s="33">
        <v>76149.649999999994</v>
      </c>
      <c r="BG41" s="27"/>
      <c r="BH41" s="28"/>
      <c r="BI41" s="35" t="s">
        <v>2658</v>
      </c>
    </row>
    <row r="42" spans="1:62" s="3" customFormat="1" ht="15" x14ac:dyDescent="0.25">
      <c r="A42" s="36"/>
      <c r="B42" s="37"/>
      <c r="C42" s="38" t="s">
        <v>7180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</row>
    <row r="43" spans="1:62" s="3" customFormat="1" ht="15" x14ac:dyDescent="0.25">
      <c r="A43" s="41"/>
      <c r="B43" s="42"/>
      <c r="C43" s="42"/>
      <c r="D43" s="42"/>
      <c r="E43" s="43" t="s">
        <v>7181</v>
      </c>
      <c r="F43" s="43"/>
      <c r="G43" s="44"/>
      <c r="H43" s="45"/>
      <c r="I43" s="11"/>
      <c r="J43" s="11"/>
      <c r="K43" s="11"/>
      <c r="L43" s="46">
        <v>3541.89</v>
      </c>
      <c r="M43" s="47"/>
      <c r="N43" s="47"/>
      <c r="O43" s="48"/>
      <c r="BG43" s="27"/>
      <c r="BH43" s="28"/>
      <c r="BI43" s="35"/>
    </row>
    <row r="44" spans="1:62" s="3" customFormat="1" ht="15" x14ac:dyDescent="0.25">
      <c r="A44" s="41"/>
      <c r="B44" s="42"/>
      <c r="C44" s="42"/>
      <c r="D44" s="42"/>
      <c r="E44" s="43" t="s">
        <v>7182</v>
      </c>
      <c r="F44" s="43"/>
      <c r="G44" s="44"/>
      <c r="H44" s="45"/>
      <c r="I44" s="11"/>
      <c r="J44" s="11"/>
      <c r="K44" s="11"/>
      <c r="L44" s="46">
        <v>2119.08</v>
      </c>
      <c r="M44" s="47"/>
      <c r="N44" s="47"/>
      <c r="O44" s="48"/>
      <c r="BG44" s="27"/>
      <c r="BH44" s="28"/>
      <c r="BI44" s="35"/>
    </row>
    <row r="45" spans="1:62" s="3" customFormat="1" ht="15" x14ac:dyDescent="0.25">
      <c r="A45" s="41"/>
      <c r="B45" s="42"/>
      <c r="C45" s="42"/>
      <c r="D45" s="42"/>
      <c r="E45" s="43" t="s">
        <v>42</v>
      </c>
      <c r="F45" s="43"/>
      <c r="G45" s="44"/>
      <c r="H45" s="45"/>
      <c r="I45" s="11"/>
      <c r="J45" s="11"/>
      <c r="K45" s="11"/>
      <c r="L45" s="46">
        <v>91061.3</v>
      </c>
      <c r="M45" s="47"/>
      <c r="N45" s="47"/>
      <c r="O45" s="48"/>
      <c r="BG45" s="27"/>
      <c r="BH45" s="28"/>
      <c r="BI45" s="35"/>
    </row>
    <row r="46" spans="1:62" s="3" customFormat="1" ht="23.25" x14ac:dyDescent="0.25">
      <c r="A46" s="54" t="s">
        <v>110</v>
      </c>
      <c r="B46" s="55" t="s">
        <v>2665</v>
      </c>
      <c r="C46" s="102" t="s">
        <v>2666</v>
      </c>
      <c r="D46" s="102"/>
      <c r="E46" s="102"/>
      <c r="F46" s="56" t="s">
        <v>490</v>
      </c>
      <c r="G46" s="44" t="s">
        <v>7183</v>
      </c>
      <c r="H46" s="57">
        <v>4298.47</v>
      </c>
      <c r="I46" s="57"/>
      <c r="J46" s="57">
        <v>4298.47</v>
      </c>
      <c r="K46" s="58"/>
      <c r="L46" s="57">
        <v>8596.94</v>
      </c>
      <c r="M46" s="57"/>
      <c r="N46" s="57"/>
      <c r="O46" s="59">
        <v>8596.94</v>
      </c>
      <c r="BG46" s="27"/>
      <c r="BH46" s="28"/>
      <c r="BI46" s="35"/>
      <c r="BJ46" s="19" t="s">
        <v>2666</v>
      </c>
    </row>
    <row r="47" spans="1:62" s="3" customFormat="1" ht="15" x14ac:dyDescent="0.25">
      <c r="A47" s="91" t="s">
        <v>3975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3"/>
      <c r="BG47" s="27"/>
      <c r="BH47" s="28" t="s">
        <v>3975</v>
      </c>
      <c r="BI47" s="35"/>
      <c r="BJ47" s="19"/>
    </row>
    <row r="48" spans="1:62" s="3" customFormat="1" ht="180" x14ac:dyDescent="0.25">
      <c r="A48" s="29" t="s">
        <v>65</v>
      </c>
      <c r="B48" s="30" t="s">
        <v>2669</v>
      </c>
      <c r="C48" s="94" t="s">
        <v>2670</v>
      </c>
      <c r="D48" s="94"/>
      <c r="E48" s="94"/>
      <c r="F48" s="29" t="s">
        <v>91</v>
      </c>
      <c r="G48" s="51">
        <v>4.8</v>
      </c>
      <c r="H48" s="33" t="s">
        <v>7184</v>
      </c>
      <c r="I48" s="33" t="s">
        <v>2672</v>
      </c>
      <c r="J48" s="33">
        <v>5380.89</v>
      </c>
      <c r="K48" s="31" t="s">
        <v>37</v>
      </c>
      <c r="L48" s="33">
        <v>278667.23</v>
      </c>
      <c r="M48" s="33">
        <v>8479.2000000000007</v>
      </c>
      <c r="N48" s="34" t="s">
        <v>7185</v>
      </c>
      <c r="O48" s="33">
        <v>228580.21</v>
      </c>
      <c r="BG48" s="27"/>
      <c r="BH48" s="28"/>
      <c r="BI48" s="35" t="s">
        <v>2670</v>
      </c>
      <c r="BJ48" s="19"/>
    </row>
    <row r="49" spans="1:62" s="3" customFormat="1" ht="15" x14ac:dyDescent="0.25">
      <c r="A49" s="41"/>
      <c r="B49" s="42"/>
      <c r="C49" s="42"/>
      <c r="D49" s="42"/>
      <c r="E49" s="43" t="s">
        <v>7186</v>
      </c>
      <c r="F49" s="43"/>
      <c r="G49" s="44"/>
      <c r="H49" s="45"/>
      <c r="I49" s="11"/>
      <c r="J49" s="11"/>
      <c r="K49" s="11"/>
      <c r="L49" s="46">
        <v>18891.7</v>
      </c>
      <c r="M49" s="47"/>
      <c r="N49" s="47"/>
      <c r="O49" s="48"/>
      <c r="BG49" s="27"/>
      <c r="BH49" s="28"/>
      <c r="BI49" s="35"/>
      <c r="BJ49" s="19"/>
    </row>
    <row r="50" spans="1:62" s="3" customFormat="1" ht="15" x14ac:dyDescent="0.25">
      <c r="A50" s="41"/>
      <c r="B50" s="42"/>
      <c r="C50" s="42"/>
      <c r="D50" s="42"/>
      <c r="E50" s="43" t="s">
        <v>7187</v>
      </c>
      <c r="F50" s="43"/>
      <c r="G50" s="44"/>
      <c r="H50" s="45"/>
      <c r="I50" s="11"/>
      <c r="J50" s="11"/>
      <c r="K50" s="11"/>
      <c r="L50" s="46">
        <v>11302.73</v>
      </c>
      <c r="M50" s="47"/>
      <c r="N50" s="47"/>
      <c r="O50" s="48"/>
      <c r="BG50" s="27"/>
      <c r="BH50" s="28"/>
      <c r="BI50" s="35"/>
      <c r="BJ50" s="19"/>
    </row>
    <row r="51" spans="1:62" s="3" customFormat="1" ht="15" x14ac:dyDescent="0.25">
      <c r="A51" s="41"/>
      <c r="B51" s="42"/>
      <c r="C51" s="42"/>
      <c r="D51" s="42"/>
      <c r="E51" s="43" t="s">
        <v>42</v>
      </c>
      <c r="F51" s="43"/>
      <c r="G51" s="44"/>
      <c r="H51" s="45"/>
      <c r="I51" s="11"/>
      <c r="J51" s="11"/>
      <c r="K51" s="11"/>
      <c r="L51" s="46">
        <v>308861.65999999997</v>
      </c>
      <c r="M51" s="47"/>
      <c r="N51" s="47"/>
      <c r="O51" s="48"/>
      <c r="BG51" s="27"/>
      <c r="BH51" s="28"/>
      <c r="BI51" s="35"/>
      <c r="BJ51" s="19"/>
    </row>
    <row r="52" spans="1:62" s="3" customFormat="1" ht="23.25" x14ac:dyDescent="0.25">
      <c r="A52" s="54" t="s">
        <v>110</v>
      </c>
      <c r="B52" s="55" t="s">
        <v>2665</v>
      </c>
      <c r="C52" s="102" t="s">
        <v>2666</v>
      </c>
      <c r="D52" s="102"/>
      <c r="E52" s="102"/>
      <c r="F52" s="56" t="s">
        <v>490</v>
      </c>
      <c r="G52" s="44" t="s">
        <v>7188</v>
      </c>
      <c r="H52" s="57">
        <v>4298.47</v>
      </c>
      <c r="I52" s="57"/>
      <c r="J52" s="57">
        <v>4298.47</v>
      </c>
      <c r="K52" s="58"/>
      <c r="L52" s="57">
        <v>25790.82</v>
      </c>
      <c r="M52" s="57"/>
      <c r="N52" s="57"/>
      <c r="O52" s="59">
        <v>25790.82</v>
      </c>
      <c r="BG52" s="27"/>
      <c r="BH52" s="28"/>
      <c r="BI52" s="35"/>
      <c r="BJ52" s="19" t="s">
        <v>2666</v>
      </c>
    </row>
    <row r="53" spans="1:62" s="3" customFormat="1" ht="15" x14ac:dyDescent="0.25">
      <c r="A53" s="91" t="s">
        <v>3981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3"/>
      <c r="BG53" s="27"/>
      <c r="BH53" s="28" t="s">
        <v>3981</v>
      </c>
      <c r="BI53" s="35"/>
      <c r="BJ53" s="19"/>
    </row>
    <row r="54" spans="1:62" s="3" customFormat="1" ht="15" x14ac:dyDescent="0.25">
      <c r="A54" s="91" t="s">
        <v>3982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3"/>
      <c r="BG54" s="27"/>
      <c r="BH54" s="28" t="s">
        <v>3982</v>
      </c>
      <c r="BI54" s="35"/>
      <c r="BJ54" s="19"/>
    </row>
    <row r="55" spans="1:62" s="3" customFormat="1" ht="15" x14ac:dyDescent="0.25">
      <c r="A55" s="91" t="s">
        <v>3983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3"/>
      <c r="BG55" s="27"/>
      <c r="BH55" s="28" t="s">
        <v>3983</v>
      </c>
      <c r="BI55" s="35"/>
      <c r="BJ55" s="19"/>
    </row>
    <row r="56" spans="1:62" s="3" customFormat="1" ht="180" x14ac:dyDescent="0.25">
      <c r="A56" s="29" t="s">
        <v>75</v>
      </c>
      <c r="B56" s="30" t="s">
        <v>2678</v>
      </c>
      <c r="C56" s="94" t="s">
        <v>2679</v>
      </c>
      <c r="D56" s="94"/>
      <c r="E56" s="94"/>
      <c r="F56" s="29" t="s">
        <v>490</v>
      </c>
      <c r="G56" s="52">
        <v>8</v>
      </c>
      <c r="H56" s="33" t="s">
        <v>2680</v>
      </c>
      <c r="I56" s="33" t="s">
        <v>2681</v>
      </c>
      <c r="J56" s="33">
        <v>0.78</v>
      </c>
      <c r="K56" s="31" t="s">
        <v>37</v>
      </c>
      <c r="L56" s="33">
        <v>9958.65</v>
      </c>
      <c r="M56" s="33">
        <v>4611.6000000000004</v>
      </c>
      <c r="N56" s="34" t="s">
        <v>7189</v>
      </c>
      <c r="O56" s="33">
        <v>55.22</v>
      </c>
      <c r="BG56" s="27"/>
      <c r="BH56" s="28"/>
      <c r="BI56" s="35" t="s">
        <v>2679</v>
      </c>
      <c r="BJ56" s="19"/>
    </row>
    <row r="57" spans="1:62" s="3" customFormat="1" ht="15" x14ac:dyDescent="0.25">
      <c r="A57" s="41"/>
      <c r="B57" s="42"/>
      <c r="C57" s="42"/>
      <c r="D57" s="42"/>
      <c r="E57" s="43" t="s">
        <v>7190</v>
      </c>
      <c r="F57" s="43"/>
      <c r="G57" s="44"/>
      <c r="H57" s="45"/>
      <c r="I57" s="11"/>
      <c r="J57" s="11"/>
      <c r="K57" s="11"/>
      <c r="L57" s="46">
        <v>7485.86</v>
      </c>
      <c r="M57" s="47"/>
      <c r="N57" s="47"/>
      <c r="O57" s="48"/>
      <c r="BG57" s="27"/>
      <c r="BH57" s="28"/>
      <c r="BI57" s="35"/>
      <c r="BJ57" s="19"/>
    </row>
    <row r="58" spans="1:62" s="3" customFormat="1" ht="15" x14ac:dyDescent="0.25">
      <c r="A58" s="41"/>
      <c r="B58" s="42"/>
      <c r="C58" s="42"/>
      <c r="D58" s="42"/>
      <c r="E58" s="43" t="s">
        <v>7191</v>
      </c>
      <c r="F58" s="43"/>
      <c r="G58" s="44"/>
      <c r="H58" s="45"/>
      <c r="I58" s="11"/>
      <c r="J58" s="11"/>
      <c r="K58" s="11"/>
      <c r="L58" s="46">
        <v>4478.72</v>
      </c>
      <c r="M58" s="47"/>
      <c r="N58" s="47"/>
      <c r="O58" s="48"/>
      <c r="BG58" s="27"/>
      <c r="BH58" s="28"/>
      <c r="BI58" s="35"/>
      <c r="BJ58" s="19"/>
    </row>
    <row r="59" spans="1:62" s="3" customFormat="1" ht="15" x14ac:dyDescent="0.25">
      <c r="A59" s="41"/>
      <c r="B59" s="42"/>
      <c r="C59" s="42"/>
      <c r="D59" s="42"/>
      <c r="E59" s="43" t="s">
        <v>42</v>
      </c>
      <c r="F59" s="43"/>
      <c r="G59" s="44"/>
      <c r="H59" s="45"/>
      <c r="I59" s="11"/>
      <c r="J59" s="11"/>
      <c r="K59" s="11"/>
      <c r="L59" s="46">
        <v>21923.23</v>
      </c>
      <c r="M59" s="47"/>
      <c r="N59" s="47"/>
      <c r="O59" s="48"/>
      <c r="BG59" s="27"/>
      <c r="BH59" s="28"/>
      <c r="BI59" s="35"/>
      <c r="BJ59" s="19"/>
    </row>
    <row r="60" spans="1:62" s="3" customFormat="1" ht="180" x14ac:dyDescent="0.25">
      <c r="A60" s="29" t="s">
        <v>80</v>
      </c>
      <c r="B60" s="30" t="s">
        <v>59</v>
      </c>
      <c r="C60" s="94" t="s">
        <v>60</v>
      </c>
      <c r="D60" s="94"/>
      <c r="E60" s="94"/>
      <c r="F60" s="29" t="s">
        <v>46</v>
      </c>
      <c r="G60" s="49">
        <v>1.68</v>
      </c>
      <c r="H60" s="33">
        <v>3.28</v>
      </c>
      <c r="I60" s="33">
        <v>3.28</v>
      </c>
      <c r="J60" s="33"/>
      <c r="K60" s="31" t="s">
        <v>37</v>
      </c>
      <c r="L60" s="33">
        <v>75.22</v>
      </c>
      <c r="M60" s="33"/>
      <c r="N60" s="34">
        <v>75.22</v>
      </c>
      <c r="O60" s="33"/>
      <c r="BG60" s="27"/>
      <c r="BH60" s="28"/>
      <c r="BI60" s="35" t="s">
        <v>60</v>
      </c>
      <c r="BJ60" s="19"/>
    </row>
    <row r="61" spans="1:62" s="3" customFormat="1" ht="15" x14ac:dyDescent="0.25">
      <c r="A61" s="36"/>
      <c r="B61" s="37"/>
      <c r="C61" s="38" t="s">
        <v>2685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40"/>
      <c r="BG61" s="27"/>
      <c r="BH61" s="28"/>
      <c r="BI61" s="35"/>
      <c r="BJ61" s="19"/>
    </row>
    <row r="62" spans="1:62" s="3" customFormat="1" ht="157.5" x14ac:dyDescent="0.25">
      <c r="A62" s="29" t="s">
        <v>88</v>
      </c>
      <c r="B62" s="30" t="s">
        <v>44</v>
      </c>
      <c r="C62" s="94" t="s">
        <v>45</v>
      </c>
      <c r="D62" s="94"/>
      <c r="E62" s="94"/>
      <c r="F62" s="29" t="s">
        <v>46</v>
      </c>
      <c r="G62" s="49">
        <v>1.68</v>
      </c>
      <c r="H62" s="33">
        <v>38.58</v>
      </c>
      <c r="I62" s="33">
        <v>38.58</v>
      </c>
      <c r="J62" s="33"/>
      <c r="K62" s="31" t="s">
        <v>47</v>
      </c>
      <c r="L62" s="33">
        <v>1005.27</v>
      </c>
      <c r="M62" s="33"/>
      <c r="N62" s="34">
        <v>1005.27</v>
      </c>
      <c r="O62" s="33"/>
      <c r="BG62" s="27"/>
      <c r="BH62" s="28"/>
      <c r="BI62" s="35" t="s">
        <v>45</v>
      </c>
      <c r="BJ62" s="19"/>
    </row>
    <row r="63" spans="1:62" s="3" customFormat="1" ht="15" x14ac:dyDescent="0.25">
      <c r="A63" s="36"/>
      <c r="B63" s="37"/>
      <c r="C63" s="38" t="s">
        <v>2685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  <c r="BJ63" s="19"/>
    </row>
    <row r="64" spans="1:62" s="3" customFormat="1" ht="15" x14ac:dyDescent="0.25">
      <c r="A64" s="91" t="s">
        <v>3988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3"/>
      <c r="BG64" s="27"/>
      <c r="BH64" s="28" t="s">
        <v>3988</v>
      </c>
      <c r="BI64" s="35"/>
      <c r="BJ64" s="19"/>
    </row>
    <row r="65" spans="1:62" s="3" customFormat="1" ht="180" x14ac:dyDescent="0.25">
      <c r="A65" s="29" t="s">
        <v>100</v>
      </c>
      <c r="B65" s="30" t="s">
        <v>2687</v>
      </c>
      <c r="C65" s="94" t="s">
        <v>2688</v>
      </c>
      <c r="D65" s="94"/>
      <c r="E65" s="94"/>
      <c r="F65" s="29" t="s">
        <v>91</v>
      </c>
      <c r="G65" s="51">
        <v>2.6</v>
      </c>
      <c r="H65" s="33" t="s">
        <v>2689</v>
      </c>
      <c r="I65" s="33" t="s">
        <v>2690</v>
      </c>
      <c r="J65" s="33">
        <v>105.6</v>
      </c>
      <c r="K65" s="31" t="s">
        <v>37</v>
      </c>
      <c r="L65" s="33">
        <v>3473.46</v>
      </c>
      <c r="M65" s="33">
        <v>749.39</v>
      </c>
      <c r="N65" s="34" t="s">
        <v>7192</v>
      </c>
      <c r="O65" s="33">
        <v>2429.86</v>
      </c>
      <c r="BG65" s="27"/>
      <c r="BH65" s="28"/>
      <c r="BI65" s="35" t="s">
        <v>2688</v>
      </c>
      <c r="BJ65" s="19"/>
    </row>
    <row r="66" spans="1:62" s="3" customFormat="1" ht="15" x14ac:dyDescent="0.25">
      <c r="A66" s="41"/>
      <c r="B66" s="42"/>
      <c r="C66" s="42"/>
      <c r="D66" s="42"/>
      <c r="E66" s="43" t="s">
        <v>7193</v>
      </c>
      <c r="F66" s="43"/>
      <c r="G66" s="44"/>
      <c r="H66" s="45"/>
      <c r="I66" s="11"/>
      <c r="J66" s="11"/>
      <c r="K66" s="11"/>
      <c r="L66" s="46">
        <v>923.25</v>
      </c>
      <c r="M66" s="47"/>
      <c r="N66" s="47"/>
      <c r="O66" s="48"/>
      <c r="BG66" s="27"/>
      <c r="BH66" s="28"/>
      <c r="BI66" s="35"/>
      <c r="BJ66" s="19"/>
    </row>
    <row r="67" spans="1:62" s="3" customFormat="1" ht="15" x14ac:dyDescent="0.25">
      <c r="A67" s="41"/>
      <c r="B67" s="42"/>
      <c r="C67" s="42"/>
      <c r="D67" s="42"/>
      <c r="E67" s="43" t="s">
        <v>7194</v>
      </c>
      <c r="F67" s="43"/>
      <c r="G67" s="44"/>
      <c r="H67" s="45"/>
      <c r="I67" s="11"/>
      <c r="J67" s="11"/>
      <c r="K67" s="11"/>
      <c r="L67" s="46">
        <v>579.13</v>
      </c>
      <c r="M67" s="47"/>
      <c r="N67" s="47"/>
      <c r="O67" s="48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42</v>
      </c>
      <c r="F68" s="43"/>
      <c r="G68" s="44"/>
      <c r="H68" s="45"/>
      <c r="I68" s="11"/>
      <c r="J68" s="11"/>
      <c r="K68" s="11"/>
      <c r="L68" s="46">
        <v>4975.84</v>
      </c>
      <c r="M68" s="47"/>
      <c r="N68" s="47"/>
      <c r="O68" s="48"/>
      <c r="BG68" s="27"/>
      <c r="BH68" s="28"/>
      <c r="BI68" s="35"/>
      <c r="BJ68" s="19"/>
    </row>
    <row r="69" spans="1:62" s="3" customFormat="1" ht="22.5" x14ac:dyDescent="0.25">
      <c r="A69" s="54" t="s">
        <v>110</v>
      </c>
      <c r="B69" s="55" t="s">
        <v>2694</v>
      </c>
      <c r="C69" s="102" t="s">
        <v>2695</v>
      </c>
      <c r="D69" s="102"/>
      <c r="E69" s="102"/>
      <c r="F69" s="56" t="s">
        <v>91</v>
      </c>
      <c r="G69" s="44" t="s">
        <v>7195</v>
      </c>
      <c r="H69" s="57">
        <v>91.5</v>
      </c>
      <c r="I69" s="57"/>
      <c r="J69" s="57">
        <v>91.5</v>
      </c>
      <c r="K69" s="58"/>
      <c r="L69" s="57">
        <v>273.58999999999997</v>
      </c>
      <c r="M69" s="57"/>
      <c r="N69" s="57"/>
      <c r="O69" s="59">
        <v>273.58999999999997</v>
      </c>
      <c r="BG69" s="27"/>
      <c r="BH69" s="28"/>
      <c r="BI69" s="35"/>
      <c r="BJ69" s="19" t="s">
        <v>2695</v>
      </c>
    </row>
    <row r="70" spans="1:62" s="3" customFormat="1" ht="15" x14ac:dyDescent="0.25">
      <c r="A70" s="91" t="s">
        <v>3989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3"/>
      <c r="BG70" s="27"/>
      <c r="BH70" s="28" t="s">
        <v>3989</v>
      </c>
      <c r="BI70" s="35"/>
      <c r="BJ70" s="19"/>
    </row>
    <row r="71" spans="1:62" s="3" customFormat="1" ht="180" x14ac:dyDescent="0.25">
      <c r="A71" s="29" t="s">
        <v>116</v>
      </c>
      <c r="B71" s="30" t="s">
        <v>117</v>
      </c>
      <c r="C71" s="94" t="s">
        <v>118</v>
      </c>
      <c r="D71" s="94"/>
      <c r="E71" s="94"/>
      <c r="F71" s="29" t="s">
        <v>53</v>
      </c>
      <c r="G71" s="53">
        <v>1.9E-2</v>
      </c>
      <c r="H71" s="33" t="s">
        <v>2698</v>
      </c>
      <c r="I71" s="33" t="s">
        <v>120</v>
      </c>
      <c r="J71" s="33">
        <v>61370.79</v>
      </c>
      <c r="K71" s="31" t="s">
        <v>37</v>
      </c>
      <c r="L71" s="33">
        <v>11579.96</v>
      </c>
      <c r="M71" s="33">
        <v>854.3</v>
      </c>
      <c r="N71" s="34" t="s">
        <v>7196</v>
      </c>
      <c r="O71" s="33">
        <v>10319.5</v>
      </c>
      <c r="BG71" s="27"/>
      <c r="BH71" s="28"/>
      <c r="BI71" s="35" t="s">
        <v>118</v>
      </c>
      <c r="BJ71" s="19"/>
    </row>
    <row r="72" spans="1:62" s="3" customFormat="1" ht="15" x14ac:dyDescent="0.25">
      <c r="A72" s="36"/>
      <c r="B72" s="37"/>
      <c r="C72" s="38" t="s">
        <v>1991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40"/>
      <c r="BG72" s="27"/>
      <c r="BH72" s="28"/>
      <c r="BI72" s="35"/>
      <c r="BJ72" s="19"/>
    </row>
    <row r="73" spans="1:62" s="3" customFormat="1" ht="15" x14ac:dyDescent="0.25">
      <c r="A73" s="41"/>
      <c r="B73" s="42"/>
      <c r="C73" s="42"/>
      <c r="D73" s="42"/>
      <c r="E73" s="43" t="s">
        <v>7197</v>
      </c>
      <c r="F73" s="43"/>
      <c r="G73" s="44"/>
      <c r="H73" s="45"/>
      <c r="I73" s="11"/>
      <c r="J73" s="11"/>
      <c r="K73" s="11"/>
      <c r="L73" s="46">
        <v>1073.6199999999999</v>
      </c>
      <c r="M73" s="47"/>
      <c r="N73" s="47"/>
      <c r="O73" s="48"/>
      <c r="BG73" s="27"/>
      <c r="BH73" s="28"/>
      <c r="BI73" s="35"/>
      <c r="BJ73" s="19"/>
    </row>
    <row r="74" spans="1:62" s="3" customFormat="1" ht="15" x14ac:dyDescent="0.25">
      <c r="A74" s="41"/>
      <c r="B74" s="42"/>
      <c r="C74" s="42"/>
      <c r="D74" s="42"/>
      <c r="E74" s="43" t="s">
        <v>7198</v>
      </c>
      <c r="F74" s="43"/>
      <c r="G74" s="44"/>
      <c r="H74" s="45"/>
      <c r="I74" s="11"/>
      <c r="J74" s="11"/>
      <c r="K74" s="11"/>
      <c r="L74" s="46">
        <v>610.49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42</v>
      </c>
      <c r="F75" s="43"/>
      <c r="G75" s="44"/>
      <c r="H75" s="45"/>
      <c r="I75" s="11"/>
      <c r="J75" s="11"/>
      <c r="K75" s="11"/>
      <c r="L75" s="46">
        <v>13264.07</v>
      </c>
      <c r="M75" s="47"/>
      <c r="N75" s="47"/>
      <c r="O75" s="48"/>
      <c r="BG75" s="27"/>
      <c r="BH75" s="28"/>
      <c r="BI75" s="35"/>
      <c r="BJ75" s="19"/>
    </row>
    <row r="76" spans="1:62" s="3" customFormat="1" ht="23.25" x14ac:dyDescent="0.25">
      <c r="A76" s="54" t="s">
        <v>110</v>
      </c>
      <c r="B76" s="55" t="s">
        <v>2702</v>
      </c>
      <c r="C76" s="102" t="s">
        <v>2703</v>
      </c>
      <c r="D76" s="102"/>
      <c r="E76" s="102"/>
      <c r="F76" s="56" t="s">
        <v>91</v>
      </c>
      <c r="G76" s="44" t="s">
        <v>7199</v>
      </c>
      <c r="H76" s="57">
        <v>592.76</v>
      </c>
      <c r="I76" s="57"/>
      <c r="J76" s="57">
        <v>592.76</v>
      </c>
      <c r="K76" s="58"/>
      <c r="L76" s="57">
        <v>1148.77</v>
      </c>
      <c r="M76" s="57"/>
      <c r="N76" s="57"/>
      <c r="O76" s="59">
        <v>1148.77</v>
      </c>
      <c r="BG76" s="27"/>
      <c r="BH76" s="28"/>
      <c r="BI76" s="35"/>
      <c r="BJ76" s="19" t="s">
        <v>2703</v>
      </c>
    </row>
    <row r="77" spans="1:62" s="3" customFormat="1" ht="15" x14ac:dyDescent="0.25">
      <c r="A77" s="91" t="s">
        <v>3995</v>
      </c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3"/>
      <c r="BG77" s="27"/>
      <c r="BH77" s="28" t="s">
        <v>3995</v>
      </c>
      <c r="BI77" s="35"/>
      <c r="BJ77" s="19"/>
    </row>
    <row r="78" spans="1:62" s="3" customFormat="1" ht="180" x14ac:dyDescent="0.25">
      <c r="A78" s="29" t="s">
        <v>129</v>
      </c>
      <c r="B78" s="30" t="s">
        <v>130</v>
      </c>
      <c r="C78" s="94" t="s">
        <v>131</v>
      </c>
      <c r="D78" s="94"/>
      <c r="E78" s="94"/>
      <c r="F78" s="29" t="s">
        <v>53</v>
      </c>
      <c r="G78" s="53">
        <v>0.16800000000000001</v>
      </c>
      <c r="H78" s="33" t="s">
        <v>347</v>
      </c>
      <c r="I78" s="33" t="s">
        <v>133</v>
      </c>
      <c r="J78" s="33">
        <v>488.42</v>
      </c>
      <c r="K78" s="31" t="s">
        <v>37</v>
      </c>
      <c r="L78" s="33">
        <v>17454.939999999999</v>
      </c>
      <c r="M78" s="33">
        <v>10953.15</v>
      </c>
      <c r="N78" s="34" t="s">
        <v>7200</v>
      </c>
      <c r="O78" s="33">
        <v>726.18</v>
      </c>
      <c r="BG78" s="27"/>
      <c r="BH78" s="28"/>
      <c r="BI78" s="35" t="s">
        <v>131</v>
      </c>
      <c r="BJ78" s="19"/>
    </row>
    <row r="79" spans="1:62" s="3" customFormat="1" ht="15" x14ac:dyDescent="0.25">
      <c r="A79" s="36"/>
      <c r="B79" s="37"/>
      <c r="C79" s="38" t="s">
        <v>7201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40"/>
      <c r="BG79" s="27"/>
      <c r="BH79" s="28"/>
      <c r="BI79" s="35"/>
      <c r="BJ79" s="19"/>
    </row>
    <row r="80" spans="1:62" s="3" customFormat="1" ht="15" x14ac:dyDescent="0.25">
      <c r="A80" s="41"/>
      <c r="B80" s="42"/>
      <c r="C80" s="42"/>
      <c r="D80" s="42"/>
      <c r="E80" s="43" t="s">
        <v>7202</v>
      </c>
      <c r="F80" s="43"/>
      <c r="G80" s="44"/>
      <c r="H80" s="45"/>
      <c r="I80" s="11"/>
      <c r="J80" s="11"/>
      <c r="K80" s="11"/>
      <c r="L80" s="46">
        <v>13968.36</v>
      </c>
      <c r="M80" s="47"/>
      <c r="N80" s="47"/>
      <c r="O80" s="48"/>
      <c r="BG80" s="27"/>
      <c r="BH80" s="28"/>
      <c r="BI80" s="35"/>
      <c r="BJ80" s="19"/>
    </row>
    <row r="81" spans="1:62" s="3" customFormat="1" ht="15" x14ac:dyDescent="0.25">
      <c r="A81" s="41"/>
      <c r="B81" s="42"/>
      <c r="C81" s="42"/>
      <c r="D81" s="42"/>
      <c r="E81" s="43" t="s">
        <v>7203</v>
      </c>
      <c r="F81" s="43"/>
      <c r="G81" s="44"/>
      <c r="H81" s="45"/>
      <c r="I81" s="11"/>
      <c r="J81" s="11"/>
      <c r="K81" s="11"/>
      <c r="L81" s="46">
        <v>7942.79</v>
      </c>
      <c r="M81" s="47"/>
      <c r="N81" s="47"/>
      <c r="O81" s="48"/>
      <c r="BG81" s="27"/>
      <c r="BH81" s="28"/>
      <c r="BI81" s="35"/>
      <c r="BJ81" s="19"/>
    </row>
    <row r="82" spans="1:62" s="3" customFormat="1" ht="15" x14ac:dyDescent="0.25">
      <c r="A82" s="41"/>
      <c r="B82" s="42"/>
      <c r="C82" s="42"/>
      <c r="D82" s="42"/>
      <c r="E82" s="43" t="s">
        <v>42</v>
      </c>
      <c r="F82" s="43"/>
      <c r="G82" s="44"/>
      <c r="H82" s="45"/>
      <c r="I82" s="11"/>
      <c r="J82" s="11"/>
      <c r="K82" s="11"/>
      <c r="L82" s="46">
        <v>39366.089999999997</v>
      </c>
      <c r="M82" s="47"/>
      <c r="N82" s="47"/>
      <c r="O82" s="48"/>
      <c r="BG82" s="27"/>
      <c r="BH82" s="28"/>
      <c r="BI82" s="35"/>
      <c r="BJ82" s="19"/>
    </row>
    <row r="83" spans="1:62" s="3" customFormat="1" ht="180" x14ac:dyDescent="0.25">
      <c r="A83" s="29" t="s">
        <v>156</v>
      </c>
      <c r="B83" s="30" t="s">
        <v>2710</v>
      </c>
      <c r="C83" s="94" t="s">
        <v>2711</v>
      </c>
      <c r="D83" s="94"/>
      <c r="E83" s="94"/>
      <c r="F83" s="29" t="s">
        <v>159</v>
      </c>
      <c r="G83" s="51">
        <v>16.8</v>
      </c>
      <c r="H83" s="33">
        <v>28.35</v>
      </c>
      <c r="I83" s="33"/>
      <c r="J83" s="33">
        <v>28.35</v>
      </c>
      <c r="K83" s="31" t="s">
        <v>37</v>
      </c>
      <c r="L83" s="33">
        <v>4215.08</v>
      </c>
      <c r="M83" s="33"/>
      <c r="N83" s="34"/>
      <c r="O83" s="33">
        <v>4215.08</v>
      </c>
      <c r="BG83" s="27"/>
      <c r="BH83" s="28"/>
      <c r="BI83" s="35" t="s">
        <v>2711</v>
      </c>
      <c r="BJ83" s="19"/>
    </row>
    <row r="84" spans="1:62" s="3" customFormat="1" ht="15" x14ac:dyDescent="0.25">
      <c r="A84" s="36"/>
      <c r="B84" s="37"/>
      <c r="C84" s="38" t="s">
        <v>160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40"/>
      <c r="BG84" s="27"/>
      <c r="BH84" s="28"/>
      <c r="BI84" s="35"/>
      <c r="BJ84" s="19"/>
    </row>
    <row r="85" spans="1:62" s="3" customFormat="1" ht="180" x14ac:dyDescent="0.25">
      <c r="A85" s="29" t="s">
        <v>161</v>
      </c>
      <c r="B85" s="30" t="s">
        <v>5620</v>
      </c>
      <c r="C85" s="94" t="s">
        <v>5621</v>
      </c>
      <c r="D85" s="94"/>
      <c r="E85" s="94"/>
      <c r="F85" s="29" t="s">
        <v>91</v>
      </c>
      <c r="G85" s="53">
        <v>17.052</v>
      </c>
      <c r="H85" s="33">
        <v>545.6</v>
      </c>
      <c r="I85" s="33"/>
      <c r="J85" s="33">
        <v>545.6</v>
      </c>
      <c r="K85" s="31" t="s">
        <v>37</v>
      </c>
      <c r="L85" s="33">
        <v>82336.61</v>
      </c>
      <c r="M85" s="33"/>
      <c r="N85" s="34"/>
      <c r="O85" s="33">
        <v>82336.61</v>
      </c>
      <c r="BG85" s="27"/>
      <c r="BH85" s="28"/>
      <c r="BI85" s="35" t="s">
        <v>5621</v>
      </c>
      <c r="BJ85" s="19"/>
    </row>
    <row r="86" spans="1:62" s="3" customFormat="1" ht="180" x14ac:dyDescent="0.25">
      <c r="A86" s="29" t="s">
        <v>165</v>
      </c>
      <c r="B86" s="30" t="s">
        <v>2714</v>
      </c>
      <c r="C86" s="94" t="s">
        <v>2715</v>
      </c>
      <c r="D86" s="94"/>
      <c r="E86" s="94"/>
      <c r="F86" s="29" t="s">
        <v>68</v>
      </c>
      <c r="G86" s="49">
        <v>1.06</v>
      </c>
      <c r="H86" s="33">
        <v>7956.21</v>
      </c>
      <c r="I86" s="33"/>
      <c r="J86" s="33">
        <v>7956.21</v>
      </c>
      <c r="K86" s="31" t="s">
        <v>37</v>
      </c>
      <c r="L86" s="33">
        <v>74637.210000000006</v>
      </c>
      <c r="M86" s="33"/>
      <c r="N86" s="34"/>
      <c r="O86" s="33">
        <v>74637.210000000006</v>
      </c>
      <c r="BG86" s="27"/>
      <c r="BH86" s="28"/>
      <c r="BI86" s="35" t="s">
        <v>2715</v>
      </c>
      <c r="BJ86" s="19"/>
    </row>
    <row r="87" spans="1:62" s="3" customFormat="1" ht="180" x14ac:dyDescent="0.25">
      <c r="A87" s="29" t="s">
        <v>175</v>
      </c>
      <c r="B87" s="30" t="s">
        <v>4001</v>
      </c>
      <c r="C87" s="94" t="s">
        <v>4002</v>
      </c>
      <c r="D87" s="94"/>
      <c r="E87" s="94"/>
      <c r="F87" s="29" t="s">
        <v>68</v>
      </c>
      <c r="G87" s="49">
        <v>0.16</v>
      </c>
      <c r="H87" s="33">
        <v>7997.23</v>
      </c>
      <c r="I87" s="33"/>
      <c r="J87" s="33">
        <v>7997.23</v>
      </c>
      <c r="K87" s="31" t="s">
        <v>37</v>
      </c>
      <c r="L87" s="33">
        <v>11324.08</v>
      </c>
      <c r="M87" s="33"/>
      <c r="N87" s="34"/>
      <c r="O87" s="33">
        <v>11324.08</v>
      </c>
      <c r="BG87" s="27"/>
      <c r="BH87" s="28"/>
      <c r="BI87" s="35" t="s">
        <v>4002</v>
      </c>
      <c r="BJ87" s="19"/>
    </row>
    <row r="88" spans="1:62" s="3" customFormat="1" ht="180" x14ac:dyDescent="0.25">
      <c r="A88" s="29" t="s">
        <v>182</v>
      </c>
      <c r="B88" s="30" t="s">
        <v>2716</v>
      </c>
      <c r="C88" s="94" t="s">
        <v>2717</v>
      </c>
      <c r="D88" s="94"/>
      <c r="E88" s="94"/>
      <c r="F88" s="29" t="s">
        <v>68</v>
      </c>
      <c r="G88" s="49">
        <v>0.05</v>
      </c>
      <c r="H88" s="33">
        <v>8780.09</v>
      </c>
      <c r="I88" s="33"/>
      <c r="J88" s="33">
        <v>8780.09</v>
      </c>
      <c r="K88" s="31" t="s">
        <v>37</v>
      </c>
      <c r="L88" s="33">
        <v>3885.19</v>
      </c>
      <c r="M88" s="33"/>
      <c r="N88" s="34"/>
      <c r="O88" s="33">
        <v>3885.19</v>
      </c>
      <c r="BG88" s="27"/>
      <c r="BH88" s="28"/>
      <c r="BI88" s="35" t="s">
        <v>2717</v>
      </c>
      <c r="BJ88" s="19"/>
    </row>
    <row r="89" spans="1:62" s="3" customFormat="1" ht="15" x14ac:dyDescent="0.25">
      <c r="A89" s="91" t="s">
        <v>2644</v>
      </c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3"/>
      <c r="BG89" s="27"/>
      <c r="BH89" s="28" t="s">
        <v>2644</v>
      </c>
      <c r="BI89" s="35"/>
      <c r="BJ89" s="19"/>
    </row>
    <row r="90" spans="1:62" s="3" customFormat="1" ht="180" x14ac:dyDescent="0.25">
      <c r="A90" s="29" t="s">
        <v>200</v>
      </c>
      <c r="B90" s="30" t="s">
        <v>2623</v>
      </c>
      <c r="C90" s="94" t="s">
        <v>2624</v>
      </c>
      <c r="D90" s="94"/>
      <c r="E90" s="94"/>
      <c r="F90" s="29" t="s">
        <v>35</v>
      </c>
      <c r="G90" s="50">
        <v>3.1199999999999999E-2</v>
      </c>
      <c r="H90" s="33">
        <v>2766.48</v>
      </c>
      <c r="I90" s="33" t="s">
        <v>2625</v>
      </c>
      <c r="J90" s="33"/>
      <c r="K90" s="31" t="s">
        <v>37</v>
      </c>
      <c r="L90" s="33">
        <v>1178.19</v>
      </c>
      <c r="M90" s="33"/>
      <c r="N90" s="34" t="s">
        <v>7204</v>
      </c>
      <c r="O90" s="33"/>
      <c r="BG90" s="27"/>
      <c r="BH90" s="28"/>
      <c r="BI90" s="35" t="s">
        <v>2624</v>
      </c>
      <c r="BJ90" s="19"/>
    </row>
    <row r="91" spans="1:62" s="3" customFormat="1" ht="15" x14ac:dyDescent="0.25">
      <c r="A91" s="36"/>
      <c r="B91" s="37"/>
      <c r="C91" s="38" t="s">
        <v>7205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40"/>
      <c r="BG91" s="27"/>
      <c r="BH91" s="28"/>
      <c r="BI91" s="35"/>
      <c r="BJ91" s="19"/>
    </row>
    <row r="92" spans="1:62" s="3" customFormat="1" ht="15" x14ac:dyDescent="0.25">
      <c r="A92" s="41"/>
      <c r="B92" s="42"/>
      <c r="C92" s="42"/>
      <c r="D92" s="42"/>
      <c r="E92" s="43" t="s">
        <v>7206</v>
      </c>
      <c r="F92" s="43"/>
      <c r="G92" s="44"/>
      <c r="H92" s="45"/>
      <c r="I92" s="11"/>
      <c r="J92" s="11"/>
      <c r="K92" s="11"/>
      <c r="L92" s="46">
        <v>397.12</v>
      </c>
      <c r="M92" s="47"/>
      <c r="N92" s="47"/>
      <c r="O92" s="48"/>
      <c r="BG92" s="27"/>
      <c r="BH92" s="28"/>
      <c r="BI92" s="35"/>
      <c r="BJ92" s="19"/>
    </row>
    <row r="93" spans="1:62" s="3" customFormat="1" ht="15" x14ac:dyDescent="0.25">
      <c r="A93" s="41"/>
      <c r="B93" s="42"/>
      <c r="C93" s="42"/>
      <c r="D93" s="42"/>
      <c r="E93" s="43" t="s">
        <v>7207</v>
      </c>
      <c r="F93" s="43"/>
      <c r="G93" s="44"/>
      <c r="H93" s="45"/>
      <c r="I93" s="11"/>
      <c r="J93" s="11"/>
      <c r="K93" s="11"/>
      <c r="L93" s="46">
        <v>198.56</v>
      </c>
      <c r="M93" s="47"/>
      <c r="N93" s="47"/>
      <c r="O93" s="48"/>
      <c r="BG93" s="27"/>
      <c r="BH93" s="28"/>
      <c r="BI93" s="35"/>
      <c r="BJ93" s="19"/>
    </row>
    <row r="94" spans="1:62" s="3" customFormat="1" ht="15" x14ac:dyDescent="0.25">
      <c r="A94" s="41"/>
      <c r="B94" s="42"/>
      <c r="C94" s="42"/>
      <c r="D94" s="42"/>
      <c r="E94" s="43" t="s">
        <v>42</v>
      </c>
      <c r="F94" s="43"/>
      <c r="G94" s="44"/>
      <c r="H94" s="45"/>
      <c r="I94" s="11"/>
      <c r="J94" s="11"/>
      <c r="K94" s="11"/>
      <c r="L94" s="46">
        <v>1773.87</v>
      </c>
      <c r="M94" s="47"/>
      <c r="N94" s="47"/>
      <c r="O94" s="48"/>
      <c r="BG94" s="27"/>
      <c r="BH94" s="28"/>
      <c r="BI94" s="35"/>
      <c r="BJ94" s="19"/>
    </row>
    <row r="95" spans="1:62" s="3" customFormat="1" ht="157.5" x14ac:dyDescent="0.25">
      <c r="A95" s="29" t="s">
        <v>374</v>
      </c>
      <c r="B95" s="30" t="s">
        <v>2633</v>
      </c>
      <c r="C95" s="94" t="s">
        <v>2634</v>
      </c>
      <c r="D95" s="94"/>
      <c r="E95" s="94"/>
      <c r="F95" s="29" t="s">
        <v>46</v>
      </c>
      <c r="G95" s="51">
        <v>62.4</v>
      </c>
      <c r="H95" s="33">
        <v>2.91</v>
      </c>
      <c r="I95" s="33">
        <v>2.91</v>
      </c>
      <c r="J95" s="33"/>
      <c r="K95" s="31" t="s">
        <v>47</v>
      </c>
      <c r="L95" s="33">
        <v>2816.37</v>
      </c>
      <c r="M95" s="33"/>
      <c r="N95" s="34">
        <v>2816.37</v>
      </c>
      <c r="O95" s="33"/>
      <c r="BG95" s="27"/>
      <c r="BH95" s="28"/>
      <c r="BI95" s="35" t="s">
        <v>2634</v>
      </c>
      <c r="BJ95" s="19"/>
    </row>
    <row r="96" spans="1:62" s="3" customFormat="1" ht="15" x14ac:dyDescent="0.25">
      <c r="A96" s="36"/>
      <c r="B96" s="37"/>
      <c r="C96" s="38" t="s">
        <v>7175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40"/>
      <c r="BG96" s="27"/>
      <c r="BH96" s="28"/>
      <c r="BI96" s="35"/>
      <c r="BJ96" s="19"/>
    </row>
    <row r="97" spans="1:62" s="3" customFormat="1" ht="180" x14ac:dyDescent="0.25">
      <c r="A97" s="29" t="s">
        <v>382</v>
      </c>
      <c r="B97" s="30" t="s">
        <v>81</v>
      </c>
      <c r="C97" s="94" t="s">
        <v>82</v>
      </c>
      <c r="D97" s="94"/>
      <c r="E97" s="94"/>
      <c r="F97" s="29" t="s">
        <v>35</v>
      </c>
      <c r="G97" s="50">
        <v>3.1199999999999999E-2</v>
      </c>
      <c r="H97" s="33">
        <v>505.05</v>
      </c>
      <c r="I97" s="33" t="s">
        <v>83</v>
      </c>
      <c r="J97" s="33"/>
      <c r="K97" s="31" t="s">
        <v>37</v>
      </c>
      <c r="L97" s="33">
        <v>215.09</v>
      </c>
      <c r="M97" s="33"/>
      <c r="N97" s="34" t="s">
        <v>7208</v>
      </c>
      <c r="O97" s="33"/>
      <c r="BG97" s="27"/>
      <c r="BH97" s="28"/>
      <c r="BI97" s="35" t="s">
        <v>82</v>
      </c>
      <c r="BJ97" s="19"/>
    </row>
    <row r="98" spans="1:62" s="3" customFormat="1" ht="15" x14ac:dyDescent="0.25">
      <c r="A98" s="36"/>
      <c r="B98" s="37"/>
      <c r="C98" s="38" t="s">
        <v>7205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40"/>
      <c r="BG98" s="27"/>
      <c r="BH98" s="28"/>
      <c r="BI98" s="35"/>
      <c r="BJ98" s="19"/>
    </row>
    <row r="99" spans="1:62" s="3" customFormat="1" ht="15" x14ac:dyDescent="0.25">
      <c r="A99" s="41"/>
      <c r="B99" s="42"/>
      <c r="C99" s="42"/>
      <c r="D99" s="42"/>
      <c r="E99" s="43" t="s">
        <v>7209</v>
      </c>
      <c r="F99" s="43"/>
      <c r="G99" s="44"/>
      <c r="H99" s="45"/>
      <c r="I99" s="11"/>
      <c r="J99" s="11"/>
      <c r="K99" s="11"/>
      <c r="L99" s="46">
        <v>88.86</v>
      </c>
      <c r="M99" s="47"/>
      <c r="N99" s="47"/>
      <c r="O99" s="48"/>
      <c r="BG99" s="27"/>
      <c r="BH99" s="28"/>
      <c r="BI99" s="35"/>
      <c r="BJ99" s="19"/>
    </row>
    <row r="100" spans="1:62" s="3" customFormat="1" ht="15" x14ac:dyDescent="0.25">
      <c r="A100" s="41"/>
      <c r="B100" s="42"/>
      <c r="C100" s="42"/>
      <c r="D100" s="42"/>
      <c r="E100" s="43" t="s">
        <v>7210</v>
      </c>
      <c r="F100" s="43"/>
      <c r="G100" s="44"/>
      <c r="H100" s="45"/>
      <c r="I100" s="11"/>
      <c r="J100" s="11"/>
      <c r="K100" s="11"/>
      <c r="L100" s="46">
        <v>44.43</v>
      </c>
      <c r="M100" s="47"/>
      <c r="N100" s="47"/>
      <c r="O100" s="48"/>
      <c r="BG100" s="27"/>
      <c r="BH100" s="28"/>
      <c r="BI100" s="35"/>
      <c r="BJ100" s="19"/>
    </row>
    <row r="101" spans="1:62" s="3" customFormat="1" ht="15" x14ac:dyDescent="0.25">
      <c r="A101" s="41"/>
      <c r="B101" s="42"/>
      <c r="C101" s="42"/>
      <c r="D101" s="42"/>
      <c r="E101" s="43" t="s">
        <v>42</v>
      </c>
      <c r="F101" s="43"/>
      <c r="G101" s="44"/>
      <c r="H101" s="45"/>
      <c r="I101" s="11"/>
      <c r="J101" s="11"/>
      <c r="K101" s="11"/>
      <c r="L101" s="46">
        <v>348.38</v>
      </c>
      <c r="M101" s="47"/>
      <c r="N101" s="47"/>
      <c r="O101" s="48"/>
      <c r="BG101" s="27"/>
      <c r="BH101" s="28"/>
      <c r="BI101" s="35"/>
      <c r="BJ101" s="19"/>
    </row>
    <row r="102" spans="1:62" s="3" customFormat="1" ht="15" x14ac:dyDescent="0.25">
      <c r="A102" s="91" t="s">
        <v>2720</v>
      </c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3"/>
      <c r="BG102" s="27"/>
      <c r="BH102" s="28" t="s">
        <v>2720</v>
      </c>
      <c r="BI102" s="35"/>
      <c r="BJ102" s="19"/>
    </row>
    <row r="103" spans="1:62" s="3" customFormat="1" ht="180" x14ac:dyDescent="0.25">
      <c r="A103" s="29" t="s">
        <v>392</v>
      </c>
      <c r="B103" s="30" t="s">
        <v>201</v>
      </c>
      <c r="C103" s="94" t="s">
        <v>202</v>
      </c>
      <c r="D103" s="94"/>
      <c r="E103" s="94"/>
      <c r="F103" s="29" t="s">
        <v>185</v>
      </c>
      <c r="G103" s="53">
        <v>0.16200000000000001</v>
      </c>
      <c r="H103" s="33" t="s">
        <v>2721</v>
      </c>
      <c r="I103" s="33" t="s">
        <v>204</v>
      </c>
      <c r="J103" s="33">
        <v>889.87</v>
      </c>
      <c r="K103" s="31" t="s">
        <v>37</v>
      </c>
      <c r="L103" s="33">
        <v>2828.85</v>
      </c>
      <c r="M103" s="33">
        <v>1394.62</v>
      </c>
      <c r="N103" s="34" t="s">
        <v>7211</v>
      </c>
      <c r="O103" s="33">
        <v>1275.81</v>
      </c>
      <c r="BG103" s="27"/>
      <c r="BH103" s="28"/>
      <c r="BI103" s="35" t="s">
        <v>202</v>
      </c>
      <c r="BJ103" s="19"/>
    </row>
    <row r="104" spans="1:62" s="3" customFormat="1" ht="15" x14ac:dyDescent="0.25">
      <c r="A104" s="36"/>
      <c r="B104" s="37"/>
      <c r="C104" s="38" t="s">
        <v>7212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40"/>
      <c r="BG104" s="27"/>
      <c r="BH104" s="28"/>
      <c r="BI104" s="35"/>
      <c r="BJ104" s="19"/>
    </row>
    <row r="105" spans="1:62" s="3" customFormat="1" ht="15" x14ac:dyDescent="0.25">
      <c r="A105" s="41"/>
      <c r="B105" s="42"/>
      <c r="C105" s="42"/>
      <c r="D105" s="42"/>
      <c r="E105" s="43" t="s">
        <v>7213</v>
      </c>
      <c r="F105" s="43"/>
      <c r="G105" s="44"/>
      <c r="H105" s="45"/>
      <c r="I105" s="11"/>
      <c r="J105" s="11"/>
      <c r="K105" s="11"/>
      <c r="L105" s="46">
        <v>1551.74</v>
      </c>
      <c r="M105" s="47"/>
      <c r="N105" s="47"/>
      <c r="O105" s="48"/>
      <c r="BG105" s="27"/>
      <c r="BH105" s="28"/>
      <c r="BI105" s="35"/>
      <c r="BJ105" s="19"/>
    </row>
    <row r="106" spans="1:62" s="3" customFormat="1" ht="15" x14ac:dyDescent="0.25">
      <c r="A106" s="41"/>
      <c r="B106" s="42"/>
      <c r="C106" s="42"/>
      <c r="D106" s="42"/>
      <c r="E106" s="43" t="s">
        <v>7214</v>
      </c>
      <c r="F106" s="43"/>
      <c r="G106" s="44"/>
      <c r="H106" s="45"/>
      <c r="I106" s="11"/>
      <c r="J106" s="11"/>
      <c r="K106" s="11"/>
      <c r="L106" s="46">
        <v>973.36</v>
      </c>
      <c r="M106" s="47"/>
      <c r="N106" s="47"/>
      <c r="O106" s="48"/>
      <c r="BG106" s="27"/>
      <c r="BH106" s="28"/>
      <c r="BI106" s="35"/>
      <c r="BJ106" s="19"/>
    </row>
    <row r="107" spans="1:62" s="3" customFormat="1" ht="15" x14ac:dyDescent="0.25">
      <c r="A107" s="41"/>
      <c r="B107" s="42"/>
      <c r="C107" s="42"/>
      <c r="D107" s="42"/>
      <c r="E107" s="43" t="s">
        <v>42</v>
      </c>
      <c r="F107" s="43"/>
      <c r="G107" s="44"/>
      <c r="H107" s="45"/>
      <c r="I107" s="11"/>
      <c r="J107" s="11"/>
      <c r="K107" s="11"/>
      <c r="L107" s="46">
        <v>5353.95</v>
      </c>
      <c r="M107" s="47"/>
      <c r="N107" s="47"/>
      <c r="O107" s="48"/>
      <c r="BG107" s="27"/>
      <c r="BH107" s="28"/>
      <c r="BI107" s="35"/>
      <c r="BJ107" s="19"/>
    </row>
    <row r="108" spans="1:62" s="3" customFormat="1" ht="22.5" x14ac:dyDescent="0.25">
      <c r="A108" s="54" t="s">
        <v>110</v>
      </c>
      <c r="B108" s="55" t="s">
        <v>209</v>
      </c>
      <c r="C108" s="102" t="s">
        <v>210</v>
      </c>
      <c r="D108" s="102"/>
      <c r="E108" s="102"/>
      <c r="F108" s="56" t="s">
        <v>68</v>
      </c>
      <c r="G108" s="44" t="s">
        <v>7215</v>
      </c>
      <c r="H108" s="57">
        <v>1946.91</v>
      </c>
      <c r="I108" s="57"/>
      <c r="J108" s="57">
        <v>1946.91</v>
      </c>
      <c r="K108" s="58"/>
      <c r="L108" s="57">
        <v>5.05</v>
      </c>
      <c r="M108" s="57"/>
      <c r="N108" s="57"/>
      <c r="O108" s="59">
        <v>5.05</v>
      </c>
      <c r="BG108" s="27"/>
      <c r="BH108" s="28"/>
      <c r="BI108" s="35"/>
      <c r="BJ108" s="19" t="s">
        <v>210</v>
      </c>
    </row>
    <row r="109" spans="1:62" s="3" customFormat="1" ht="22.5" x14ac:dyDescent="0.25">
      <c r="A109" s="54" t="s">
        <v>110</v>
      </c>
      <c r="B109" s="55" t="s">
        <v>2726</v>
      </c>
      <c r="C109" s="102" t="s">
        <v>2727</v>
      </c>
      <c r="D109" s="102"/>
      <c r="E109" s="102"/>
      <c r="F109" s="56" t="s">
        <v>68</v>
      </c>
      <c r="G109" s="44" t="s">
        <v>7216</v>
      </c>
      <c r="H109" s="57">
        <v>3316.55</v>
      </c>
      <c r="I109" s="57"/>
      <c r="J109" s="57">
        <v>3316.55</v>
      </c>
      <c r="K109" s="58"/>
      <c r="L109" s="57">
        <v>128.94999999999999</v>
      </c>
      <c r="M109" s="57"/>
      <c r="N109" s="57"/>
      <c r="O109" s="59">
        <v>128.94999999999999</v>
      </c>
      <c r="BG109" s="27"/>
      <c r="BH109" s="28"/>
      <c r="BI109" s="35"/>
      <c r="BJ109" s="19" t="s">
        <v>2727</v>
      </c>
    </row>
    <row r="110" spans="1:62" s="3" customFormat="1" ht="15" x14ac:dyDescent="0.25">
      <c r="A110" s="91" t="s">
        <v>4031</v>
      </c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3"/>
      <c r="BG110" s="27"/>
      <c r="BH110" s="28" t="s">
        <v>4031</v>
      </c>
      <c r="BI110" s="35"/>
      <c r="BJ110" s="19"/>
    </row>
    <row r="111" spans="1:62" s="3" customFormat="1" ht="15" x14ac:dyDescent="0.25">
      <c r="A111" s="91" t="s">
        <v>2731</v>
      </c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3"/>
      <c r="BG111" s="27"/>
      <c r="BH111" s="28" t="s">
        <v>2731</v>
      </c>
      <c r="BI111" s="35"/>
      <c r="BJ111" s="19"/>
    </row>
    <row r="112" spans="1:62" s="3" customFormat="1" ht="180" x14ac:dyDescent="0.25">
      <c r="A112" s="29" t="s">
        <v>397</v>
      </c>
      <c r="B112" s="30" t="s">
        <v>2732</v>
      </c>
      <c r="C112" s="94" t="s">
        <v>2733</v>
      </c>
      <c r="D112" s="94"/>
      <c r="E112" s="94"/>
      <c r="F112" s="29" t="s">
        <v>185</v>
      </c>
      <c r="G112" s="53">
        <v>0.23799999999999999</v>
      </c>
      <c r="H112" s="33" t="s">
        <v>2734</v>
      </c>
      <c r="I112" s="33" t="s">
        <v>2735</v>
      </c>
      <c r="J112" s="33">
        <v>4862.6099999999997</v>
      </c>
      <c r="K112" s="31" t="s">
        <v>37</v>
      </c>
      <c r="L112" s="33">
        <v>10856.43</v>
      </c>
      <c r="M112" s="33">
        <v>578.15</v>
      </c>
      <c r="N112" s="34" t="s">
        <v>7217</v>
      </c>
      <c r="O112" s="33">
        <v>10242.120000000001</v>
      </c>
      <c r="BG112" s="27"/>
      <c r="BH112" s="28"/>
      <c r="BI112" s="35" t="s">
        <v>2733</v>
      </c>
      <c r="BJ112" s="19"/>
    </row>
    <row r="113" spans="1:62" s="3" customFormat="1" ht="15" x14ac:dyDescent="0.25">
      <c r="A113" s="36"/>
      <c r="B113" s="37"/>
      <c r="C113" s="38" t="s">
        <v>7218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40"/>
      <c r="BG113" s="27"/>
      <c r="BH113" s="28"/>
      <c r="BI113" s="35"/>
      <c r="BJ113" s="19"/>
    </row>
    <row r="114" spans="1:62" s="3" customFormat="1" ht="15" x14ac:dyDescent="0.25">
      <c r="A114" s="41"/>
      <c r="B114" s="42"/>
      <c r="C114" s="42"/>
      <c r="D114" s="42"/>
      <c r="E114" s="43" t="s">
        <v>7219</v>
      </c>
      <c r="F114" s="43"/>
      <c r="G114" s="44"/>
      <c r="H114" s="45"/>
      <c r="I114" s="11"/>
      <c r="J114" s="11"/>
      <c r="K114" s="11"/>
      <c r="L114" s="46">
        <v>545.57000000000005</v>
      </c>
      <c r="M114" s="47"/>
      <c r="N114" s="47"/>
      <c r="O114" s="48"/>
      <c r="BG114" s="27"/>
      <c r="BH114" s="28"/>
      <c r="BI114" s="35"/>
      <c r="BJ114" s="19"/>
    </row>
    <row r="115" spans="1:62" s="3" customFormat="1" ht="15" x14ac:dyDescent="0.25">
      <c r="A115" s="41"/>
      <c r="B115" s="42"/>
      <c r="C115" s="42"/>
      <c r="D115" s="42"/>
      <c r="E115" s="43" t="s">
        <v>7220</v>
      </c>
      <c r="F115" s="43"/>
      <c r="G115" s="44"/>
      <c r="H115" s="45"/>
      <c r="I115" s="11"/>
      <c r="J115" s="11"/>
      <c r="K115" s="11"/>
      <c r="L115" s="46">
        <v>296</v>
      </c>
      <c r="M115" s="47"/>
      <c r="N115" s="47"/>
      <c r="O115" s="48"/>
      <c r="BG115" s="27"/>
      <c r="BH115" s="28"/>
      <c r="BI115" s="35"/>
      <c r="BJ115" s="19"/>
    </row>
    <row r="116" spans="1:62" s="3" customFormat="1" ht="15" x14ac:dyDescent="0.25">
      <c r="A116" s="41"/>
      <c r="B116" s="42"/>
      <c r="C116" s="42"/>
      <c r="D116" s="42"/>
      <c r="E116" s="43" t="s">
        <v>42</v>
      </c>
      <c r="F116" s="43"/>
      <c r="G116" s="44"/>
      <c r="H116" s="45"/>
      <c r="I116" s="11"/>
      <c r="J116" s="11"/>
      <c r="K116" s="11"/>
      <c r="L116" s="46">
        <v>11698</v>
      </c>
      <c r="M116" s="47"/>
      <c r="N116" s="47"/>
      <c r="O116" s="48"/>
      <c r="BG116" s="27"/>
      <c r="BH116" s="28"/>
      <c r="BI116" s="35"/>
      <c r="BJ116" s="19"/>
    </row>
    <row r="117" spans="1:62" s="3" customFormat="1" ht="22.5" x14ac:dyDescent="0.25">
      <c r="A117" s="54" t="s">
        <v>110</v>
      </c>
      <c r="B117" s="55" t="s">
        <v>2740</v>
      </c>
      <c r="C117" s="102" t="s">
        <v>2741</v>
      </c>
      <c r="D117" s="102"/>
      <c r="E117" s="102"/>
      <c r="F117" s="56" t="s">
        <v>68</v>
      </c>
      <c r="G117" s="44" t="s">
        <v>7221</v>
      </c>
      <c r="H117" s="57">
        <v>9550.01</v>
      </c>
      <c r="I117" s="57"/>
      <c r="J117" s="57">
        <v>9550.01</v>
      </c>
      <c r="K117" s="58"/>
      <c r="L117" s="57">
        <v>-29.55</v>
      </c>
      <c r="M117" s="57"/>
      <c r="N117" s="57"/>
      <c r="O117" s="59">
        <v>-29.55</v>
      </c>
      <c r="BG117" s="27"/>
      <c r="BH117" s="28"/>
      <c r="BI117" s="35"/>
      <c r="BJ117" s="19" t="s">
        <v>2741</v>
      </c>
    </row>
    <row r="118" spans="1:62" s="3" customFormat="1" ht="22.5" x14ac:dyDescent="0.25">
      <c r="A118" s="54" t="s">
        <v>110</v>
      </c>
      <c r="B118" s="55" t="s">
        <v>2743</v>
      </c>
      <c r="C118" s="102" t="s">
        <v>2744</v>
      </c>
      <c r="D118" s="102"/>
      <c r="E118" s="102"/>
      <c r="F118" s="56" t="s">
        <v>194</v>
      </c>
      <c r="G118" s="44" t="s">
        <v>7222</v>
      </c>
      <c r="H118" s="57">
        <v>121.24</v>
      </c>
      <c r="I118" s="57"/>
      <c r="J118" s="57">
        <v>121.24</v>
      </c>
      <c r="K118" s="58"/>
      <c r="L118" s="57">
        <v>1154.2</v>
      </c>
      <c r="M118" s="57"/>
      <c r="N118" s="57"/>
      <c r="O118" s="59">
        <v>1154.2</v>
      </c>
      <c r="BG118" s="27"/>
      <c r="BH118" s="28"/>
      <c r="BI118" s="35"/>
      <c r="BJ118" s="19" t="s">
        <v>2744</v>
      </c>
    </row>
    <row r="119" spans="1:62" s="3" customFormat="1" ht="15" x14ac:dyDescent="0.25">
      <c r="A119" s="91" t="s">
        <v>2746</v>
      </c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3"/>
      <c r="BG119" s="27"/>
      <c r="BH119" s="28" t="s">
        <v>2746</v>
      </c>
      <c r="BI119" s="35"/>
      <c r="BJ119" s="19"/>
    </row>
    <row r="120" spans="1:62" s="3" customFormat="1" ht="180" x14ac:dyDescent="0.25">
      <c r="A120" s="29" t="s">
        <v>403</v>
      </c>
      <c r="B120" s="30" t="s">
        <v>2747</v>
      </c>
      <c r="C120" s="94" t="s">
        <v>2748</v>
      </c>
      <c r="D120" s="94"/>
      <c r="E120" s="94"/>
      <c r="F120" s="29" t="s">
        <v>185</v>
      </c>
      <c r="G120" s="53">
        <v>0.23799999999999999</v>
      </c>
      <c r="H120" s="33" t="s">
        <v>2749</v>
      </c>
      <c r="I120" s="33" t="s">
        <v>2750</v>
      </c>
      <c r="J120" s="33">
        <v>3461.23</v>
      </c>
      <c r="K120" s="31" t="s">
        <v>37</v>
      </c>
      <c r="L120" s="33">
        <v>8000.86</v>
      </c>
      <c r="M120" s="33">
        <v>686.69</v>
      </c>
      <c r="N120" s="34" t="s">
        <v>7223</v>
      </c>
      <c r="O120" s="33">
        <v>7290.39</v>
      </c>
      <c r="BG120" s="27"/>
      <c r="BH120" s="28"/>
      <c r="BI120" s="35" t="s">
        <v>2748</v>
      </c>
      <c r="BJ120" s="19"/>
    </row>
    <row r="121" spans="1:62" s="3" customFormat="1" ht="15" x14ac:dyDescent="0.25">
      <c r="A121" s="36"/>
      <c r="B121" s="37"/>
      <c r="C121" s="38" t="s">
        <v>7218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40"/>
      <c r="BG121" s="27"/>
      <c r="BH121" s="28"/>
      <c r="BI121" s="35"/>
      <c r="BJ121" s="19"/>
    </row>
    <row r="122" spans="1:62" s="3" customFormat="1" ht="15" x14ac:dyDescent="0.25">
      <c r="A122" s="41"/>
      <c r="B122" s="42"/>
      <c r="C122" s="42"/>
      <c r="D122" s="42"/>
      <c r="E122" s="43" t="s">
        <v>7224</v>
      </c>
      <c r="F122" s="43"/>
      <c r="G122" s="44"/>
      <c r="H122" s="45"/>
      <c r="I122" s="11"/>
      <c r="J122" s="11"/>
      <c r="K122" s="11"/>
      <c r="L122" s="46">
        <v>649.78</v>
      </c>
      <c r="M122" s="47"/>
      <c r="N122" s="47"/>
      <c r="O122" s="48"/>
      <c r="BG122" s="27"/>
      <c r="BH122" s="28"/>
      <c r="BI122" s="35"/>
      <c r="BJ122" s="19"/>
    </row>
    <row r="123" spans="1:62" s="3" customFormat="1" ht="15" x14ac:dyDescent="0.25">
      <c r="A123" s="41"/>
      <c r="B123" s="42"/>
      <c r="C123" s="42"/>
      <c r="D123" s="42"/>
      <c r="E123" s="43" t="s">
        <v>7225</v>
      </c>
      <c r="F123" s="43"/>
      <c r="G123" s="44"/>
      <c r="H123" s="45"/>
      <c r="I123" s="11"/>
      <c r="J123" s="11"/>
      <c r="K123" s="11"/>
      <c r="L123" s="46">
        <v>352.54</v>
      </c>
      <c r="M123" s="47"/>
      <c r="N123" s="47"/>
      <c r="O123" s="48"/>
      <c r="BG123" s="27"/>
      <c r="BH123" s="28"/>
      <c r="BI123" s="35"/>
      <c r="BJ123" s="19"/>
    </row>
    <row r="124" spans="1:62" s="3" customFormat="1" ht="15" x14ac:dyDescent="0.25">
      <c r="A124" s="41"/>
      <c r="B124" s="42"/>
      <c r="C124" s="42"/>
      <c r="D124" s="42"/>
      <c r="E124" s="43" t="s">
        <v>42</v>
      </c>
      <c r="F124" s="43"/>
      <c r="G124" s="44"/>
      <c r="H124" s="45"/>
      <c r="I124" s="11"/>
      <c r="J124" s="11"/>
      <c r="K124" s="11"/>
      <c r="L124" s="46">
        <v>9003.18</v>
      </c>
      <c r="M124" s="47"/>
      <c r="N124" s="47"/>
      <c r="O124" s="48"/>
      <c r="BG124" s="27"/>
      <c r="BH124" s="28"/>
      <c r="BI124" s="35"/>
      <c r="BJ124" s="19"/>
    </row>
    <row r="125" spans="1:62" s="3" customFormat="1" ht="22.5" x14ac:dyDescent="0.25">
      <c r="A125" s="54" t="s">
        <v>110</v>
      </c>
      <c r="B125" s="55" t="s">
        <v>2754</v>
      </c>
      <c r="C125" s="102" t="s">
        <v>2755</v>
      </c>
      <c r="D125" s="102"/>
      <c r="E125" s="102"/>
      <c r="F125" s="56" t="s">
        <v>68</v>
      </c>
      <c r="G125" s="44" t="s">
        <v>7226</v>
      </c>
      <c r="H125" s="57">
        <v>36000</v>
      </c>
      <c r="I125" s="57"/>
      <c r="J125" s="57">
        <v>36000</v>
      </c>
      <c r="K125" s="58"/>
      <c r="L125" s="57">
        <v>-342.72</v>
      </c>
      <c r="M125" s="57"/>
      <c r="N125" s="57"/>
      <c r="O125" s="59">
        <v>-342.72</v>
      </c>
      <c r="BG125" s="27"/>
      <c r="BH125" s="28"/>
      <c r="BI125" s="35"/>
      <c r="BJ125" s="19" t="s">
        <v>2755</v>
      </c>
    </row>
    <row r="126" spans="1:62" s="3" customFormat="1" ht="23.25" x14ac:dyDescent="0.25">
      <c r="A126" s="54" t="s">
        <v>110</v>
      </c>
      <c r="B126" s="55" t="s">
        <v>2757</v>
      </c>
      <c r="C126" s="102" t="s">
        <v>2758</v>
      </c>
      <c r="D126" s="102"/>
      <c r="E126" s="102"/>
      <c r="F126" s="56" t="s">
        <v>194</v>
      </c>
      <c r="G126" s="44" t="s">
        <v>7227</v>
      </c>
      <c r="H126" s="57">
        <v>102.51</v>
      </c>
      <c r="I126" s="57"/>
      <c r="J126" s="57">
        <v>102.51</v>
      </c>
      <c r="K126" s="58"/>
      <c r="L126" s="57">
        <v>805.11</v>
      </c>
      <c r="M126" s="57"/>
      <c r="N126" s="57"/>
      <c r="O126" s="59">
        <v>805.11</v>
      </c>
      <c r="BG126" s="27"/>
      <c r="BH126" s="28"/>
      <c r="BI126" s="35"/>
      <c r="BJ126" s="19" t="s">
        <v>2758</v>
      </c>
    </row>
    <row r="127" spans="1:62" s="3" customFormat="1" ht="15" x14ac:dyDescent="0.25">
      <c r="A127" s="91" t="s">
        <v>2760</v>
      </c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3"/>
      <c r="BG127" s="27"/>
      <c r="BH127" s="28" t="s">
        <v>2760</v>
      </c>
      <c r="BI127" s="35"/>
      <c r="BJ127" s="19"/>
    </row>
    <row r="128" spans="1:62" s="3" customFormat="1" ht="180" x14ac:dyDescent="0.25">
      <c r="A128" s="29" t="s">
        <v>409</v>
      </c>
      <c r="B128" s="30" t="s">
        <v>2747</v>
      </c>
      <c r="C128" s="94" t="s">
        <v>2748</v>
      </c>
      <c r="D128" s="94"/>
      <c r="E128" s="94"/>
      <c r="F128" s="29" t="s">
        <v>185</v>
      </c>
      <c r="G128" s="53">
        <v>0.23799999999999999</v>
      </c>
      <c r="H128" s="33" t="s">
        <v>2749</v>
      </c>
      <c r="I128" s="33" t="s">
        <v>2750</v>
      </c>
      <c r="J128" s="33">
        <v>3461.23</v>
      </c>
      <c r="K128" s="31" t="s">
        <v>37</v>
      </c>
      <c r="L128" s="33">
        <v>8000.86</v>
      </c>
      <c r="M128" s="33">
        <v>686.69</v>
      </c>
      <c r="N128" s="34" t="s">
        <v>7223</v>
      </c>
      <c r="O128" s="33">
        <v>7290.39</v>
      </c>
      <c r="BG128" s="27"/>
      <c r="BH128" s="28"/>
      <c r="BI128" s="35" t="s">
        <v>2748</v>
      </c>
      <c r="BJ128" s="19"/>
    </row>
    <row r="129" spans="1:64" s="3" customFormat="1" ht="15" x14ac:dyDescent="0.25">
      <c r="A129" s="36"/>
      <c r="B129" s="37"/>
      <c r="C129" s="38" t="s">
        <v>7218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40"/>
      <c r="BG129" s="27"/>
      <c r="BH129" s="28"/>
      <c r="BI129" s="35"/>
      <c r="BJ129" s="19"/>
    </row>
    <row r="130" spans="1:64" s="3" customFormat="1" ht="15" x14ac:dyDescent="0.25">
      <c r="A130" s="41"/>
      <c r="B130" s="42"/>
      <c r="C130" s="42"/>
      <c r="D130" s="42"/>
      <c r="E130" s="43" t="s">
        <v>7224</v>
      </c>
      <c r="F130" s="43"/>
      <c r="G130" s="44"/>
      <c r="H130" s="45"/>
      <c r="I130" s="11"/>
      <c r="J130" s="11"/>
      <c r="K130" s="11"/>
      <c r="L130" s="46">
        <v>649.78</v>
      </c>
      <c r="M130" s="47"/>
      <c r="N130" s="47"/>
      <c r="O130" s="48"/>
      <c r="BG130" s="27"/>
      <c r="BH130" s="28"/>
      <c r="BI130" s="35"/>
      <c r="BJ130" s="19"/>
    </row>
    <row r="131" spans="1:64" s="3" customFormat="1" ht="15" x14ac:dyDescent="0.25">
      <c r="A131" s="41"/>
      <c r="B131" s="42"/>
      <c r="C131" s="42"/>
      <c r="D131" s="42"/>
      <c r="E131" s="43" t="s">
        <v>7225</v>
      </c>
      <c r="F131" s="43"/>
      <c r="G131" s="44"/>
      <c r="H131" s="45"/>
      <c r="I131" s="11"/>
      <c r="J131" s="11"/>
      <c r="K131" s="11"/>
      <c r="L131" s="46">
        <v>352.54</v>
      </c>
      <c r="M131" s="47"/>
      <c r="N131" s="47"/>
      <c r="O131" s="48"/>
      <c r="BG131" s="27"/>
      <c r="BH131" s="28"/>
      <c r="BI131" s="35"/>
      <c r="BJ131" s="19"/>
    </row>
    <row r="132" spans="1:64" s="3" customFormat="1" ht="15" x14ac:dyDescent="0.25">
      <c r="A132" s="41"/>
      <c r="B132" s="42"/>
      <c r="C132" s="42"/>
      <c r="D132" s="42"/>
      <c r="E132" s="43" t="s">
        <v>42</v>
      </c>
      <c r="F132" s="43"/>
      <c r="G132" s="44"/>
      <c r="H132" s="45"/>
      <c r="I132" s="11"/>
      <c r="J132" s="11"/>
      <c r="K132" s="11"/>
      <c r="L132" s="46">
        <v>9003.18</v>
      </c>
      <c r="M132" s="47"/>
      <c r="N132" s="47"/>
      <c r="O132" s="48"/>
      <c r="BG132" s="27"/>
      <c r="BH132" s="28"/>
      <c r="BI132" s="35"/>
      <c r="BJ132" s="19"/>
    </row>
    <row r="133" spans="1:64" s="3" customFormat="1" ht="22.5" x14ac:dyDescent="0.25">
      <c r="A133" s="54" t="s">
        <v>110</v>
      </c>
      <c r="B133" s="55" t="s">
        <v>2754</v>
      </c>
      <c r="C133" s="102" t="s">
        <v>2755</v>
      </c>
      <c r="D133" s="102"/>
      <c r="E133" s="102"/>
      <c r="F133" s="56" t="s">
        <v>68</v>
      </c>
      <c r="G133" s="44" t="s">
        <v>7226</v>
      </c>
      <c r="H133" s="57">
        <v>36000</v>
      </c>
      <c r="I133" s="57"/>
      <c r="J133" s="57">
        <v>36000</v>
      </c>
      <c r="K133" s="58"/>
      <c r="L133" s="57">
        <v>-342.72</v>
      </c>
      <c r="M133" s="57"/>
      <c r="N133" s="57"/>
      <c r="O133" s="59">
        <v>-342.72</v>
      </c>
      <c r="BG133" s="27"/>
      <c r="BH133" s="28"/>
      <c r="BI133" s="35"/>
      <c r="BJ133" s="19" t="s">
        <v>2755</v>
      </c>
    </row>
    <row r="134" spans="1:64" s="3" customFormat="1" ht="23.25" x14ac:dyDescent="0.25">
      <c r="A134" s="54" t="s">
        <v>110</v>
      </c>
      <c r="B134" s="55" t="s">
        <v>2757</v>
      </c>
      <c r="C134" s="102" t="s">
        <v>2758</v>
      </c>
      <c r="D134" s="102"/>
      <c r="E134" s="102"/>
      <c r="F134" s="56" t="s">
        <v>194</v>
      </c>
      <c r="G134" s="44" t="s">
        <v>7227</v>
      </c>
      <c r="H134" s="57">
        <v>102.51</v>
      </c>
      <c r="I134" s="57"/>
      <c r="J134" s="57">
        <v>102.51</v>
      </c>
      <c r="K134" s="58"/>
      <c r="L134" s="57">
        <v>805.11</v>
      </c>
      <c r="M134" s="57"/>
      <c r="N134" s="57"/>
      <c r="O134" s="59">
        <v>805.11</v>
      </c>
      <c r="BG134" s="27"/>
      <c r="BH134" s="28"/>
      <c r="BI134" s="35"/>
      <c r="BJ134" s="19" t="s">
        <v>2758</v>
      </c>
    </row>
    <row r="135" spans="1:64" s="3" customFormat="1" ht="24.75" x14ac:dyDescent="0.25">
      <c r="A135" s="91" t="s">
        <v>2761</v>
      </c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3"/>
      <c r="BG135" s="27"/>
      <c r="BH135" s="28" t="s">
        <v>2761</v>
      </c>
      <c r="BI135" s="35"/>
      <c r="BJ135" s="19"/>
    </row>
    <row r="136" spans="1:64" s="3" customFormat="1" ht="22.5" x14ac:dyDescent="0.25">
      <c r="A136" s="99" t="s">
        <v>217</v>
      </c>
      <c r="B136" s="100"/>
      <c r="C136" s="100"/>
      <c r="D136" s="100"/>
      <c r="E136" s="100"/>
      <c r="F136" s="100"/>
      <c r="G136" s="100"/>
      <c r="H136" s="100"/>
      <c r="I136" s="100"/>
      <c r="J136" s="100"/>
      <c r="K136" s="101"/>
      <c r="L136" s="33">
        <v>670864.27</v>
      </c>
      <c r="M136" s="33">
        <v>36010.089999999997</v>
      </c>
      <c r="N136" s="33" t="s">
        <v>7228</v>
      </c>
      <c r="O136" s="33">
        <v>523235.5</v>
      </c>
      <c r="BK136" s="35" t="s">
        <v>217</v>
      </c>
    </row>
    <row r="137" spans="1:64" s="3" customFormat="1" ht="15" x14ac:dyDescent="0.25">
      <c r="A137" s="99" t="s">
        <v>95</v>
      </c>
      <c r="B137" s="100"/>
      <c r="C137" s="100"/>
      <c r="D137" s="100"/>
      <c r="E137" s="100"/>
      <c r="F137" s="100"/>
      <c r="G137" s="100"/>
      <c r="H137" s="100"/>
      <c r="I137" s="100"/>
      <c r="J137" s="100"/>
      <c r="K137" s="101"/>
      <c r="L137" s="33">
        <v>62432.6</v>
      </c>
      <c r="M137" s="33"/>
      <c r="N137" s="33"/>
      <c r="O137" s="33"/>
      <c r="BK137" s="35" t="s">
        <v>95</v>
      </c>
    </row>
    <row r="138" spans="1:64" s="3" customFormat="1" ht="15" x14ac:dyDescent="0.25">
      <c r="A138" s="103" t="s">
        <v>219</v>
      </c>
      <c r="B138" s="104"/>
      <c r="C138" s="104"/>
      <c r="D138" s="104"/>
      <c r="E138" s="104"/>
      <c r="F138" s="104"/>
      <c r="G138" s="104"/>
      <c r="H138" s="104"/>
      <c r="I138" s="104"/>
      <c r="J138" s="104"/>
      <c r="K138" s="105"/>
      <c r="L138" s="60"/>
      <c r="M138" s="60"/>
      <c r="N138" s="60"/>
      <c r="O138" s="60"/>
      <c r="BK138" s="35"/>
      <c r="BL138" s="2" t="s">
        <v>219</v>
      </c>
    </row>
    <row r="139" spans="1:64" s="3" customFormat="1" ht="15" x14ac:dyDescent="0.25">
      <c r="A139" s="103" t="s">
        <v>7229</v>
      </c>
      <c r="B139" s="104"/>
      <c r="C139" s="104"/>
      <c r="D139" s="104"/>
      <c r="E139" s="104"/>
      <c r="F139" s="104"/>
      <c r="G139" s="104"/>
      <c r="H139" s="104"/>
      <c r="I139" s="104"/>
      <c r="J139" s="104"/>
      <c r="K139" s="105"/>
      <c r="L139" s="60">
        <v>1096.93</v>
      </c>
      <c r="M139" s="60"/>
      <c r="N139" s="60"/>
      <c r="O139" s="60"/>
      <c r="BK139" s="35"/>
      <c r="BL139" s="2" t="s">
        <v>7229</v>
      </c>
    </row>
    <row r="140" spans="1:64" s="3" customFormat="1" ht="15" x14ac:dyDescent="0.25">
      <c r="A140" s="103" t="s">
        <v>7230</v>
      </c>
      <c r="B140" s="104"/>
      <c r="C140" s="104"/>
      <c r="D140" s="104"/>
      <c r="E140" s="104"/>
      <c r="F140" s="104"/>
      <c r="G140" s="104"/>
      <c r="H140" s="104"/>
      <c r="I140" s="104"/>
      <c r="J140" s="104"/>
      <c r="K140" s="105"/>
      <c r="L140" s="60">
        <v>1845.14</v>
      </c>
      <c r="M140" s="60"/>
      <c r="N140" s="60"/>
      <c r="O140" s="60"/>
      <c r="BK140" s="35"/>
      <c r="BL140" s="2" t="s">
        <v>7230</v>
      </c>
    </row>
    <row r="141" spans="1:64" s="3" customFormat="1" ht="15" x14ac:dyDescent="0.25">
      <c r="A141" s="103" t="s">
        <v>7231</v>
      </c>
      <c r="B141" s="104"/>
      <c r="C141" s="104"/>
      <c r="D141" s="104"/>
      <c r="E141" s="104"/>
      <c r="F141" s="104"/>
      <c r="G141" s="104"/>
      <c r="H141" s="104"/>
      <c r="I141" s="104"/>
      <c r="J141" s="104"/>
      <c r="K141" s="105"/>
      <c r="L141" s="60">
        <v>15041.98</v>
      </c>
      <c r="M141" s="60"/>
      <c r="N141" s="60"/>
      <c r="O141" s="60"/>
      <c r="BK141" s="35"/>
      <c r="BL141" s="2" t="s">
        <v>7231</v>
      </c>
    </row>
    <row r="142" spans="1:64" s="3" customFormat="1" ht="15" x14ac:dyDescent="0.25">
      <c r="A142" s="103" t="s">
        <v>7232</v>
      </c>
      <c r="B142" s="104"/>
      <c r="C142" s="104"/>
      <c r="D142" s="104"/>
      <c r="E142" s="104"/>
      <c r="F142" s="104"/>
      <c r="G142" s="104"/>
      <c r="H142" s="104"/>
      <c r="I142" s="104"/>
      <c r="J142" s="104"/>
      <c r="K142" s="105"/>
      <c r="L142" s="60">
        <v>2474.9899999999998</v>
      </c>
      <c r="M142" s="60"/>
      <c r="N142" s="60"/>
      <c r="O142" s="60"/>
      <c r="BK142" s="35"/>
      <c r="BL142" s="2" t="s">
        <v>7232</v>
      </c>
    </row>
    <row r="143" spans="1:64" s="3" customFormat="1" ht="15" x14ac:dyDescent="0.25">
      <c r="A143" s="103" t="s">
        <v>7233</v>
      </c>
      <c r="B143" s="104"/>
      <c r="C143" s="104"/>
      <c r="D143" s="104"/>
      <c r="E143" s="104"/>
      <c r="F143" s="104"/>
      <c r="G143" s="104"/>
      <c r="H143" s="104"/>
      <c r="I143" s="104"/>
      <c r="J143" s="104"/>
      <c r="K143" s="105"/>
      <c r="L143" s="60">
        <v>41973.56</v>
      </c>
      <c r="M143" s="60"/>
      <c r="N143" s="60"/>
      <c r="O143" s="60"/>
      <c r="BK143" s="35"/>
      <c r="BL143" s="2" t="s">
        <v>7233</v>
      </c>
    </row>
    <row r="144" spans="1:64" s="3" customFormat="1" ht="15" x14ac:dyDescent="0.25">
      <c r="A144" s="99" t="s">
        <v>96</v>
      </c>
      <c r="B144" s="100"/>
      <c r="C144" s="100"/>
      <c r="D144" s="100"/>
      <c r="E144" s="100"/>
      <c r="F144" s="100"/>
      <c r="G144" s="100"/>
      <c r="H144" s="100"/>
      <c r="I144" s="100"/>
      <c r="J144" s="100"/>
      <c r="K144" s="101"/>
      <c r="L144" s="33">
        <v>36767.699999999997</v>
      </c>
      <c r="M144" s="33"/>
      <c r="N144" s="33"/>
      <c r="O144" s="33"/>
      <c r="BK144" s="35" t="s">
        <v>96</v>
      </c>
    </row>
    <row r="145" spans="1:64" s="3" customFormat="1" ht="15" x14ac:dyDescent="0.25">
      <c r="A145" s="103" t="s">
        <v>219</v>
      </c>
      <c r="B145" s="104"/>
      <c r="C145" s="104"/>
      <c r="D145" s="104"/>
      <c r="E145" s="104"/>
      <c r="F145" s="104"/>
      <c r="G145" s="104"/>
      <c r="H145" s="104"/>
      <c r="I145" s="104"/>
      <c r="J145" s="104"/>
      <c r="K145" s="105"/>
      <c r="L145" s="60"/>
      <c r="M145" s="60"/>
      <c r="N145" s="60"/>
      <c r="O145" s="60"/>
      <c r="BK145" s="35"/>
      <c r="BL145" s="2" t="s">
        <v>219</v>
      </c>
    </row>
    <row r="146" spans="1:64" s="3" customFormat="1" ht="15" x14ac:dyDescent="0.25">
      <c r="A146" s="103" t="s">
        <v>7234</v>
      </c>
      <c r="B146" s="104"/>
      <c r="C146" s="104"/>
      <c r="D146" s="104"/>
      <c r="E146" s="104"/>
      <c r="F146" s="104"/>
      <c r="G146" s="104"/>
      <c r="H146" s="104"/>
      <c r="I146" s="104"/>
      <c r="J146" s="104"/>
      <c r="K146" s="105"/>
      <c r="L146" s="60">
        <v>548.46</v>
      </c>
      <c r="M146" s="60"/>
      <c r="N146" s="60"/>
      <c r="O146" s="60"/>
      <c r="BK146" s="35"/>
      <c r="BL146" s="2" t="s">
        <v>7234</v>
      </c>
    </row>
    <row r="147" spans="1:64" s="3" customFormat="1" ht="15" x14ac:dyDescent="0.25">
      <c r="A147" s="103" t="s">
        <v>7235</v>
      </c>
      <c r="B147" s="104"/>
      <c r="C147" s="104"/>
      <c r="D147" s="104"/>
      <c r="E147" s="104"/>
      <c r="F147" s="104"/>
      <c r="G147" s="104"/>
      <c r="H147" s="104"/>
      <c r="I147" s="104"/>
      <c r="J147" s="104"/>
      <c r="K147" s="105"/>
      <c r="L147" s="60">
        <v>1001.08</v>
      </c>
      <c r="M147" s="60"/>
      <c r="N147" s="60"/>
      <c r="O147" s="60"/>
      <c r="BK147" s="35"/>
      <c r="BL147" s="2" t="s">
        <v>7235</v>
      </c>
    </row>
    <row r="148" spans="1:64" s="3" customFormat="1" ht="15" x14ac:dyDescent="0.25">
      <c r="A148" s="103" t="s">
        <v>7236</v>
      </c>
      <c r="B148" s="104"/>
      <c r="C148" s="104"/>
      <c r="D148" s="104"/>
      <c r="E148" s="104"/>
      <c r="F148" s="104"/>
      <c r="G148" s="104"/>
      <c r="H148" s="104"/>
      <c r="I148" s="104"/>
      <c r="J148" s="104"/>
      <c r="K148" s="105"/>
      <c r="L148" s="60">
        <v>8553.2800000000007</v>
      </c>
      <c r="M148" s="60"/>
      <c r="N148" s="60"/>
      <c r="O148" s="60"/>
      <c r="BK148" s="35"/>
      <c r="BL148" s="2" t="s">
        <v>7236</v>
      </c>
    </row>
    <row r="149" spans="1:64" s="3" customFormat="1" ht="15" x14ac:dyDescent="0.25">
      <c r="A149" s="103" t="s">
        <v>7237</v>
      </c>
      <c r="B149" s="104"/>
      <c r="C149" s="104"/>
      <c r="D149" s="104"/>
      <c r="E149" s="104"/>
      <c r="F149" s="104"/>
      <c r="G149" s="104"/>
      <c r="H149" s="104"/>
      <c r="I149" s="104"/>
      <c r="J149" s="104"/>
      <c r="K149" s="105"/>
      <c r="L149" s="60">
        <v>1552.49</v>
      </c>
      <c r="M149" s="60"/>
      <c r="N149" s="60"/>
      <c r="O149" s="60"/>
      <c r="BK149" s="35"/>
      <c r="BL149" s="2" t="s">
        <v>7237</v>
      </c>
    </row>
    <row r="150" spans="1:64" s="3" customFormat="1" ht="15" x14ac:dyDescent="0.25">
      <c r="A150" s="103" t="s">
        <v>7238</v>
      </c>
      <c r="B150" s="104"/>
      <c r="C150" s="104"/>
      <c r="D150" s="104"/>
      <c r="E150" s="104"/>
      <c r="F150" s="104"/>
      <c r="G150" s="104"/>
      <c r="H150" s="104"/>
      <c r="I150" s="104"/>
      <c r="J150" s="104"/>
      <c r="K150" s="105"/>
      <c r="L150" s="60">
        <v>25112.39</v>
      </c>
      <c r="M150" s="60"/>
      <c r="N150" s="60"/>
      <c r="O150" s="60"/>
      <c r="BK150" s="35"/>
      <c r="BL150" s="2" t="s">
        <v>7238</v>
      </c>
    </row>
    <row r="151" spans="1:64" s="3" customFormat="1" ht="15" x14ac:dyDescent="0.25">
      <c r="A151" s="99" t="s">
        <v>237</v>
      </c>
      <c r="B151" s="100"/>
      <c r="C151" s="100"/>
      <c r="D151" s="100"/>
      <c r="E151" s="100"/>
      <c r="F151" s="100"/>
      <c r="G151" s="100"/>
      <c r="H151" s="100"/>
      <c r="I151" s="100"/>
      <c r="J151" s="100"/>
      <c r="K151" s="101"/>
      <c r="L151" s="33"/>
      <c r="M151" s="33"/>
      <c r="N151" s="33"/>
      <c r="O151" s="33"/>
      <c r="BK151" s="35" t="s">
        <v>237</v>
      </c>
    </row>
    <row r="152" spans="1:64" s="3" customFormat="1" ht="15" x14ac:dyDescent="0.25">
      <c r="A152" s="103" t="s">
        <v>238</v>
      </c>
      <c r="B152" s="104"/>
      <c r="C152" s="104"/>
      <c r="D152" s="104"/>
      <c r="E152" s="104"/>
      <c r="F152" s="104"/>
      <c r="G152" s="104"/>
      <c r="H152" s="104"/>
      <c r="I152" s="104"/>
      <c r="J152" s="104"/>
      <c r="K152" s="105"/>
      <c r="L152" s="60"/>
      <c r="M152" s="60"/>
      <c r="N152" s="60"/>
      <c r="O152" s="60"/>
      <c r="BK152" s="35"/>
      <c r="BL152" s="2" t="s">
        <v>238</v>
      </c>
    </row>
    <row r="153" spans="1:64" s="3" customFormat="1" ht="22.5" x14ac:dyDescent="0.25">
      <c r="A153" s="103" t="s">
        <v>7239</v>
      </c>
      <c r="B153" s="104"/>
      <c r="C153" s="104"/>
      <c r="D153" s="104"/>
      <c r="E153" s="104"/>
      <c r="F153" s="104"/>
      <c r="G153" s="104"/>
      <c r="H153" s="104"/>
      <c r="I153" s="104"/>
      <c r="J153" s="104"/>
      <c r="K153" s="105"/>
      <c r="L153" s="60">
        <v>3205.88</v>
      </c>
      <c r="M153" s="60"/>
      <c r="N153" s="60" t="s">
        <v>7240</v>
      </c>
      <c r="O153" s="60"/>
      <c r="BK153" s="35"/>
      <c r="BL153" s="2" t="s">
        <v>7239</v>
      </c>
    </row>
    <row r="154" spans="1:64" s="3" customFormat="1" ht="15" x14ac:dyDescent="0.25">
      <c r="A154" s="103" t="s">
        <v>7241</v>
      </c>
      <c r="B154" s="104"/>
      <c r="C154" s="104"/>
      <c r="D154" s="104"/>
      <c r="E154" s="104"/>
      <c r="F154" s="104"/>
      <c r="G154" s="104"/>
      <c r="H154" s="104"/>
      <c r="I154" s="104"/>
      <c r="J154" s="104"/>
      <c r="K154" s="105"/>
      <c r="L154" s="60">
        <v>1096.93</v>
      </c>
      <c r="M154" s="60"/>
      <c r="N154" s="60"/>
      <c r="O154" s="60"/>
      <c r="BK154" s="35"/>
      <c r="BL154" s="2" t="s">
        <v>7241</v>
      </c>
    </row>
    <row r="155" spans="1:64" s="3" customFormat="1" ht="15" x14ac:dyDescent="0.25">
      <c r="A155" s="103" t="s">
        <v>7242</v>
      </c>
      <c r="B155" s="104"/>
      <c r="C155" s="104"/>
      <c r="D155" s="104"/>
      <c r="E155" s="104"/>
      <c r="F155" s="104"/>
      <c r="G155" s="104"/>
      <c r="H155" s="104"/>
      <c r="I155" s="104"/>
      <c r="J155" s="104"/>
      <c r="K155" s="105"/>
      <c r="L155" s="60">
        <v>548.46</v>
      </c>
      <c r="M155" s="60"/>
      <c r="N155" s="60"/>
      <c r="O155" s="60"/>
      <c r="BK155" s="35"/>
      <c r="BL155" s="2" t="s">
        <v>7242</v>
      </c>
    </row>
    <row r="156" spans="1:64" s="3" customFormat="1" ht="15" x14ac:dyDescent="0.25">
      <c r="A156" s="103" t="s">
        <v>243</v>
      </c>
      <c r="B156" s="104"/>
      <c r="C156" s="104"/>
      <c r="D156" s="104"/>
      <c r="E156" s="104"/>
      <c r="F156" s="104"/>
      <c r="G156" s="104"/>
      <c r="H156" s="104"/>
      <c r="I156" s="104"/>
      <c r="J156" s="104"/>
      <c r="K156" s="105"/>
      <c r="L156" s="60">
        <v>4851.2700000000004</v>
      </c>
      <c r="M156" s="60"/>
      <c r="N156" s="60"/>
      <c r="O156" s="60"/>
      <c r="BK156" s="35"/>
      <c r="BL156" s="2" t="s">
        <v>243</v>
      </c>
    </row>
    <row r="157" spans="1:64" s="3" customFormat="1" ht="15" x14ac:dyDescent="0.25">
      <c r="A157" s="103" t="s">
        <v>244</v>
      </c>
      <c r="B157" s="104"/>
      <c r="C157" s="104"/>
      <c r="D157" s="104"/>
      <c r="E157" s="104"/>
      <c r="F157" s="104"/>
      <c r="G157" s="104"/>
      <c r="H157" s="104"/>
      <c r="I157" s="104"/>
      <c r="J157" s="104"/>
      <c r="K157" s="105"/>
      <c r="L157" s="60"/>
      <c r="M157" s="60"/>
      <c r="N157" s="60"/>
      <c r="O157" s="60"/>
      <c r="BK157" s="35"/>
      <c r="BL157" s="2" t="s">
        <v>244</v>
      </c>
    </row>
    <row r="158" spans="1:64" s="3" customFormat="1" ht="15" x14ac:dyDescent="0.25">
      <c r="A158" s="103" t="s">
        <v>7243</v>
      </c>
      <c r="B158" s="104"/>
      <c r="C158" s="104"/>
      <c r="D158" s="104"/>
      <c r="E158" s="104"/>
      <c r="F158" s="104"/>
      <c r="G158" s="104"/>
      <c r="H158" s="104"/>
      <c r="I158" s="104"/>
      <c r="J158" s="104"/>
      <c r="K158" s="105"/>
      <c r="L158" s="60">
        <v>29495.97</v>
      </c>
      <c r="M158" s="60"/>
      <c r="N158" s="60">
        <v>29495.97</v>
      </c>
      <c r="O158" s="60"/>
      <c r="BK158" s="35"/>
      <c r="BL158" s="2" t="s">
        <v>7243</v>
      </c>
    </row>
    <row r="159" spans="1:64" s="3" customFormat="1" ht="15" x14ac:dyDescent="0.25">
      <c r="A159" s="103" t="s">
        <v>252</v>
      </c>
      <c r="B159" s="104"/>
      <c r="C159" s="104"/>
      <c r="D159" s="104"/>
      <c r="E159" s="104"/>
      <c r="F159" s="104"/>
      <c r="G159" s="104"/>
      <c r="H159" s="104"/>
      <c r="I159" s="104"/>
      <c r="J159" s="104"/>
      <c r="K159" s="105"/>
      <c r="L159" s="60"/>
      <c r="M159" s="60"/>
      <c r="N159" s="60"/>
      <c r="O159" s="60"/>
      <c r="BK159" s="35"/>
      <c r="BL159" s="2" t="s">
        <v>252</v>
      </c>
    </row>
    <row r="160" spans="1:64" s="3" customFormat="1" ht="22.5" x14ac:dyDescent="0.25">
      <c r="A160" s="103" t="s">
        <v>4061</v>
      </c>
      <c r="B160" s="104"/>
      <c r="C160" s="104"/>
      <c r="D160" s="104"/>
      <c r="E160" s="104"/>
      <c r="F160" s="104"/>
      <c r="G160" s="104"/>
      <c r="H160" s="104"/>
      <c r="I160" s="104"/>
      <c r="J160" s="104"/>
      <c r="K160" s="105"/>
      <c r="L160" s="60">
        <v>399493.67</v>
      </c>
      <c r="M160" s="60">
        <v>20107.099999999999</v>
      </c>
      <c r="N160" s="60" t="s">
        <v>7244</v>
      </c>
      <c r="O160" s="60">
        <v>307263.08</v>
      </c>
      <c r="BK160" s="35"/>
      <c r="BL160" s="2" t="s">
        <v>4061</v>
      </c>
    </row>
    <row r="161" spans="1:64" s="3" customFormat="1" ht="15" x14ac:dyDescent="0.25">
      <c r="A161" s="103" t="s">
        <v>7245</v>
      </c>
      <c r="B161" s="104"/>
      <c r="C161" s="104"/>
      <c r="D161" s="104"/>
      <c r="E161" s="104"/>
      <c r="F161" s="104"/>
      <c r="G161" s="104"/>
      <c r="H161" s="104"/>
      <c r="I161" s="104"/>
      <c r="J161" s="104"/>
      <c r="K161" s="105"/>
      <c r="L161" s="60">
        <v>41973.56</v>
      </c>
      <c r="M161" s="60"/>
      <c r="N161" s="60"/>
      <c r="O161" s="60"/>
      <c r="BK161" s="35"/>
      <c r="BL161" s="2" t="s">
        <v>7245</v>
      </c>
    </row>
    <row r="162" spans="1:64" s="3" customFormat="1" ht="15" x14ac:dyDescent="0.25">
      <c r="A162" s="103" t="s">
        <v>7246</v>
      </c>
      <c r="B162" s="104"/>
      <c r="C162" s="104"/>
      <c r="D162" s="104"/>
      <c r="E162" s="104"/>
      <c r="F162" s="104"/>
      <c r="G162" s="104"/>
      <c r="H162" s="104"/>
      <c r="I162" s="104"/>
      <c r="J162" s="104"/>
      <c r="K162" s="105"/>
      <c r="L162" s="60">
        <v>25112.39</v>
      </c>
      <c r="M162" s="60"/>
      <c r="N162" s="60"/>
      <c r="O162" s="60"/>
      <c r="BK162" s="35"/>
      <c r="BL162" s="2" t="s">
        <v>7246</v>
      </c>
    </row>
    <row r="163" spans="1:64" s="3" customFormat="1" ht="15" x14ac:dyDescent="0.25">
      <c r="A163" s="103" t="s">
        <v>243</v>
      </c>
      <c r="B163" s="104"/>
      <c r="C163" s="104"/>
      <c r="D163" s="104"/>
      <c r="E163" s="104"/>
      <c r="F163" s="104"/>
      <c r="G163" s="104"/>
      <c r="H163" s="104"/>
      <c r="I163" s="104"/>
      <c r="J163" s="104"/>
      <c r="K163" s="105"/>
      <c r="L163" s="60">
        <v>466579.62</v>
      </c>
      <c r="M163" s="60"/>
      <c r="N163" s="60"/>
      <c r="O163" s="60"/>
      <c r="BK163" s="35"/>
      <c r="BL163" s="2" t="s">
        <v>243</v>
      </c>
    </row>
    <row r="164" spans="1:64" s="3" customFormat="1" ht="15" x14ac:dyDescent="0.25">
      <c r="A164" s="103" t="s">
        <v>250</v>
      </c>
      <c r="B164" s="104"/>
      <c r="C164" s="104"/>
      <c r="D164" s="104"/>
      <c r="E164" s="104"/>
      <c r="F164" s="104"/>
      <c r="G164" s="104"/>
      <c r="H164" s="104"/>
      <c r="I164" s="104"/>
      <c r="J164" s="104"/>
      <c r="K164" s="105"/>
      <c r="L164" s="60"/>
      <c r="M164" s="60"/>
      <c r="N164" s="60"/>
      <c r="O164" s="60"/>
      <c r="BK164" s="35"/>
      <c r="BL164" s="2" t="s">
        <v>250</v>
      </c>
    </row>
    <row r="165" spans="1:64" s="3" customFormat="1" ht="15" x14ac:dyDescent="0.25">
      <c r="A165" s="103" t="s">
        <v>4065</v>
      </c>
      <c r="B165" s="104"/>
      <c r="C165" s="104"/>
      <c r="D165" s="104"/>
      <c r="E165" s="104"/>
      <c r="F165" s="104"/>
      <c r="G165" s="104"/>
      <c r="H165" s="104"/>
      <c r="I165" s="104"/>
      <c r="J165" s="104"/>
      <c r="K165" s="105"/>
      <c r="L165" s="60">
        <v>75.22</v>
      </c>
      <c r="M165" s="60"/>
      <c r="N165" s="60">
        <v>75.22</v>
      </c>
      <c r="O165" s="60"/>
      <c r="BK165" s="35"/>
      <c r="BL165" s="2" t="s">
        <v>4065</v>
      </c>
    </row>
    <row r="166" spans="1:64" s="3" customFormat="1" ht="15" x14ac:dyDescent="0.25">
      <c r="A166" s="103" t="s">
        <v>279</v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5"/>
      <c r="L166" s="60"/>
      <c r="M166" s="60"/>
      <c r="N166" s="60"/>
      <c r="O166" s="60"/>
      <c r="BK166" s="35"/>
      <c r="BL166" s="2" t="s">
        <v>279</v>
      </c>
    </row>
    <row r="167" spans="1:64" s="3" customFormat="1" ht="22.5" x14ac:dyDescent="0.25">
      <c r="A167" s="103" t="s">
        <v>7247</v>
      </c>
      <c r="B167" s="104"/>
      <c r="C167" s="104"/>
      <c r="D167" s="104"/>
      <c r="E167" s="104"/>
      <c r="F167" s="104"/>
      <c r="G167" s="104"/>
      <c r="H167" s="104"/>
      <c r="I167" s="104"/>
      <c r="J167" s="104"/>
      <c r="K167" s="105"/>
      <c r="L167" s="60">
        <v>6302.31</v>
      </c>
      <c r="M167" s="60">
        <v>2144.0100000000002</v>
      </c>
      <c r="N167" s="60" t="s">
        <v>7248</v>
      </c>
      <c r="O167" s="60">
        <v>3705.67</v>
      </c>
      <c r="BK167" s="35"/>
      <c r="BL167" s="2" t="s">
        <v>7247</v>
      </c>
    </row>
    <row r="168" spans="1:64" s="3" customFormat="1" ht="15" x14ac:dyDescent="0.25">
      <c r="A168" s="103" t="s">
        <v>7249</v>
      </c>
      <c r="B168" s="104"/>
      <c r="C168" s="104"/>
      <c r="D168" s="104"/>
      <c r="E168" s="104"/>
      <c r="F168" s="104"/>
      <c r="G168" s="104"/>
      <c r="H168" s="104"/>
      <c r="I168" s="104"/>
      <c r="J168" s="104"/>
      <c r="K168" s="105"/>
      <c r="L168" s="60">
        <v>2474.9899999999998</v>
      </c>
      <c r="M168" s="60"/>
      <c r="N168" s="60"/>
      <c r="O168" s="60"/>
      <c r="BK168" s="35"/>
      <c r="BL168" s="2" t="s">
        <v>7249</v>
      </c>
    </row>
    <row r="169" spans="1:64" s="3" customFormat="1" ht="15" x14ac:dyDescent="0.25">
      <c r="A169" s="103" t="s">
        <v>7250</v>
      </c>
      <c r="B169" s="104"/>
      <c r="C169" s="104"/>
      <c r="D169" s="104"/>
      <c r="E169" s="104"/>
      <c r="F169" s="104"/>
      <c r="G169" s="104"/>
      <c r="H169" s="104"/>
      <c r="I169" s="104"/>
      <c r="J169" s="104"/>
      <c r="K169" s="105"/>
      <c r="L169" s="60">
        <v>1552.49</v>
      </c>
      <c r="M169" s="60"/>
      <c r="N169" s="60"/>
      <c r="O169" s="60"/>
      <c r="BK169" s="35"/>
      <c r="BL169" s="2" t="s">
        <v>7250</v>
      </c>
    </row>
    <row r="170" spans="1:64" s="3" customFormat="1" ht="15" x14ac:dyDescent="0.25">
      <c r="A170" s="103" t="s">
        <v>243</v>
      </c>
      <c r="B170" s="104"/>
      <c r="C170" s="104"/>
      <c r="D170" s="104"/>
      <c r="E170" s="104"/>
      <c r="F170" s="104"/>
      <c r="G170" s="104"/>
      <c r="H170" s="104"/>
      <c r="I170" s="104"/>
      <c r="J170" s="104"/>
      <c r="K170" s="105"/>
      <c r="L170" s="60">
        <v>10329.790000000001</v>
      </c>
      <c r="M170" s="60"/>
      <c r="N170" s="60"/>
      <c r="O170" s="60"/>
      <c r="BK170" s="35"/>
      <c r="BL170" s="2" t="s">
        <v>243</v>
      </c>
    </row>
    <row r="171" spans="1:64" s="3" customFormat="1" ht="15" x14ac:dyDescent="0.25">
      <c r="A171" s="103" t="s">
        <v>260</v>
      </c>
      <c r="B171" s="104"/>
      <c r="C171" s="104"/>
      <c r="D171" s="104"/>
      <c r="E171" s="104"/>
      <c r="F171" s="104"/>
      <c r="G171" s="104"/>
      <c r="H171" s="104"/>
      <c r="I171" s="104"/>
      <c r="J171" s="104"/>
      <c r="K171" s="105"/>
      <c r="L171" s="60"/>
      <c r="M171" s="60"/>
      <c r="N171" s="60"/>
      <c r="O171" s="60"/>
      <c r="BK171" s="35"/>
      <c r="BL171" s="2" t="s">
        <v>260</v>
      </c>
    </row>
    <row r="172" spans="1:64" s="3" customFormat="1" ht="22.5" x14ac:dyDescent="0.25">
      <c r="A172" s="103" t="s">
        <v>261</v>
      </c>
      <c r="B172" s="104"/>
      <c r="C172" s="104"/>
      <c r="D172" s="104"/>
      <c r="E172" s="104"/>
      <c r="F172" s="104"/>
      <c r="G172" s="104"/>
      <c r="H172" s="104"/>
      <c r="I172" s="104"/>
      <c r="J172" s="104"/>
      <c r="K172" s="105"/>
      <c r="L172" s="60">
        <v>29034.9</v>
      </c>
      <c r="M172" s="60">
        <v>11807.45</v>
      </c>
      <c r="N172" s="60" t="s">
        <v>7251</v>
      </c>
      <c r="O172" s="60">
        <v>11045.68</v>
      </c>
      <c r="BK172" s="35"/>
      <c r="BL172" s="2" t="s">
        <v>261</v>
      </c>
    </row>
    <row r="173" spans="1:64" s="3" customFormat="1" ht="15" x14ac:dyDescent="0.25">
      <c r="A173" s="103" t="s">
        <v>7252</v>
      </c>
      <c r="B173" s="104"/>
      <c r="C173" s="104"/>
      <c r="D173" s="104"/>
      <c r="E173" s="104"/>
      <c r="F173" s="104"/>
      <c r="G173" s="104"/>
      <c r="H173" s="104"/>
      <c r="I173" s="104"/>
      <c r="J173" s="104"/>
      <c r="K173" s="105"/>
      <c r="L173" s="60">
        <v>15041.98</v>
      </c>
      <c r="M173" s="60"/>
      <c r="N173" s="60"/>
      <c r="O173" s="60"/>
      <c r="BK173" s="35"/>
      <c r="BL173" s="2" t="s">
        <v>7252</v>
      </c>
    </row>
    <row r="174" spans="1:64" s="3" customFormat="1" ht="15" x14ac:dyDescent="0.25">
      <c r="A174" s="103" t="s">
        <v>7253</v>
      </c>
      <c r="B174" s="104"/>
      <c r="C174" s="104"/>
      <c r="D174" s="104"/>
      <c r="E174" s="104"/>
      <c r="F174" s="104"/>
      <c r="G174" s="104"/>
      <c r="H174" s="104"/>
      <c r="I174" s="104"/>
      <c r="J174" s="104"/>
      <c r="K174" s="105"/>
      <c r="L174" s="60">
        <v>8553.2800000000007</v>
      </c>
      <c r="M174" s="60"/>
      <c r="N174" s="60"/>
      <c r="O174" s="60"/>
      <c r="BK174" s="35"/>
      <c r="BL174" s="2" t="s">
        <v>7253</v>
      </c>
    </row>
    <row r="175" spans="1:64" s="3" customFormat="1" ht="15" x14ac:dyDescent="0.25">
      <c r="A175" s="103" t="s">
        <v>243</v>
      </c>
      <c r="B175" s="104"/>
      <c r="C175" s="104"/>
      <c r="D175" s="104"/>
      <c r="E175" s="104"/>
      <c r="F175" s="104"/>
      <c r="G175" s="104"/>
      <c r="H175" s="104"/>
      <c r="I175" s="104"/>
      <c r="J175" s="104"/>
      <c r="K175" s="105"/>
      <c r="L175" s="60">
        <v>52630.16</v>
      </c>
      <c r="M175" s="60"/>
      <c r="N175" s="60"/>
      <c r="O175" s="60"/>
      <c r="BK175" s="35"/>
      <c r="BL175" s="2" t="s">
        <v>243</v>
      </c>
    </row>
    <row r="176" spans="1:64" s="3" customFormat="1" ht="15" x14ac:dyDescent="0.25">
      <c r="A176" s="103" t="s">
        <v>265</v>
      </c>
      <c r="B176" s="104"/>
      <c r="C176" s="104"/>
      <c r="D176" s="104"/>
      <c r="E176" s="104"/>
      <c r="F176" s="104"/>
      <c r="G176" s="104"/>
      <c r="H176" s="104"/>
      <c r="I176" s="104"/>
      <c r="J176" s="104"/>
      <c r="K176" s="105"/>
      <c r="L176" s="60"/>
      <c r="M176" s="60"/>
      <c r="N176" s="60"/>
      <c r="O176" s="60"/>
      <c r="BK176" s="35"/>
      <c r="BL176" s="2" t="s">
        <v>265</v>
      </c>
    </row>
    <row r="177" spans="1:65" s="3" customFormat="1" ht="15" x14ac:dyDescent="0.25">
      <c r="A177" s="103" t="s">
        <v>7254</v>
      </c>
      <c r="B177" s="104"/>
      <c r="C177" s="104"/>
      <c r="D177" s="104"/>
      <c r="E177" s="104"/>
      <c r="F177" s="104"/>
      <c r="G177" s="104"/>
      <c r="H177" s="104"/>
      <c r="I177" s="104"/>
      <c r="J177" s="104"/>
      <c r="K177" s="105"/>
      <c r="L177" s="60">
        <v>176398.17</v>
      </c>
      <c r="M177" s="60"/>
      <c r="N177" s="60"/>
      <c r="O177" s="60">
        <v>176398.17</v>
      </c>
      <c r="BK177" s="35"/>
      <c r="BL177" s="2" t="s">
        <v>7254</v>
      </c>
    </row>
    <row r="178" spans="1:65" s="3" customFormat="1" ht="15" x14ac:dyDescent="0.25">
      <c r="A178" s="103" t="s">
        <v>477</v>
      </c>
      <c r="B178" s="104"/>
      <c r="C178" s="104"/>
      <c r="D178" s="104"/>
      <c r="E178" s="104"/>
      <c r="F178" s="104"/>
      <c r="G178" s="104"/>
      <c r="H178" s="104"/>
      <c r="I178" s="104"/>
      <c r="J178" s="104"/>
      <c r="K178" s="105"/>
      <c r="L178" s="60"/>
      <c r="M178" s="60"/>
      <c r="N178" s="60"/>
      <c r="O178" s="60"/>
      <c r="BK178" s="35"/>
      <c r="BL178" s="2" t="s">
        <v>477</v>
      </c>
    </row>
    <row r="179" spans="1:65" s="3" customFormat="1" ht="22.5" x14ac:dyDescent="0.25">
      <c r="A179" s="103" t="s">
        <v>7255</v>
      </c>
      <c r="B179" s="104"/>
      <c r="C179" s="104"/>
      <c r="D179" s="104"/>
      <c r="E179" s="104"/>
      <c r="F179" s="104"/>
      <c r="G179" s="104"/>
      <c r="H179" s="104"/>
      <c r="I179" s="104"/>
      <c r="J179" s="104"/>
      <c r="K179" s="105"/>
      <c r="L179" s="60">
        <v>26858.15</v>
      </c>
      <c r="M179" s="60">
        <v>1951.53</v>
      </c>
      <c r="N179" s="60" t="s">
        <v>7256</v>
      </c>
      <c r="O179" s="60">
        <v>24822.9</v>
      </c>
      <c r="BK179" s="35"/>
      <c r="BL179" s="2" t="s">
        <v>7255</v>
      </c>
    </row>
    <row r="180" spans="1:65" s="3" customFormat="1" ht="15" x14ac:dyDescent="0.25">
      <c r="A180" s="103" t="s">
        <v>7257</v>
      </c>
      <c r="B180" s="104"/>
      <c r="C180" s="104"/>
      <c r="D180" s="104"/>
      <c r="E180" s="104"/>
      <c r="F180" s="104"/>
      <c r="G180" s="104"/>
      <c r="H180" s="104"/>
      <c r="I180" s="104"/>
      <c r="J180" s="104"/>
      <c r="K180" s="105"/>
      <c r="L180" s="60">
        <v>1845.14</v>
      </c>
      <c r="M180" s="60"/>
      <c r="N180" s="60"/>
      <c r="O180" s="60"/>
      <c r="BK180" s="35"/>
      <c r="BL180" s="2" t="s">
        <v>7257</v>
      </c>
    </row>
    <row r="181" spans="1:65" s="3" customFormat="1" ht="15" x14ac:dyDescent="0.25">
      <c r="A181" s="103" t="s">
        <v>7258</v>
      </c>
      <c r="B181" s="104"/>
      <c r="C181" s="104"/>
      <c r="D181" s="104"/>
      <c r="E181" s="104"/>
      <c r="F181" s="104"/>
      <c r="G181" s="104"/>
      <c r="H181" s="104"/>
      <c r="I181" s="104"/>
      <c r="J181" s="104"/>
      <c r="K181" s="105"/>
      <c r="L181" s="60">
        <v>1001.08</v>
      </c>
      <c r="M181" s="60"/>
      <c r="N181" s="60"/>
      <c r="O181" s="60"/>
      <c r="BK181" s="35"/>
      <c r="BL181" s="2" t="s">
        <v>7258</v>
      </c>
    </row>
    <row r="182" spans="1:65" s="3" customFormat="1" ht="15" x14ac:dyDescent="0.25">
      <c r="A182" s="103" t="s">
        <v>243</v>
      </c>
      <c r="B182" s="104"/>
      <c r="C182" s="104"/>
      <c r="D182" s="104"/>
      <c r="E182" s="104"/>
      <c r="F182" s="104"/>
      <c r="G182" s="104"/>
      <c r="H182" s="104"/>
      <c r="I182" s="104"/>
      <c r="J182" s="104"/>
      <c r="K182" s="105"/>
      <c r="L182" s="60">
        <v>29704.37</v>
      </c>
      <c r="M182" s="60"/>
      <c r="N182" s="60"/>
      <c r="O182" s="60"/>
      <c r="BK182" s="35"/>
      <c r="BL182" s="2" t="s">
        <v>243</v>
      </c>
    </row>
    <row r="183" spans="1:65" s="3" customFormat="1" ht="15" x14ac:dyDescent="0.25">
      <c r="A183" s="103" t="s">
        <v>283</v>
      </c>
      <c r="B183" s="104"/>
      <c r="C183" s="104"/>
      <c r="D183" s="104"/>
      <c r="E183" s="104"/>
      <c r="F183" s="104"/>
      <c r="G183" s="104"/>
      <c r="H183" s="104"/>
      <c r="I183" s="104"/>
      <c r="J183" s="104"/>
      <c r="K183" s="105"/>
      <c r="L183" s="60">
        <v>770064.57</v>
      </c>
      <c r="M183" s="60"/>
      <c r="N183" s="60"/>
      <c r="O183" s="60"/>
      <c r="BK183" s="35"/>
      <c r="BL183" s="2" t="s">
        <v>283</v>
      </c>
    </row>
    <row r="184" spans="1:65" s="3" customFormat="1" ht="15" x14ac:dyDescent="0.25">
      <c r="A184" s="103" t="s">
        <v>284</v>
      </c>
      <c r="B184" s="104"/>
      <c r="C184" s="104"/>
      <c r="D184" s="104"/>
      <c r="E184" s="104"/>
      <c r="F184" s="104"/>
      <c r="G184" s="104"/>
      <c r="H184" s="104"/>
      <c r="I184" s="104"/>
      <c r="J184" s="104"/>
      <c r="K184" s="105"/>
      <c r="L184" s="60"/>
      <c r="M184" s="60"/>
      <c r="N184" s="60"/>
      <c r="O184" s="60"/>
      <c r="BK184" s="35"/>
      <c r="BL184" s="2" t="s">
        <v>284</v>
      </c>
    </row>
    <row r="185" spans="1:65" s="3" customFormat="1" ht="15" x14ac:dyDescent="0.25">
      <c r="A185" s="103" t="s">
        <v>285</v>
      </c>
      <c r="B185" s="104"/>
      <c r="C185" s="104"/>
      <c r="D185" s="104"/>
      <c r="E185" s="104"/>
      <c r="F185" s="104"/>
      <c r="G185" s="104"/>
      <c r="H185" s="104"/>
      <c r="I185" s="104"/>
      <c r="J185" s="104"/>
      <c r="K185" s="105"/>
      <c r="L185" s="60">
        <v>523235.5</v>
      </c>
      <c r="M185" s="60"/>
      <c r="N185" s="60"/>
      <c r="O185" s="60"/>
      <c r="BK185" s="35"/>
      <c r="BL185" s="2" t="s">
        <v>285</v>
      </c>
    </row>
    <row r="186" spans="1:65" s="3" customFormat="1" ht="15" x14ac:dyDescent="0.25">
      <c r="A186" s="103" t="s">
        <v>286</v>
      </c>
      <c r="B186" s="104"/>
      <c r="C186" s="104"/>
      <c r="D186" s="104"/>
      <c r="E186" s="104"/>
      <c r="F186" s="104"/>
      <c r="G186" s="104"/>
      <c r="H186" s="104"/>
      <c r="I186" s="104"/>
      <c r="J186" s="104"/>
      <c r="K186" s="105"/>
      <c r="L186" s="60">
        <v>111618.68</v>
      </c>
      <c r="M186" s="60"/>
      <c r="N186" s="60"/>
      <c r="O186" s="60"/>
      <c r="BK186" s="35"/>
      <c r="BL186" s="2" t="s">
        <v>286</v>
      </c>
    </row>
    <row r="187" spans="1:65" s="3" customFormat="1" ht="15" x14ac:dyDescent="0.25">
      <c r="A187" s="103" t="s">
        <v>287</v>
      </c>
      <c r="B187" s="104"/>
      <c r="C187" s="104"/>
      <c r="D187" s="104"/>
      <c r="E187" s="104"/>
      <c r="F187" s="104"/>
      <c r="G187" s="104"/>
      <c r="H187" s="104"/>
      <c r="I187" s="104"/>
      <c r="J187" s="104"/>
      <c r="K187" s="105"/>
      <c r="L187" s="60">
        <v>56027.09</v>
      </c>
      <c r="M187" s="60"/>
      <c r="N187" s="60"/>
      <c r="O187" s="60"/>
      <c r="BK187" s="35"/>
      <c r="BL187" s="2" t="s">
        <v>287</v>
      </c>
    </row>
    <row r="188" spans="1:65" s="3" customFormat="1" ht="15" x14ac:dyDescent="0.25">
      <c r="A188" s="103" t="s">
        <v>288</v>
      </c>
      <c r="B188" s="104"/>
      <c r="C188" s="104"/>
      <c r="D188" s="104"/>
      <c r="E188" s="104"/>
      <c r="F188" s="104"/>
      <c r="G188" s="104"/>
      <c r="H188" s="104"/>
      <c r="I188" s="104"/>
      <c r="J188" s="104"/>
      <c r="K188" s="105"/>
      <c r="L188" s="60">
        <v>62432.6</v>
      </c>
      <c r="M188" s="60"/>
      <c r="N188" s="60"/>
      <c r="O188" s="60"/>
      <c r="BK188" s="35"/>
      <c r="BL188" s="2" t="s">
        <v>288</v>
      </c>
    </row>
    <row r="189" spans="1:65" s="3" customFormat="1" ht="15" x14ac:dyDescent="0.25">
      <c r="A189" s="103" t="s">
        <v>289</v>
      </c>
      <c r="B189" s="104"/>
      <c r="C189" s="104"/>
      <c r="D189" s="104"/>
      <c r="E189" s="104"/>
      <c r="F189" s="104"/>
      <c r="G189" s="104"/>
      <c r="H189" s="104"/>
      <c r="I189" s="104"/>
      <c r="J189" s="104"/>
      <c r="K189" s="105"/>
      <c r="L189" s="60">
        <v>36767.699999999997</v>
      </c>
      <c r="M189" s="60"/>
      <c r="N189" s="60"/>
      <c r="O189" s="60"/>
      <c r="BK189" s="35"/>
      <c r="BL189" s="2" t="s">
        <v>289</v>
      </c>
    </row>
    <row r="190" spans="1:65" s="3" customFormat="1" ht="15" x14ac:dyDescent="0.25">
      <c r="A190" s="103" t="s">
        <v>290</v>
      </c>
      <c r="B190" s="104"/>
      <c r="C190" s="104"/>
      <c r="D190" s="104"/>
      <c r="E190" s="104"/>
      <c r="F190" s="104"/>
      <c r="G190" s="104"/>
      <c r="H190" s="104"/>
      <c r="I190" s="104"/>
      <c r="J190" s="104"/>
      <c r="K190" s="105"/>
      <c r="L190" s="60">
        <v>23101.94</v>
      </c>
      <c r="M190" s="60"/>
      <c r="N190" s="60"/>
      <c r="O190" s="60"/>
      <c r="BK190" s="35"/>
      <c r="BL190" s="2" t="s">
        <v>290</v>
      </c>
    </row>
    <row r="191" spans="1:65" s="3" customFormat="1" ht="15" x14ac:dyDescent="0.25">
      <c r="A191" s="99" t="s">
        <v>291</v>
      </c>
      <c r="B191" s="100"/>
      <c r="C191" s="100"/>
      <c r="D191" s="100"/>
      <c r="E191" s="100"/>
      <c r="F191" s="100"/>
      <c r="G191" s="100"/>
      <c r="H191" s="100"/>
      <c r="I191" s="100"/>
      <c r="J191" s="100"/>
      <c r="K191" s="101"/>
      <c r="L191" s="33">
        <v>793166.51</v>
      </c>
      <c r="M191" s="33"/>
      <c r="N191" s="33"/>
      <c r="O191" s="33"/>
      <c r="BK191" s="35"/>
      <c r="BM191" s="35" t="s">
        <v>291</v>
      </c>
    </row>
    <row r="192" spans="1:65" s="3" customFormat="1" ht="29.25" customHeight="1" x14ac:dyDescent="0.25">
      <c r="A192" s="103" t="s">
        <v>7589</v>
      </c>
      <c r="B192" s="104"/>
      <c r="C192" s="104"/>
      <c r="D192" s="104"/>
      <c r="E192" s="104"/>
      <c r="F192" s="104"/>
      <c r="G192" s="104"/>
      <c r="H192" s="104"/>
      <c r="I192" s="104"/>
      <c r="J192" s="104"/>
      <c r="K192" s="105"/>
      <c r="L192" s="60">
        <v>530824.84</v>
      </c>
      <c r="M192" s="60"/>
      <c r="N192" s="60"/>
      <c r="O192" s="60"/>
      <c r="BK192" s="35"/>
      <c r="BL192" s="2" t="s">
        <v>292</v>
      </c>
      <c r="BM192" s="35"/>
    </row>
    <row r="193" spans="1:66" s="3" customFormat="1" ht="15" x14ac:dyDescent="0.25">
      <c r="A193" s="99" t="s">
        <v>293</v>
      </c>
      <c r="B193" s="100"/>
      <c r="C193" s="100"/>
      <c r="D193" s="100"/>
      <c r="E193" s="100"/>
      <c r="F193" s="100"/>
      <c r="G193" s="100"/>
      <c r="H193" s="100"/>
      <c r="I193" s="100"/>
      <c r="J193" s="100"/>
      <c r="K193" s="101"/>
      <c r="L193" s="33">
        <v>1323991.3500000001</v>
      </c>
      <c r="M193" s="33"/>
      <c r="N193" s="33"/>
      <c r="O193" s="33"/>
      <c r="BK193" s="35"/>
      <c r="BM193" s="35" t="s">
        <v>293</v>
      </c>
    </row>
    <row r="194" spans="1:66" s="3" customFormat="1" ht="15" x14ac:dyDescent="0.25">
      <c r="A194" s="103" t="s">
        <v>294</v>
      </c>
      <c r="B194" s="104"/>
      <c r="C194" s="104"/>
      <c r="D194" s="104"/>
      <c r="E194" s="104"/>
      <c r="F194" s="104"/>
      <c r="G194" s="104"/>
      <c r="H194" s="104"/>
      <c r="I194" s="104"/>
      <c r="J194" s="104"/>
      <c r="K194" s="105"/>
      <c r="L194" s="60">
        <v>264798.27</v>
      </c>
      <c r="M194" s="60"/>
      <c r="N194" s="60"/>
      <c r="O194" s="60"/>
      <c r="BK194" s="35"/>
      <c r="BL194" s="2" t="s">
        <v>294</v>
      </c>
      <c r="BM194" s="35"/>
    </row>
    <row r="195" spans="1:66" s="3" customFormat="1" ht="15" x14ac:dyDescent="0.25">
      <c r="A195" s="99" t="s">
        <v>295</v>
      </c>
      <c r="B195" s="100"/>
      <c r="C195" s="100"/>
      <c r="D195" s="100"/>
      <c r="E195" s="100"/>
      <c r="F195" s="100"/>
      <c r="G195" s="100"/>
      <c r="H195" s="100"/>
      <c r="I195" s="100"/>
      <c r="J195" s="100"/>
      <c r="K195" s="101"/>
      <c r="L195" s="33">
        <v>1588789.62</v>
      </c>
      <c r="M195" s="33"/>
      <c r="N195" s="33"/>
      <c r="O195" s="33"/>
      <c r="BK195" s="35"/>
      <c r="BM195" s="35"/>
      <c r="BN195" s="35" t="s">
        <v>295</v>
      </c>
    </row>
    <row r="196" spans="1:66" s="3" customFormat="1" ht="53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1:66" s="3" customFormat="1" ht="15" x14ac:dyDescent="0.25">
      <c r="A197" s="4"/>
      <c r="B197" s="4"/>
      <c r="C197" s="4"/>
      <c r="D197" s="4"/>
      <c r="E197" s="4"/>
      <c r="F197" s="4"/>
      <c r="G197" s="4"/>
      <c r="H197" s="8"/>
      <c r="I197" s="61"/>
      <c r="J197" s="61"/>
      <c r="K197" s="61"/>
      <c r="L197" s="61"/>
      <c r="M197" s="4"/>
      <c r="N197" s="4"/>
      <c r="O197" s="4"/>
    </row>
  </sheetData>
  <mergeCells count="139">
    <mergeCell ref="A193:K193"/>
    <mergeCell ref="A194:K194"/>
    <mergeCell ref="A195:K195"/>
    <mergeCell ref="A188:K188"/>
    <mergeCell ref="A189:K189"/>
    <mergeCell ref="A190:K190"/>
    <mergeCell ref="A191:K191"/>
    <mergeCell ref="A192:K192"/>
    <mergeCell ref="A183:K183"/>
    <mergeCell ref="A184:K184"/>
    <mergeCell ref="A185:K185"/>
    <mergeCell ref="A186:K186"/>
    <mergeCell ref="A187:K187"/>
    <mergeCell ref="A178:K178"/>
    <mergeCell ref="A179:K179"/>
    <mergeCell ref="A180:K180"/>
    <mergeCell ref="A181:K181"/>
    <mergeCell ref="A182:K182"/>
    <mergeCell ref="A173:K173"/>
    <mergeCell ref="A174:K174"/>
    <mergeCell ref="A175:K175"/>
    <mergeCell ref="A176:K176"/>
    <mergeCell ref="A177:K177"/>
    <mergeCell ref="A168:K168"/>
    <mergeCell ref="A169:K169"/>
    <mergeCell ref="A170:K170"/>
    <mergeCell ref="A171:K171"/>
    <mergeCell ref="A172:K172"/>
    <mergeCell ref="A163:K163"/>
    <mergeCell ref="A164:K164"/>
    <mergeCell ref="A165:K165"/>
    <mergeCell ref="A166:K166"/>
    <mergeCell ref="A167:K167"/>
    <mergeCell ref="A158:K158"/>
    <mergeCell ref="A159:K159"/>
    <mergeCell ref="A160:K160"/>
    <mergeCell ref="A161:K161"/>
    <mergeCell ref="A162:K162"/>
    <mergeCell ref="A153:K153"/>
    <mergeCell ref="A154:K154"/>
    <mergeCell ref="A155:K155"/>
    <mergeCell ref="A156:K156"/>
    <mergeCell ref="A157:K157"/>
    <mergeCell ref="A148:K148"/>
    <mergeCell ref="A149:K149"/>
    <mergeCell ref="A150:K150"/>
    <mergeCell ref="A151:K151"/>
    <mergeCell ref="A152:K152"/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  <mergeCell ref="C133:E133"/>
    <mergeCell ref="C134:E134"/>
    <mergeCell ref="A135:O135"/>
    <mergeCell ref="A136:K136"/>
    <mergeCell ref="A137:K137"/>
    <mergeCell ref="C120:E120"/>
    <mergeCell ref="C125:E125"/>
    <mergeCell ref="C126:E126"/>
    <mergeCell ref="A127:O127"/>
    <mergeCell ref="C128:E128"/>
    <mergeCell ref="A111:O111"/>
    <mergeCell ref="C112:E112"/>
    <mergeCell ref="C117:E117"/>
    <mergeCell ref="C118:E118"/>
    <mergeCell ref="A119:O119"/>
    <mergeCell ref="A102:O102"/>
    <mergeCell ref="C103:E103"/>
    <mergeCell ref="C108:E108"/>
    <mergeCell ref="C109:E109"/>
    <mergeCell ref="A110:O110"/>
    <mergeCell ref="C88:E88"/>
    <mergeCell ref="A89:O89"/>
    <mergeCell ref="C90:E90"/>
    <mergeCell ref="C95:E95"/>
    <mergeCell ref="C97:E97"/>
    <mergeCell ref="C78:E78"/>
    <mergeCell ref="C83:E83"/>
    <mergeCell ref="C85:E85"/>
    <mergeCell ref="C86:E86"/>
    <mergeCell ref="C87:E87"/>
    <mergeCell ref="C69:E69"/>
    <mergeCell ref="A70:O70"/>
    <mergeCell ref="C71:E71"/>
    <mergeCell ref="C76:E76"/>
    <mergeCell ref="A77:O77"/>
    <mergeCell ref="C56:E56"/>
    <mergeCell ref="C60:E60"/>
    <mergeCell ref="C62:E62"/>
    <mergeCell ref="A64:O64"/>
    <mergeCell ref="C65:E65"/>
    <mergeCell ref="C48:E48"/>
    <mergeCell ref="C52:E52"/>
    <mergeCell ref="A53:O53"/>
    <mergeCell ref="A54:O54"/>
    <mergeCell ref="A55:O55"/>
    <mergeCell ref="A39:O39"/>
    <mergeCell ref="A40:O40"/>
    <mergeCell ref="C41:E41"/>
    <mergeCell ref="C46:E46"/>
    <mergeCell ref="A47:O47"/>
    <mergeCell ref="C29:E29"/>
    <mergeCell ref="A31:O31"/>
    <mergeCell ref="C32:E32"/>
    <mergeCell ref="A34:O34"/>
    <mergeCell ref="C35:E35"/>
    <mergeCell ref="A28:O28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C20:E20"/>
    <mergeCell ref="A21:O21"/>
    <mergeCell ref="A22:O22"/>
    <mergeCell ref="C23:E2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BN93"/>
  <sheetViews>
    <sheetView topLeftCell="A71" workbookViewId="0">
      <selection activeCell="A88" sqref="A88:K8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6" width="127.5703125" style="2" hidden="1" customWidth="1"/>
    <col min="67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7259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7260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7260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7261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131.524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14.221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21.65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12</v>
      </c>
      <c r="C13" s="10"/>
      <c r="D13" s="11"/>
      <c r="E13" s="12">
        <v>11.176</v>
      </c>
      <c r="F13" s="13" t="s">
        <v>10</v>
      </c>
      <c r="H13" s="10"/>
      <c r="J13" s="10"/>
      <c r="K13" s="10"/>
      <c r="L13" s="10"/>
      <c r="M13" s="15"/>
      <c r="N13" s="5"/>
      <c r="O13" s="16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7262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7262</v>
      </c>
    </row>
    <row r="22" spans="1:61" s="3" customFormat="1" ht="15" x14ac:dyDescent="0.25">
      <c r="A22" s="91" t="s">
        <v>7263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7263</v>
      </c>
    </row>
    <row r="23" spans="1:61" s="3" customFormat="1" ht="180" x14ac:dyDescent="0.25">
      <c r="A23" s="29" t="s">
        <v>32</v>
      </c>
      <c r="B23" s="30" t="s">
        <v>300</v>
      </c>
      <c r="C23" s="94" t="s">
        <v>301</v>
      </c>
      <c r="D23" s="94"/>
      <c r="E23" s="94"/>
      <c r="F23" s="29" t="s">
        <v>35</v>
      </c>
      <c r="G23" s="50">
        <v>0.26369999999999999</v>
      </c>
      <c r="H23" s="33">
        <v>1843.5</v>
      </c>
      <c r="I23" s="33" t="s">
        <v>302</v>
      </c>
      <c r="J23" s="33"/>
      <c r="K23" s="31" t="s">
        <v>37</v>
      </c>
      <c r="L23" s="33">
        <v>6635.69</v>
      </c>
      <c r="M23" s="33"/>
      <c r="N23" s="34" t="s">
        <v>7264</v>
      </c>
      <c r="O23" s="33"/>
      <c r="BG23" s="27"/>
      <c r="BH23" s="28"/>
      <c r="BI23" s="35" t="s">
        <v>301</v>
      </c>
    </row>
    <row r="24" spans="1:61" s="3" customFormat="1" ht="15" x14ac:dyDescent="0.25">
      <c r="A24" s="36"/>
      <c r="B24" s="37"/>
      <c r="C24" s="38" t="s">
        <v>7265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7266</v>
      </c>
      <c r="F25" s="43"/>
      <c r="G25" s="44"/>
      <c r="H25" s="45"/>
      <c r="I25" s="11"/>
      <c r="J25" s="11"/>
      <c r="K25" s="11"/>
      <c r="L25" s="46">
        <v>2097.7399999999998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7267</v>
      </c>
      <c r="F26" s="43"/>
      <c r="G26" s="44"/>
      <c r="H26" s="45"/>
      <c r="I26" s="11"/>
      <c r="J26" s="11"/>
      <c r="K26" s="11"/>
      <c r="L26" s="46">
        <v>1048.8699999999999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9782.2999999999993</v>
      </c>
      <c r="M27" s="47"/>
      <c r="N27" s="47"/>
      <c r="O27" s="48"/>
      <c r="BG27" s="27"/>
      <c r="BH27" s="28"/>
      <c r="BI27" s="35"/>
    </row>
    <row r="28" spans="1:61" s="3" customFormat="1" ht="180" x14ac:dyDescent="0.25">
      <c r="A28" s="29" t="s">
        <v>43</v>
      </c>
      <c r="B28" s="30" t="s">
        <v>1559</v>
      </c>
      <c r="C28" s="94" t="s">
        <v>1560</v>
      </c>
      <c r="D28" s="94"/>
      <c r="E28" s="94"/>
      <c r="F28" s="29" t="s">
        <v>35</v>
      </c>
      <c r="G28" s="50">
        <v>0.26369999999999999</v>
      </c>
      <c r="H28" s="33">
        <v>300.47000000000003</v>
      </c>
      <c r="I28" s="33" t="s">
        <v>1561</v>
      </c>
      <c r="J28" s="33"/>
      <c r="K28" s="31" t="s">
        <v>37</v>
      </c>
      <c r="L28" s="33">
        <v>1081.54</v>
      </c>
      <c r="M28" s="33"/>
      <c r="N28" s="34" t="s">
        <v>7268</v>
      </c>
      <c r="O28" s="33"/>
      <c r="BG28" s="27"/>
      <c r="BH28" s="28"/>
      <c r="BI28" s="35" t="s">
        <v>1560</v>
      </c>
    </row>
    <row r="29" spans="1:61" s="3" customFormat="1" ht="15" x14ac:dyDescent="0.25">
      <c r="A29" s="41"/>
      <c r="B29" s="42"/>
      <c r="C29" s="42"/>
      <c r="D29" s="42"/>
      <c r="E29" s="43" t="s">
        <v>7269</v>
      </c>
      <c r="F29" s="43"/>
      <c r="G29" s="44"/>
      <c r="H29" s="45"/>
      <c r="I29" s="11"/>
      <c r="J29" s="11"/>
      <c r="K29" s="11"/>
      <c r="L29" s="46">
        <v>531.42999999999995</v>
      </c>
      <c r="M29" s="47"/>
      <c r="N29" s="47"/>
      <c r="O29" s="48"/>
      <c r="BG29" s="27"/>
      <c r="BH29" s="28"/>
      <c r="BI29" s="35"/>
    </row>
    <row r="30" spans="1:61" s="3" customFormat="1" ht="15" x14ac:dyDescent="0.25">
      <c r="A30" s="41"/>
      <c r="B30" s="42"/>
      <c r="C30" s="42"/>
      <c r="D30" s="42"/>
      <c r="E30" s="43" t="s">
        <v>7270</v>
      </c>
      <c r="F30" s="43"/>
      <c r="G30" s="44"/>
      <c r="H30" s="45"/>
      <c r="I30" s="11"/>
      <c r="J30" s="11"/>
      <c r="K30" s="11"/>
      <c r="L30" s="46">
        <v>265.70999999999998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42</v>
      </c>
      <c r="F31" s="43"/>
      <c r="G31" s="44"/>
      <c r="H31" s="45"/>
      <c r="I31" s="11"/>
      <c r="J31" s="11"/>
      <c r="K31" s="11"/>
      <c r="L31" s="46">
        <v>1878.68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91" t="s">
        <v>7271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3"/>
      <c r="BG32" s="27"/>
      <c r="BH32" s="28" t="s">
        <v>7271</v>
      </c>
      <c r="BI32" s="35"/>
    </row>
    <row r="33" spans="1:62" s="3" customFormat="1" ht="180" x14ac:dyDescent="0.25">
      <c r="A33" s="29" t="s">
        <v>50</v>
      </c>
      <c r="B33" s="30" t="s">
        <v>1617</v>
      </c>
      <c r="C33" s="94" t="s">
        <v>1618</v>
      </c>
      <c r="D33" s="94"/>
      <c r="E33" s="94"/>
      <c r="F33" s="29" t="s">
        <v>669</v>
      </c>
      <c r="G33" s="49">
        <v>5.86</v>
      </c>
      <c r="H33" s="33" t="s">
        <v>7272</v>
      </c>
      <c r="I33" s="33" t="s">
        <v>7273</v>
      </c>
      <c r="J33" s="33"/>
      <c r="K33" s="31" t="s">
        <v>37</v>
      </c>
      <c r="L33" s="33">
        <v>9339.2199999999993</v>
      </c>
      <c r="M33" s="33">
        <v>7733.36</v>
      </c>
      <c r="N33" s="34" t="s">
        <v>7274</v>
      </c>
      <c r="O33" s="33"/>
      <c r="BG33" s="27"/>
      <c r="BH33" s="28"/>
      <c r="BI33" s="35" t="s">
        <v>1618</v>
      </c>
    </row>
    <row r="34" spans="1:62" s="3" customFormat="1" ht="15" x14ac:dyDescent="0.25">
      <c r="A34" s="36"/>
      <c r="B34" s="37"/>
      <c r="C34" s="38" t="s">
        <v>7275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0"/>
      <c r="BG34" s="27"/>
      <c r="BH34" s="28"/>
      <c r="BI34" s="35"/>
    </row>
    <row r="35" spans="1:62" s="3" customFormat="1" ht="15" x14ac:dyDescent="0.25">
      <c r="A35" s="41"/>
      <c r="B35" s="42"/>
      <c r="C35" s="42"/>
      <c r="D35" s="42"/>
      <c r="E35" s="43" t="s">
        <v>7276</v>
      </c>
      <c r="F35" s="43"/>
      <c r="G35" s="44"/>
      <c r="H35" s="45"/>
      <c r="I35" s="11"/>
      <c r="J35" s="11"/>
      <c r="K35" s="11"/>
      <c r="L35" s="46">
        <v>8068.59</v>
      </c>
      <c r="M35" s="47"/>
      <c r="N35" s="47"/>
      <c r="O35" s="48"/>
      <c r="BG35" s="27"/>
      <c r="BH35" s="28"/>
      <c r="BI35" s="35"/>
    </row>
    <row r="36" spans="1:62" s="3" customFormat="1" ht="15" x14ac:dyDescent="0.25">
      <c r="A36" s="41"/>
      <c r="B36" s="42"/>
      <c r="C36" s="42"/>
      <c r="D36" s="42"/>
      <c r="E36" s="43" t="s">
        <v>7277</v>
      </c>
      <c r="F36" s="43"/>
      <c r="G36" s="44"/>
      <c r="H36" s="45"/>
      <c r="I36" s="11"/>
      <c r="J36" s="11"/>
      <c r="K36" s="11"/>
      <c r="L36" s="46">
        <v>4242.25</v>
      </c>
      <c r="M36" s="47"/>
      <c r="N36" s="47"/>
      <c r="O36" s="48"/>
      <c r="BG36" s="27"/>
      <c r="BH36" s="28"/>
      <c r="BI36" s="35"/>
    </row>
    <row r="37" spans="1:62" s="3" customFormat="1" ht="15" x14ac:dyDescent="0.25">
      <c r="A37" s="41"/>
      <c r="B37" s="42"/>
      <c r="C37" s="42"/>
      <c r="D37" s="42"/>
      <c r="E37" s="43" t="s">
        <v>42</v>
      </c>
      <c r="F37" s="43"/>
      <c r="G37" s="44"/>
      <c r="H37" s="45"/>
      <c r="I37" s="11"/>
      <c r="J37" s="11"/>
      <c r="K37" s="11"/>
      <c r="L37" s="46">
        <v>21650.06</v>
      </c>
      <c r="M37" s="47"/>
      <c r="N37" s="47"/>
      <c r="O37" s="48"/>
      <c r="BG37" s="27"/>
      <c r="BH37" s="28"/>
      <c r="BI37" s="35"/>
    </row>
    <row r="38" spans="1:62" s="3" customFormat="1" ht="15" x14ac:dyDescent="0.25">
      <c r="A38" s="91" t="s">
        <v>7278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3"/>
      <c r="BG38" s="27"/>
      <c r="BH38" s="28" t="s">
        <v>7278</v>
      </c>
      <c r="BI38" s="35"/>
    </row>
    <row r="39" spans="1:62" s="3" customFormat="1" ht="180" x14ac:dyDescent="0.25">
      <c r="A39" s="29" t="s">
        <v>58</v>
      </c>
      <c r="B39" s="30" t="s">
        <v>59</v>
      </c>
      <c r="C39" s="94" t="s">
        <v>60</v>
      </c>
      <c r="D39" s="94"/>
      <c r="E39" s="94"/>
      <c r="F39" s="29" t="s">
        <v>46</v>
      </c>
      <c r="G39" s="49">
        <v>3.98</v>
      </c>
      <c r="H39" s="33">
        <v>3.28</v>
      </c>
      <c r="I39" s="33">
        <v>3.28</v>
      </c>
      <c r="J39" s="33"/>
      <c r="K39" s="31" t="s">
        <v>37</v>
      </c>
      <c r="L39" s="33">
        <v>178.19</v>
      </c>
      <c r="M39" s="33"/>
      <c r="N39" s="34">
        <v>178.19</v>
      </c>
      <c r="O39" s="33"/>
      <c r="BG39" s="27"/>
      <c r="BH39" s="28"/>
      <c r="BI39" s="35" t="s">
        <v>60</v>
      </c>
    </row>
    <row r="40" spans="1:62" s="3" customFormat="1" ht="157.5" x14ac:dyDescent="0.25">
      <c r="A40" s="29" t="s">
        <v>62</v>
      </c>
      <c r="B40" s="30" t="s">
        <v>44</v>
      </c>
      <c r="C40" s="94" t="s">
        <v>45</v>
      </c>
      <c r="D40" s="94"/>
      <c r="E40" s="94"/>
      <c r="F40" s="29" t="s">
        <v>46</v>
      </c>
      <c r="G40" s="49">
        <v>3.98</v>
      </c>
      <c r="H40" s="33">
        <v>38.58</v>
      </c>
      <c r="I40" s="33">
        <v>38.58</v>
      </c>
      <c r="J40" s="33"/>
      <c r="K40" s="31" t="s">
        <v>47</v>
      </c>
      <c r="L40" s="33">
        <v>2381.54</v>
      </c>
      <c r="M40" s="33"/>
      <c r="N40" s="34">
        <v>2381.54</v>
      </c>
      <c r="O40" s="33"/>
      <c r="BG40" s="27"/>
      <c r="BH40" s="28"/>
      <c r="BI40" s="35" t="s">
        <v>45</v>
      </c>
    </row>
    <row r="41" spans="1:62" s="3" customFormat="1" ht="22.5" x14ac:dyDescent="0.25">
      <c r="A41" s="99" t="s">
        <v>93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1"/>
      <c r="L41" s="33">
        <v>19616.18</v>
      </c>
      <c r="M41" s="33">
        <v>7733.36</v>
      </c>
      <c r="N41" s="33" t="s">
        <v>7279</v>
      </c>
      <c r="O41" s="33"/>
      <c r="BG41" s="27"/>
      <c r="BH41" s="28"/>
      <c r="BI41" s="35"/>
      <c r="BJ41" s="35" t="s">
        <v>93</v>
      </c>
    </row>
    <row r="42" spans="1:62" s="3" customFormat="1" ht="15" x14ac:dyDescent="0.25">
      <c r="A42" s="99" t="s">
        <v>95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1"/>
      <c r="L42" s="33">
        <v>10697.76</v>
      </c>
      <c r="M42" s="33"/>
      <c r="N42" s="33"/>
      <c r="O42" s="33"/>
      <c r="BG42" s="27"/>
      <c r="BH42" s="28"/>
      <c r="BI42" s="35"/>
      <c r="BJ42" s="35" t="s">
        <v>95</v>
      </c>
    </row>
    <row r="43" spans="1:62" s="3" customFormat="1" ht="15" x14ac:dyDescent="0.25">
      <c r="A43" s="99" t="s">
        <v>96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1"/>
      <c r="L43" s="33">
        <v>5556.83</v>
      </c>
      <c r="M43" s="33"/>
      <c r="N43" s="33"/>
      <c r="O43" s="33"/>
      <c r="BG43" s="27"/>
      <c r="BH43" s="28"/>
      <c r="BI43" s="35"/>
      <c r="BJ43" s="35" t="s">
        <v>96</v>
      </c>
    </row>
    <row r="44" spans="1:62" s="3" customFormat="1" ht="15" x14ac:dyDescent="0.25">
      <c r="A44" s="99" t="s">
        <v>7280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1"/>
      <c r="L44" s="33">
        <v>35870.769999999997</v>
      </c>
      <c r="M44" s="33"/>
      <c r="N44" s="33"/>
      <c r="O44" s="33"/>
      <c r="BG44" s="27"/>
      <c r="BH44" s="28"/>
      <c r="BI44" s="35"/>
      <c r="BJ44" s="35" t="s">
        <v>7280</v>
      </c>
    </row>
    <row r="45" spans="1:62" s="3" customFormat="1" ht="15" x14ac:dyDescent="0.25">
      <c r="A45" s="96" t="s">
        <v>7281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8"/>
      <c r="BG45" s="27" t="s">
        <v>7281</v>
      </c>
      <c r="BH45" s="28"/>
      <c r="BI45" s="35"/>
      <c r="BJ45" s="35"/>
    </row>
    <row r="46" spans="1:62" s="3" customFormat="1" ht="15" x14ac:dyDescent="0.25">
      <c r="A46" s="91" t="s">
        <v>7282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3"/>
      <c r="BG46" s="27"/>
      <c r="BH46" s="28" t="s">
        <v>7282</v>
      </c>
      <c r="BI46" s="35"/>
      <c r="BJ46" s="35"/>
    </row>
    <row r="47" spans="1:62" s="3" customFormat="1" ht="15" x14ac:dyDescent="0.25">
      <c r="A47" s="91" t="s">
        <v>7283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3"/>
      <c r="BG47" s="27"/>
      <c r="BH47" s="28" t="s">
        <v>7283</v>
      </c>
      <c r="BI47" s="35"/>
      <c r="BJ47" s="35"/>
    </row>
    <row r="48" spans="1:62" s="3" customFormat="1" ht="15" x14ac:dyDescent="0.25">
      <c r="A48" s="91" t="s">
        <v>7284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3"/>
      <c r="BG48" s="27"/>
      <c r="BH48" s="28" t="s">
        <v>7284</v>
      </c>
      <c r="BI48" s="35"/>
      <c r="BJ48" s="35"/>
    </row>
    <row r="49" spans="1:64" s="3" customFormat="1" ht="15" x14ac:dyDescent="0.25">
      <c r="A49" s="91" t="s">
        <v>7285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3"/>
      <c r="BG49" s="27"/>
      <c r="BH49" s="28" t="s">
        <v>7285</v>
      </c>
      <c r="BI49" s="35"/>
      <c r="BJ49" s="35"/>
    </row>
    <row r="50" spans="1:64" s="3" customFormat="1" ht="15" x14ac:dyDescent="0.25">
      <c r="A50" s="91" t="s">
        <v>7285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3"/>
      <c r="BG50" s="27"/>
      <c r="BH50" s="28" t="s">
        <v>7285</v>
      </c>
      <c r="BI50" s="35"/>
      <c r="BJ50" s="35"/>
    </row>
    <row r="51" spans="1:64" s="3" customFormat="1" ht="15" x14ac:dyDescent="0.25">
      <c r="A51" s="91" t="s">
        <v>7278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3"/>
      <c r="BG51" s="27"/>
      <c r="BH51" s="28" t="s">
        <v>7278</v>
      </c>
      <c r="BI51" s="35"/>
      <c r="BJ51" s="35"/>
    </row>
    <row r="52" spans="1:64" s="3" customFormat="1" ht="22.5" x14ac:dyDescent="0.25">
      <c r="A52" s="99" t="s">
        <v>217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1"/>
      <c r="L52" s="33">
        <v>19616.18</v>
      </c>
      <c r="M52" s="33">
        <v>7733.36</v>
      </c>
      <c r="N52" s="33" t="s">
        <v>7279</v>
      </c>
      <c r="O52" s="33"/>
      <c r="BK52" s="35" t="s">
        <v>217</v>
      </c>
    </row>
    <row r="53" spans="1:64" s="3" customFormat="1" ht="15" x14ac:dyDescent="0.25">
      <c r="A53" s="99" t="s">
        <v>95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1"/>
      <c r="L53" s="33">
        <v>10697.76</v>
      </c>
      <c r="M53" s="33"/>
      <c r="N53" s="33"/>
      <c r="O53" s="33"/>
      <c r="BK53" s="35" t="s">
        <v>95</v>
      </c>
    </row>
    <row r="54" spans="1:64" s="3" customFormat="1" ht="15" x14ac:dyDescent="0.25">
      <c r="A54" s="103" t="s">
        <v>219</v>
      </c>
      <c r="B54" s="104"/>
      <c r="C54" s="104"/>
      <c r="D54" s="104"/>
      <c r="E54" s="104"/>
      <c r="F54" s="104"/>
      <c r="G54" s="104"/>
      <c r="H54" s="104"/>
      <c r="I54" s="104"/>
      <c r="J54" s="104"/>
      <c r="K54" s="105"/>
      <c r="L54" s="60"/>
      <c r="M54" s="60"/>
      <c r="N54" s="60"/>
      <c r="O54" s="60"/>
      <c r="BK54" s="35"/>
      <c r="BL54" s="2" t="s">
        <v>219</v>
      </c>
    </row>
    <row r="55" spans="1:64" s="3" customFormat="1" ht="15" x14ac:dyDescent="0.25">
      <c r="A55" s="103" t="s">
        <v>7286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5"/>
      <c r="L55" s="60">
        <v>2629.17</v>
      </c>
      <c r="M55" s="60"/>
      <c r="N55" s="60"/>
      <c r="O55" s="60"/>
      <c r="BK55" s="35"/>
      <c r="BL55" s="2" t="s">
        <v>7286</v>
      </c>
    </row>
    <row r="56" spans="1:64" s="3" customFormat="1" ht="15" x14ac:dyDescent="0.25">
      <c r="A56" s="103" t="s">
        <v>7287</v>
      </c>
      <c r="B56" s="104"/>
      <c r="C56" s="104"/>
      <c r="D56" s="104"/>
      <c r="E56" s="104"/>
      <c r="F56" s="104"/>
      <c r="G56" s="104"/>
      <c r="H56" s="104"/>
      <c r="I56" s="104"/>
      <c r="J56" s="104"/>
      <c r="K56" s="105"/>
      <c r="L56" s="60">
        <v>8068.59</v>
      </c>
      <c r="M56" s="60"/>
      <c r="N56" s="60"/>
      <c r="O56" s="60"/>
      <c r="BK56" s="35"/>
      <c r="BL56" s="2" t="s">
        <v>7287</v>
      </c>
    </row>
    <row r="57" spans="1:64" s="3" customFormat="1" ht="15" x14ac:dyDescent="0.25">
      <c r="A57" s="99" t="s">
        <v>96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1"/>
      <c r="L57" s="33">
        <v>5556.83</v>
      </c>
      <c r="M57" s="33"/>
      <c r="N57" s="33"/>
      <c r="O57" s="33"/>
      <c r="BK57" s="35" t="s">
        <v>96</v>
      </c>
    </row>
    <row r="58" spans="1:64" s="3" customFormat="1" ht="15" x14ac:dyDescent="0.25">
      <c r="A58" s="103" t="s">
        <v>219</v>
      </c>
      <c r="B58" s="104"/>
      <c r="C58" s="104"/>
      <c r="D58" s="104"/>
      <c r="E58" s="104"/>
      <c r="F58" s="104"/>
      <c r="G58" s="104"/>
      <c r="H58" s="104"/>
      <c r="I58" s="104"/>
      <c r="J58" s="104"/>
      <c r="K58" s="105"/>
      <c r="L58" s="60"/>
      <c r="M58" s="60"/>
      <c r="N58" s="60"/>
      <c r="O58" s="60"/>
      <c r="BK58" s="35"/>
      <c r="BL58" s="2" t="s">
        <v>219</v>
      </c>
    </row>
    <row r="59" spans="1:64" s="3" customFormat="1" ht="15" x14ac:dyDescent="0.25">
      <c r="A59" s="103" t="s">
        <v>7288</v>
      </c>
      <c r="B59" s="104"/>
      <c r="C59" s="104"/>
      <c r="D59" s="104"/>
      <c r="E59" s="104"/>
      <c r="F59" s="104"/>
      <c r="G59" s="104"/>
      <c r="H59" s="104"/>
      <c r="I59" s="104"/>
      <c r="J59" s="104"/>
      <c r="K59" s="105"/>
      <c r="L59" s="60">
        <v>1314.58</v>
      </c>
      <c r="M59" s="60"/>
      <c r="N59" s="60"/>
      <c r="O59" s="60"/>
      <c r="BK59" s="35"/>
      <c r="BL59" s="2" t="s">
        <v>7288</v>
      </c>
    </row>
    <row r="60" spans="1:64" s="3" customFormat="1" ht="15" x14ac:dyDescent="0.25">
      <c r="A60" s="103" t="s">
        <v>7289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5"/>
      <c r="L60" s="60">
        <v>4242.25</v>
      </c>
      <c r="M60" s="60"/>
      <c r="N60" s="60"/>
      <c r="O60" s="60"/>
      <c r="BK60" s="35"/>
      <c r="BL60" s="2" t="s">
        <v>7289</v>
      </c>
    </row>
    <row r="61" spans="1:64" s="3" customFormat="1" ht="15" x14ac:dyDescent="0.25">
      <c r="A61" s="99" t="s">
        <v>237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1"/>
      <c r="L61" s="33"/>
      <c r="M61" s="33"/>
      <c r="N61" s="33"/>
      <c r="O61" s="33"/>
      <c r="BK61" s="35" t="s">
        <v>237</v>
      </c>
    </row>
    <row r="62" spans="1:64" s="3" customFormat="1" ht="15" x14ac:dyDescent="0.25">
      <c r="A62" s="103" t="s">
        <v>1405</v>
      </c>
      <c r="B62" s="104"/>
      <c r="C62" s="104"/>
      <c r="D62" s="104"/>
      <c r="E62" s="104"/>
      <c r="F62" s="104"/>
      <c r="G62" s="104"/>
      <c r="H62" s="104"/>
      <c r="I62" s="104"/>
      <c r="J62" s="104"/>
      <c r="K62" s="105"/>
      <c r="L62" s="60"/>
      <c r="M62" s="60"/>
      <c r="N62" s="60"/>
      <c r="O62" s="60"/>
      <c r="BK62" s="35"/>
      <c r="BL62" s="2" t="s">
        <v>1405</v>
      </c>
    </row>
    <row r="63" spans="1:64" s="3" customFormat="1" ht="15" x14ac:dyDescent="0.25">
      <c r="A63" s="103" t="s">
        <v>1406</v>
      </c>
      <c r="B63" s="104"/>
      <c r="C63" s="104"/>
      <c r="D63" s="104"/>
      <c r="E63" s="104"/>
      <c r="F63" s="104"/>
      <c r="G63" s="104"/>
      <c r="H63" s="104"/>
      <c r="I63" s="104"/>
      <c r="J63" s="104"/>
      <c r="K63" s="105"/>
      <c r="L63" s="60"/>
      <c r="M63" s="60"/>
      <c r="N63" s="60"/>
      <c r="O63" s="60"/>
      <c r="BK63" s="35"/>
      <c r="BL63" s="2" t="s">
        <v>1406</v>
      </c>
    </row>
    <row r="64" spans="1:64" s="3" customFormat="1" ht="22.5" x14ac:dyDescent="0.25">
      <c r="A64" s="103" t="s">
        <v>2424</v>
      </c>
      <c r="B64" s="104"/>
      <c r="C64" s="104"/>
      <c r="D64" s="104"/>
      <c r="E64" s="104"/>
      <c r="F64" s="104"/>
      <c r="G64" s="104"/>
      <c r="H64" s="104"/>
      <c r="I64" s="104"/>
      <c r="J64" s="104"/>
      <c r="K64" s="105"/>
      <c r="L64" s="60">
        <v>7717.23</v>
      </c>
      <c r="M64" s="60"/>
      <c r="N64" s="60" t="s">
        <v>7290</v>
      </c>
      <c r="O64" s="60"/>
      <c r="BK64" s="35"/>
      <c r="BL64" s="2" t="s">
        <v>2424</v>
      </c>
    </row>
    <row r="65" spans="1:64" s="3" customFormat="1" ht="15" x14ac:dyDescent="0.25">
      <c r="A65" s="103" t="s">
        <v>7291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5"/>
      <c r="L65" s="60">
        <v>2629.17</v>
      </c>
      <c r="M65" s="60"/>
      <c r="N65" s="60"/>
      <c r="O65" s="60"/>
      <c r="BK65" s="35"/>
      <c r="BL65" s="2" t="s">
        <v>7291</v>
      </c>
    </row>
    <row r="66" spans="1:64" s="3" customFormat="1" ht="15" x14ac:dyDescent="0.25">
      <c r="A66" s="103" t="s">
        <v>7292</v>
      </c>
      <c r="B66" s="104"/>
      <c r="C66" s="104"/>
      <c r="D66" s="104"/>
      <c r="E66" s="104"/>
      <c r="F66" s="104"/>
      <c r="G66" s="104"/>
      <c r="H66" s="104"/>
      <c r="I66" s="104"/>
      <c r="J66" s="104"/>
      <c r="K66" s="105"/>
      <c r="L66" s="60">
        <v>1314.58</v>
      </c>
      <c r="M66" s="60"/>
      <c r="N66" s="60"/>
      <c r="O66" s="60"/>
      <c r="BK66" s="35"/>
      <c r="BL66" s="2" t="s">
        <v>7292</v>
      </c>
    </row>
    <row r="67" spans="1:64" s="3" customFormat="1" ht="15" x14ac:dyDescent="0.25">
      <c r="A67" s="103" t="s">
        <v>1411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5"/>
      <c r="L67" s="60">
        <v>11660.98</v>
      </c>
      <c r="M67" s="60"/>
      <c r="N67" s="60"/>
      <c r="O67" s="60"/>
      <c r="BK67" s="35"/>
      <c r="BL67" s="2" t="s">
        <v>1411</v>
      </c>
    </row>
    <row r="68" spans="1:64" s="3" customFormat="1" ht="15" x14ac:dyDescent="0.25">
      <c r="A68" s="103" t="s">
        <v>7293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5"/>
      <c r="L68" s="60"/>
      <c r="M68" s="60"/>
      <c r="N68" s="60"/>
      <c r="O68" s="60"/>
      <c r="BK68" s="35"/>
      <c r="BL68" s="2" t="s">
        <v>7293</v>
      </c>
    </row>
    <row r="69" spans="1:64" s="3" customFormat="1" ht="15" x14ac:dyDescent="0.25">
      <c r="A69" s="103" t="s">
        <v>1752</v>
      </c>
      <c r="B69" s="104"/>
      <c r="C69" s="104"/>
      <c r="D69" s="104"/>
      <c r="E69" s="104"/>
      <c r="F69" s="104"/>
      <c r="G69" s="104"/>
      <c r="H69" s="104"/>
      <c r="I69" s="104"/>
      <c r="J69" s="104"/>
      <c r="K69" s="105"/>
      <c r="L69" s="60">
        <v>178.19</v>
      </c>
      <c r="M69" s="60"/>
      <c r="N69" s="60">
        <v>178.19</v>
      </c>
      <c r="O69" s="60"/>
      <c r="BK69" s="35"/>
      <c r="BL69" s="2" t="s">
        <v>1752</v>
      </c>
    </row>
    <row r="70" spans="1:64" s="3" customFormat="1" ht="15" x14ac:dyDescent="0.25">
      <c r="A70" s="103" t="s">
        <v>1412</v>
      </c>
      <c r="B70" s="104"/>
      <c r="C70" s="104"/>
      <c r="D70" s="104"/>
      <c r="E70" s="104"/>
      <c r="F70" s="104"/>
      <c r="G70" s="104"/>
      <c r="H70" s="104"/>
      <c r="I70" s="104"/>
      <c r="J70" s="104"/>
      <c r="K70" s="105"/>
      <c r="L70" s="60"/>
      <c r="M70" s="60"/>
      <c r="N70" s="60"/>
      <c r="O70" s="60"/>
      <c r="BK70" s="35"/>
      <c r="BL70" s="2" t="s">
        <v>1412</v>
      </c>
    </row>
    <row r="71" spans="1:64" s="3" customFormat="1" ht="15" x14ac:dyDescent="0.25">
      <c r="A71" s="103" t="s">
        <v>1419</v>
      </c>
      <c r="B71" s="104"/>
      <c r="C71" s="104"/>
      <c r="D71" s="104"/>
      <c r="E71" s="104"/>
      <c r="F71" s="104"/>
      <c r="G71" s="104"/>
      <c r="H71" s="104"/>
      <c r="I71" s="104"/>
      <c r="J71" s="104"/>
      <c r="K71" s="105"/>
      <c r="L71" s="60">
        <v>2381.54</v>
      </c>
      <c r="M71" s="60"/>
      <c r="N71" s="60">
        <v>2381.54</v>
      </c>
      <c r="O71" s="60"/>
      <c r="BK71" s="35"/>
      <c r="BL71" s="2" t="s">
        <v>1419</v>
      </c>
    </row>
    <row r="72" spans="1:64" s="3" customFormat="1" ht="15" x14ac:dyDescent="0.25">
      <c r="A72" s="103" t="s">
        <v>1439</v>
      </c>
      <c r="B72" s="104"/>
      <c r="C72" s="104"/>
      <c r="D72" s="104"/>
      <c r="E72" s="104"/>
      <c r="F72" s="104"/>
      <c r="G72" s="104"/>
      <c r="H72" s="104"/>
      <c r="I72" s="104"/>
      <c r="J72" s="104"/>
      <c r="K72" s="105"/>
      <c r="L72" s="60">
        <v>14220.71</v>
      </c>
      <c r="M72" s="60"/>
      <c r="N72" s="60"/>
      <c r="O72" s="60"/>
      <c r="BK72" s="35"/>
      <c r="BL72" s="2" t="s">
        <v>1439</v>
      </c>
    </row>
    <row r="73" spans="1:64" s="3" customFormat="1" ht="15" x14ac:dyDescent="0.25">
      <c r="A73" s="103" t="s">
        <v>1440</v>
      </c>
      <c r="B73" s="104"/>
      <c r="C73" s="104"/>
      <c r="D73" s="104"/>
      <c r="E73" s="104"/>
      <c r="F73" s="104"/>
      <c r="G73" s="104"/>
      <c r="H73" s="104"/>
      <c r="I73" s="104"/>
      <c r="J73" s="104"/>
      <c r="K73" s="105"/>
      <c r="L73" s="60"/>
      <c r="M73" s="60"/>
      <c r="N73" s="60"/>
      <c r="O73" s="60"/>
      <c r="BK73" s="35"/>
      <c r="BL73" s="2" t="s">
        <v>1440</v>
      </c>
    </row>
    <row r="74" spans="1:64" s="3" customFormat="1" ht="15" x14ac:dyDescent="0.25">
      <c r="A74" s="103" t="s">
        <v>1441</v>
      </c>
      <c r="B74" s="104"/>
      <c r="C74" s="104"/>
      <c r="D74" s="104"/>
      <c r="E74" s="104"/>
      <c r="F74" s="104"/>
      <c r="G74" s="104"/>
      <c r="H74" s="104"/>
      <c r="I74" s="104"/>
      <c r="J74" s="104"/>
      <c r="K74" s="105"/>
      <c r="L74" s="60"/>
      <c r="M74" s="60"/>
      <c r="N74" s="60"/>
      <c r="O74" s="60"/>
      <c r="BK74" s="35"/>
      <c r="BL74" s="2" t="s">
        <v>1441</v>
      </c>
    </row>
    <row r="75" spans="1:64" s="3" customFormat="1" ht="22.5" x14ac:dyDescent="0.25">
      <c r="A75" s="103" t="s">
        <v>1413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5"/>
      <c r="L75" s="60">
        <v>9339.2199999999993</v>
      </c>
      <c r="M75" s="60">
        <v>7733.36</v>
      </c>
      <c r="N75" s="60" t="s">
        <v>7274</v>
      </c>
      <c r="O75" s="60"/>
      <c r="BK75" s="35"/>
      <c r="BL75" s="2" t="s">
        <v>1413</v>
      </c>
    </row>
    <row r="76" spans="1:64" s="3" customFormat="1" ht="15" x14ac:dyDescent="0.25">
      <c r="A76" s="103" t="s">
        <v>7294</v>
      </c>
      <c r="B76" s="104"/>
      <c r="C76" s="104"/>
      <c r="D76" s="104"/>
      <c r="E76" s="104"/>
      <c r="F76" s="104"/>
      <c r="G76" s="104"/>
      <c r="H76" s="104"/>
      <c r="I76" s="104"/>
      <c r="J76" s="104"/>
      <c r="K76" s="105"/>
      <c r="L76" s="60">
        <v>8068.59</v>
      </c>
      <c r="M76" s="60"/>
      <c r="N76" s="60"/>
      <c r="O76" s="60"/>
      <c r="BK76" s="35"/>
      <c r="BL76" s="2" t="s">
        <v>7294</v>
      </c>
    </row>
    <row r="77" spans="1:64" s="3" customFormat="1" ht="15" x14ac:dyDescent="0.25">
      <c r="A77" s="103" t="s">
        <v>7295</v>
      </c>
      <c r="B77" s="104"/>
      <c r="C77" s="104"/>
      <c r="D77" s="104"/>
      <c r="E77" s="104"/>
      <c r="F77" s="104"/>
      <c r="G77" s="104"/>
      <c r="H77" s="104"/>
      <c r="I77" s="104"/>
      <c r="J77" s="104"/>
      <c r="K77" s="105"/>
      <c r="L77" s="60">
        <v>4242.25</v>
      </c>
      <c r="M77" s="60"/>
      <c r="N77" s="60"/>
      <c r="O77" s="60"/>
      <c r="BK77" s="35"/>
      <c r="BL77" s="2" t="s">
        <v>7295</v>
      </c>
    </row>
    <row r="78" spans="1:64" s="3" customFormat="1" ht="15" x14ac:dyDescent="0.25">
      <c r="A78" s="103" t="s">
        <v>1411</v>
      </c>
      <c r="B78" s="104"/>
      <c r="C78" s="104"/>
      <c r="D78" s="104"/>
      <c r="E78" s="104"/>
      <c r="F78" s="104"/>
      <c r="G78" s="104"/>
      <c r="H78" s="104"/>
      <c r="I78" s="104"/>
      <c r="J78" s="104"/>
      <c r="K78" s="105"/>
      <c r="L78" s="60">
        <v>21650.06</v>
      </c>
      <c r="M78" s="60"/>
      <c r="N78" s="60"/>
      <c r="O78" s="60"/>
      <c r="BK78" s="35"/>
      <c r="BL78" s="2" t="s">
        <v>1411</v>
      </c>
    </row>
    <row r="79" spans="1:64" s="3" customFormat="1" ht="15" x14ac:dyDescent="0.25">
      <c r="A79" s="103" t="s">
        <v>1439</v>
      </c>
      <c r="B79" s="104"/>
      <c r="C79" s="104"/>
      <c r="D79" s="104"/>
      <c r="E79" s="104"/>
      <c r="F79" s="104"/>
      <c r="G79" s="104"/>
      <c r="H79" s="104"/>
      <c r="I79" s="104"/>
      <c r="J79" s="104"/>
      <c r="K79" s="105"/>
      <c r="L79" s="60">
        <v>21650.06</v>
      </c>
      <c r="M79" s="60"/>
      <c r="N79" s="60"/>
      <c r="O79" s="60"/>
      <c r="BK79" s="35"/>
      <c r="BL79" s="2" t="s">
        <v>1439</v>
      </c>
    </row>
    <row r="80" spans="1:64" s="3" customFormat="1" ht="15" x14ac:dyDescent="0.25">
      <c r="A80" s="103" t="s">
        <v>283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5"/>
      <c r="L80" s="60">
        <v>35870.769999999997</v>
      </c>
      <c r="M80" s="60"/>
      <c r="N80" s="60"/>
      <c r="O80" s="60"/>
      <c r="BK80" s="35"/>
      <c r="BL80" s="2" t="s">
        <v>283</v>
      </c>
    </row>
    <row r="81" spans="1:66" s="3" customFormat="1" ht="15" x14ac:dyDescent="0.25">
      <c r="A81" s="103" t="s">
        <v>284</v>
      </c>
      <c r="B81" s="104"/>
      <c r="C81" s="104"/>
      <c r="D81" s="104"/>
      <c r="E81" s="104"/>
      <c r="F81" s="104"/>
      <c r="G81" s="104"/>
      <c r="H81" s="104"/>
      <c r="I81" s="104"/>
      <c r="J81" s="104"/>
      <c r="K81" s="105"/>
      <c r="L81" s="60"/>
      <c r="M81" s="60"/>
      <c r="N81" s="60"/>
      <c r="O81" s="60"/>
      <c r="BK81" s="35"/>
      <c r="BL81" s="2" t="s">
        <v>284</v>
      </c>
    </row>
    <row r="82" spans="1:66" s="3" customFormat="1" ht="15" x14ac:dyDescent="0.25">
      <c r="A82" s="103" t="s">
        <v>286</v>
      </c>
      <c r="B82" s="104"/>
      <c r="C82" s="104"/>
      <c r="D82" s="104"/>
      <c r="E82" s="104"/>
      <c r="F82" s="104"/>
      <c r="G82" s="104"/>
      <c r="H82" s="104"/>
      <c r="I82" s="104"/>
      <c r="J82" s="104"/>
      <c r="K82" s="105"/>
      <c r="L82" s="60">
        <v>11882.82</v>
      </c>
      <c r="M82" s="60"/>
      <c r="N82" s="60"/>
      <c r="O82" s="60"/>
      <c r="BK82" s="35"/>
      <c r="BL82" s="2" t="s">
        <v>286</v>
      </c>
    </row>
    <row r="83" spans="1:66" s="3" customFormat="1" ht="15" x14ac:dyDescent="0.25">
      <c r="A83" s="103" t="s">
        <v>287</v>
      </c>
      <c r="B83" s="104"/>
      <c r="C83" s="104"/>
      <c r="D83" s="104"/>
      <c r="E83" s="104"/>
      <c r="F83" s="104"/>
      <c r="G83" s="104"/>
      <c r="H83" s="104"/>
      <c r="I83" s="104"/>
      <c r="J83" s="104"/>
      <c r="K83" s="105"/>
      <c r="L83" s="60">
        <v>11175.92</v>
      </c>
      <c r="M83" s="60"/>
      <c r="N83" s="60"/>
      <c r="O83" s="60"/>
      <c r="BK83" s="35"/>
      <c r="BL83" s="2" t="s">
        <v>287</v>
      </c>
    </row>
    <row r="84" spans="1:66" s="3" customFormat="1" ht="15" x14ac:dyDescent="0.25">
      <c r="A84" s="103" t="s">
        <v>288</v>
      </c>
      <c r="B84" s="104"/>
      <c r="C84" s="104"/>
      <c r="D84" s="104"/>
      <c r="E84" s="104"/>
      <c r="F84" s="104"/>
      <c r="G84" s="104"/>
      <c r="H84" s="104"/>
      <c r="I84" s="104"/>
      <c r="J84" s="104"/>
      <c r="K84" s="105"/>
      <c r="L84" s="60">
        <v>10697.76</v>
      </c>
      <c r="M84" s="60"/>
      <c r="N84" s="60"/>
      <c r="O84" s="60"/>
      <c r="BK84" s="35"/>
      <c r="BL84" s="2" t="s">
        <v>288</v>
      </c>
    </row>
    <row r="85" spans="1:66" s="3" customFormat="1" ht="15" x14ac:dyDescent="0.25">
      <c r="A85" s="103" t="s">
        <v>289</v>
      </c>
      <c r="B85" s="104"/>
      <c r="C85" s="104"/>
      <c r="D85" s="104"/>
      <c r="E85" s="104"/>
      <c r="F85" s="104"/>
      <c r="G85" s="104"/>
      <c r="H85" s="104"/>
      <c r="I85" s="104"/>
      <c r="J85" s="104"/>
      <c r="K85" s="105"/>
      <c r="L85" s="60">
        <v>5556.83</v>
      </c>
      <c r="M85" s="60"/>
      <c r="N85" s="60"/>
      <c r="O85" s="60"/>
      <c r="BK85" s="35"/>
      <c r="BL85" s="2" t="s">
        <v>289</v>
      </c>
    </row>
    <row r="86" spans="1:66" s="3" customFormat="1" ht="15" x14ac:dyDescent="0.25">
      <c r="A86" s="103" t="s">
        <v>290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5"/>
      <c r="L86" s="60">
        <v>1076.1199999999999</v>
      </c>
      <c r="M86" s="60"/>
      <c r="N86" s="60"/>
      <c r="O86" s="60"/>
      <c r="BK86" s="35"/>
      <c r="BL86" s="2" t="s">
        <v>290</v>
      </c>
    </row>
    <row r="87" spans="1:66" s="3" customFormat="1" ht="15" x14ac:dyDescent="0.25">
      <c r="A87" s="99" t="s">
        <v>291</v>
      </c>
      <c r="B87" s="100"/>
      <c r="C87" s="100"/>
      <c r="D87" s="100"/>
      <c r="E87" s="100"/>
      <c r="F87" s="100"/>
      <c r="G87" s="100"/>
      <c r="H87" s="100"/>
      <c r="I87" s="100"/>
      <c r="J87" s="100"/>
      <c r="K87" s="101"/>
      <c r="L87" s="33">
        <v>36946.89</v>
      </c>
      <c r="M87" s="33"/>
      <c r="N87" s="33"/>
      <c r="O87" s="33"/>
      <c r="BK87" s="35"/>
      <c r="BM87" s="35" t="s">
        <v>291</v>
      </c>
    </row>
    <row r="88" spans="1:66" s="3" customFormat="1" ht="28.5" customHeight="1" x14ac:dyDescent="0.25">
      <c r="A88" s="103" t="s">
        <v>7589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5"/>
      <c r="L88" s="60">
        <v>72656.81</v>
      </c>
      <c r="M88" s="60"/>
      <c r="N88" s="60"/>
      <c r="O88" s="60"/>
      <c r="BK88" s="35"/>
      <c r="BL88" s="2" t="s">
        <v>292</v>
      </c>
      <c r="BM88" s="35"/>
    </row>
    <row r="89" spans="1:66" s="3" customFormat="1" ht="15" x14ac:dyDescent="0.25">
      <c r="A89" s="99" t="s">
        <v>293</v>
      </c>
      <c r="B89" s="100"/>
      <c r="C89" s="100"/>
      <c r="D89" s="100"/>
      <c r="E89" s="100"/>
      <c r="F89" s="100"/>
      <c r="G89" s="100"/>
      <c r="H89" s="100"/>
      <c r="I89" s="100"/>
      <c r="J89" s="100"/>
      <c r="K89" s="101"/>
      <c r="L89" s="33">
        <v>109603.7</v>
      </c>
      <c r="M89" s="33"/>
      <c r="N89" s="33"/>
      <c r="O89" s="33"/>
      <c r="BK89" s="35"/>
      <c r="BM89" s="35" t="s">
        <v>293</v>
      </c>
    </row>
    <row r="90" spans="1:66" s="3" customFormat="1" ht="15" x14ac:dyDescent="0.25">
      <c r="A90" s="103" t="s">
        <v>294</v>
      </c>
      <c r="B90" s="104"/>
      <c r="C90" s="104"/>
      <c r="D90" s="104"/>
      <c r="E90" s="104"/>
      <c r="F90" s="104"/>
      <c r="G90" s="104"/>
      <c r="H90" s="104"/>
      <c r="I90" s="104"/>
      <c r="J90" s="104"/>
      <c r="K90" s="105"/>
      <c r="L90" s="60">
        <v>21920.74</v>
      </c>
      <c r="M90" s="60"/>
      <c r="N90" s="60"/>
      <c r="O90" s="60"/>
      <c r="BK90" s="35"/>
      <c r="BL90" s="2" t="s">
        <v>294</v>
      </c>
      <c r="BM90" s="35"/>
    </row>
    <row r="91" spans="1:66" s="3" customFormat="1" ht="15" x14ac:dyDescent="0.25">
      <c r="A91" s="99" t="s">
        <v>295</v>
      </c>
      <c r="B91" s="100"/>
      <c r="C91" s="100"/>
      <c r="D91" s="100"/>
      <c r="E91" s="100"/>
      <c r="F91" s="100"/>
      <c r="G91" s="100"/>
      <c r="H91" s="100"/>
      <c r="I91" s="100"/>
      <c r="J91" s="100"/>
      <c r="K91" s="101"/>
      <c r="L91" s="33">
        <v>131524.44</v>
      </c>
      <c r="M91" s="33"/>
      <c r="N91" s="33"/>
      <c r="O91" s="33"/>
      <c r="BK91" s="35"/>
      <c r="BM91" s="35"/>
      <c r="BN91" s="35" t="s">
        <v>295</v>
      </c>
    </row>
    <row r="92" spans="1:66" s="3" customFormat="1" ht="53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66" s="3" customFormat="1" ht="15" x14ac:dyDescent="0.25">
      <c r="A93" s="4"/>
      <c r="B93" s="4"/>
      <c r="C93" s="4"/>
      <c r="D93" s="4"/>
      <c r="E93" s="4"/>
      <c r="F93" s="4"/>
      <c r="G93" s="4"/>
      <c r="H93" s="8"/>
      <c r="I93" s="61"/>
      <c r="J93" s="61"/>
      <c r="K93" s="61"/>
      <c r="L93" s="61"/>
      <c r="M93" s="4"/>
      <c r="N93" s="4"/>
      <c r="O93" s="4"/>
    </row>
  </sheetData>
  <mergeCells count="82">
    <mergeCell ref="A91:K91"/>
    <mergeCell ref="A86:K86"/>
    <mergeCell ref="A87:K87"/>
    <mergeCell ref="A88:K88"/>
    <mergeCell ref="A89:K89"/>
    <mergeCell ref="A90:K90"/>
    <mergeCell ref="A81:K81"/>
    <mergeCell ref="A82:K82"/>
    <mergeCell ref="A83:K83"/>
    <mergeCell ref="A84:K84"/>
    <mergeCell ref="A85:K85"/>
    <mergeCell ref="A76:K76"/>
    <mergeCell ref="A77:K77"/>
    <mergeCell ref="A78:K78"/>
    <mergeCell ref="A79:K79"/>
    <mergeCell ref="A80:K80"/>
    <mergeCell ref="A71:K71"/>
    <mergeCell ref="A72:K72"/>
    <mergeCell ref="A73:K73"/>
    <mergeCell ref="A74:K74"/>
    <mergeCell ref="A75:K75"/>
    <mergeCell ref="A66:K66"/>
    <mergeCell ref="A67:K67"/>
    <mergeCell ref="A68:K68"/>
    <mergeCell ref="A69:K69"/>
    <mergeCell ref="A70:K70"/>
    <mergeCell ref="A61:K61"/>
    <mergeCell ref="A62:K62"/>
    <mergeCell ref="A63:K63"/>
    <mergeCell ref="A64:K64"/>
    <mergeCell ref="A65:K65"/>
    <mergeCell ref="A56:K56"/>
    <mergeCell ref="A57:K57"/>
    <mergeCell ref="A58:K58"/>
    <mergeCell ref="A59:K59"/>
    <mergeCell ref="A60:K60"/>
    <mergeCell ref="A51:O51"/>
    <mergeCell ref="A52:K52"/>
    <mergeCell ref="A53:K53"/>
    <mergeCell ref="A54:K54"/>
    <mergeCell ref="A55:K55"/>
    <mergeCell ref="A46:O46"/>
    <mergeCell ref="A47:O47"/>
    <mergeCell ref="A48:O48"/>
    <mergeCell ref="A49:O49"/>
    <mergeCell ref="A50:O50"/>
    <mergeCell ref="A41:K41"/>
    <mergeCell ref="A42:K42"/>
    <mergeCell ref="A43:K43"/>
    <mergeCell ref="A44:K44"/>
    <mergeCell ref="A45:O45"/>
    <mergeCell ref="A32:O32"/>
    <mergeCell ref="C33:E33"/>
    <mergeCell ref="A38:O38"/>
    <mergeCell ref="C39:E39"/>
    <mergeCell ref="C40:E40"/>
    <mergeCell ref="C20:E20"/>
    <mergeCell ref="A21:O21"/>
    <mergeCell ref="A22:O22"/>
    <mergeCell ref="C23:E23"/>
    <mergeCell ref="C28:E28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F14:O14"/>
    <mergeCell ref="A2:O2"/>
    <mergeCell ref="A3:O3"/>
    <mergeCell ref="A5:O5"/>
    <mergeCell ref="A6:O6"/>
    <mergeCell ref="A7:O7"/>
    <mergeCell ref="A8:O8"/>
    <mergeCell ref="C9:G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BO168"/>
  <sheetViews>
    <sheetView topLeftCell="A145" workbookViewId="0">
      <selection activeCell="A163" sqref="A163:K16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7296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7297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7297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6491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7607.7610000000004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3337.9349999999999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160.72800000000001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299.95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6492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6492</v>
      </c>
    </row>
    <row r="22" spans="1:61" s="3" customFormat="1" ht="15" x14ac:dyDescent="0.25">
      <c r="A22" s="91" t="s">
        <v>6493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6493</v>
      </c>
    </row>
    <row r="23" spans="1:61" s="3" customFormat="1" ht="180" x14ac:dyDescent="0.25">
      <c r="A23" s="29" t="s">
        <v>32</v>
      </c>
      <c r="B23" s="30" t="s">
        <v>6494</v>
      </c>
      <c r="C23" s="94" t="s">
        <v>6495</v>
      </c>
      <c r="D23" s="94"/>
      <c r="E23" s="94"/>
      <c r="F23" s="29" t="s">
        <v>35</v>
      </c>
      <c r="G23" s="32">
        <v>0.41766999999999999</v>
      </c>
      <c r="H23" s="33">
        <v>391.73</v>
      </c>
      <c r="I23" s="33" t="s">
        <v>6496</v>
      </c>
      <c r="J23" s="33"/>
      <c r="K23" s="31" t="s">
        <v>37</v>
      </c>
      <c r="L23" s="33">
        <v>2233.33</v>
      </c>
      <c r="M23" s="33"/>
      <c r="N23" s="34" t="s">
        <v>7298</v>
      </c>
      <c r="O23" s="33"/>
      <c r="BG23" s="27"/>
      <c r="BH23" s="28"/>
      <c r="BI23" s="35" t="s">
        <v>6495</v>
      </c>
    </row>
    <row r="24" spans="1:61" s="3" customFormat="1" ht="15" x14ac:dyDescent="0.25">
      <c r="A24" s="36"/>
      <c r="B24" s="37"/>
      <c r="C24" s="38" t="s">
        <v>7299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7300</v>
      </c>
      <c r="F25" s="43"/>
      <c r="G25" s="44"/>
      <c r="H25" s="45"/>
      <c r="I25" s="11"/>
      <c r="J25" s="11"/>
      <c r="K25" s="11"/>
      <c r="L25" s="46">
        <v>653.52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7301</v>
      </c>
      <c r="F26" s="43"/>
      <c r="G26" s="44"/>
      <c r="H26" s="45"/>
      <c r="I26" s="11"/>
      <c r="J26" s="11"/>
      <c r="K26" s="11"/>
      <c r="L26" s="46">
        <v>326.76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3213.61</v>
      </c>
      <c r="M27" s="47"/>
      <c r="N27" s="47"/>
      <c r="O27" s="48"/>
      <c r="BG27" s="27"/>
      <c r="BH27" s="28"/>
      <c r="BI27" s="35"/>
    </row>
    <row r="28" spans="1:61" s="3" customFormat="1" ht="180" x14ac:dyDescent="0.25">
      <c r="A28" s="29" t="s">
        <v>43</v>
      </c>
      <c r="B28" s="30" t="s">
        <v>33</v>
      </c>
      <c r="C28" s="94" t="s">
        <v>34</v>
      </c>
      <c r="D28" s="94"/>
      <c r="E28" s="94"/>
      <c r="F28" s="29" t="s">
        <v>35</v>
      </c>
      <c r="G28" s="32">
        <v>0.41766999999999999</v>
      </c>
      <c r="H28" s="33">
        <v>2335.1</v>
      </c>
      <c r="I28" s="33" t="s">
        <v>36</v>
      </c>
      <c r="J28" s="33"/>
      <c r="K28" s="31" t="s">
        <v>37</v>
      </c>
      <c r="L28" s="33">
        <v>13312.86</v>
      </c>
      <c r="M28" s="33"/>
      <c r="N28" s="34" t="s">
        <v>7302</v>
      </c>
      <c r="O28" s="33"/>
      <c r="BG28" s="27"/>
      <c r="BH28" s="28"/>
      <c r="BI28" s="35" t="s">
        <v>34</v>
      </c>
    </row>
    <row r="29" spans="1:61" s="3" customFormat="1" ht="15" x14ac:dyDescent="0.25">
      <c r="A29" s="36"/>
      <c r="B29" s="37"/>
      <c r="C29" s="38" t="s">
        <v>7299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40"/>
      <c r="BG29" s="27"/>
      <c r="BH29" s="28"/>
      <c r="BI29" s="35"/>
    </row>
    <row r="30" spans="1:61" s="3" customFormat="1" ht="15" x14ac:dyDescent="0.25">
      <c r="A30" s="41"/>
      <c r="B30" s="42"/>
      <c r="C30" s="42"/>
      <c r="D30" s="42"/>
      <c r="E30" s="43" t="s">
        <v>7303</v>
      </c>
      <c r="F30" s="43"/>
      <c r="G30" s="44"/>
      <c r="H30" s="45"/>
      <c r="I30" s="11"/>
      <c r="J30" s="11"/>
      <c r="K30" s="11"/>
      <c r="L30" s="46">
        <v>4208.59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7304</v>
      </c>
      <c r="F31" s="43"/>
      <c r="G31" s="44"/>
      <c r="H31" s="45"/>
      <c r="I31" s="11"/>
      <c r="J31" s="11"/>
      <c r="K31" s="11"/>
      <c r="L31" s="46">
        <v>2104.29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42</v>
      </c>
      <c r="F32" s="43"/>
      <c r="G32" s="44"/>
      <c r="H32" s="45"/>
      <c r="I32" s="11"/>
      <c r="J32" s="11"/>
      <c r="K32" s="11"/>
      <c r="L32" s="46">
        <v>19625.740000000002</v>
      </c>
      <c r="M32" s="47"/>
      <c r="N32" s="47"/>
      <c r="O32" s="48"/>
      <c r="BG32" s="27"/>
      <c r="BH32" s="28"/>
      <c r="BI32" s="35"/>
    </row>
    <row r="33" spans="1:61" s="3" customFormat="1" ht="157.5" x14ac:dyDescent="0.25">
      <c r="A33" s="29" t="s">
        <v>50</v>
      </c>
      <c r="B33" s="30" t="s">
        <v>44</v>
      </c>
      <c r="C33" s="94" t="s">
        <v>45</v>
      </c>
      <c r="D33" s="94"/>
      <c r="E33" s="94"/>
      <c r="F33" s="29" t="s">
        <v>46</v>
      </c>
      <c r="G33" s="49">
        <v>835.34</v>
      </c>
      <c r="H33" s="33">
        <v>38.58</v>
      </c>
      <c r="I33" s="33">
        <v>38.58</v>
      </c>
      <c r="J33" s="33"/>
      <c r="K33" s="31" t="s">
        <v>47</v>
      </c>
      <c r="L33" s="33">
        <v>499847.24</v>
      </c>
      <c r="M33" s="33"/>
      <c r="N33" s="34">
        <v>499847.24</v>
      </c>
      <c r="O33" s="33"/>
      <c r="BG33" s="27"/>
      <c r="BH33" s="28"/>
      <c r="BI33" s="35" t="s">
        <v>45</v>
      </c>
    </row>
    <row r="34" spans="1:61" s="3" customFormat="1" ht="15" x14ac:dyDescent="0.25">
      <c r="A34" s="36"/>
      <c r="B34" s="37"/>
      <c r="C34" s="38" t="s">
        <v>48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0"/>
      <c r="BG34" s="27"/>
      <c r="BH34" s="28"/>
      <c r="BI34" s="35"/>
    </row>
    <row r="35" spans="1:61" s="3" customFormat="1" ht="15" x14ac:dyDescent="0.25">
      <c r="A35" s="91" t="s">
        <v>6505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3"/>
      <c r="BG35" s="27"/>
      <c r="BH35" s="28" t="s">
        <v>6505</v>
      </c>
      <c r="BI35" s="35"/>
    </row>
    <row r="36" spans="1:61" s="3" customFormat="1" ht="180" x14ac:dyDescent="0.25">
      <c r="A36" s="29" t="s">
        <v>58</v>
      </c>
      <c r="B36" s="30" t="s">
        <v>2324</v>
      </c>
      <c r="C36" s="94" t="s">
        <v>2325</v>
      </c>
      <c r="D36" s="94"/>
      <c r="E36" s="94"/>
      <c r="F36" s="29" t="s">
        <v>103</v>
      </c>
      <c r="G36" s="32">
        <v>0.79339000000000004</v>
      </c>
      <c r="H36" s="33">
        <v>22.57</v>
      </c>
      <c r="I36" s="33" t="s">
        <v>2326</v>
      </c>
      <c r="J36" s="33"/>
      <c r="K36" s="31" t="s">
        <v>37</v>
      </c>
      <c r="L36" s="33">
        <v>244.43</v>
      </c>
      <c r="M36" s="33"/>
      <c r="N36" s="34" t="s">
        <v>7305</v>
      </c>
      <c r="O36" s="33"/>
      <c r="BG36" s="27"/>
      <c r="BH36" s="28"/>
      <c r="BI36" s="35" t="s">
        <v>2325</v>
      </c>
    </row>
    <row r="37" spans="1:61" s="3" customFormat="1" ht="15" x14ac:dyDescent="0.25">
      <c r="A37" s="36"/>
      <c r="B37" s="37"/>
      <c r="C37" s="38" t="s">
        <v>7306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7307</v>
      </c>
      <c r="F38" s="43"/>
      <c r="G38" s="44"/>
      <c r="H38" s="45"/>
      <c r="I38" s="11"/>
      <c r="J38" s="11"/>
      <c r="K38" s="11"/>
      <c r="L38" s="46">
        <v>71.69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7308</v>
      </c>
      <c r="F39" s="43"/>
      <c r="G39" s="44"/>
      <c r="H39" s="45"/>
      <c r="I39" s="11"/>
      <c r="J39" s="11"/>
      <c r="K39" s="11"/>
      <c r="L39" s="46">
        <v>35.840000000000003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351.96</v>
      </c>
      <c r="M40" s="47"/>
      <c r="N40" s="47"/>
      <c r="O40" s="48"/>
      <c r="BG40" s="27"/>
      <c r="BH40" s="28"/>
      <c r="BI40" s="35"/>
    </row>
    <row r="41" spans="1:61" s="3" customFormat="1" ht="15" x14ac:dyDescent="0.25">
      <c r="A41" s="91" t="s">
        <v>6510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3"/>
      <c r="BG41" s="27"/>
      <c r="BH41" s="28" t="s">
        <v>6510</v>
      </c>
      <c r="BI41" s="35"/>
    </row>
    <row r="42" spans="1:61" s="3" customFormat="1" ht="180" x14ac:dyDescent="0.25">
      <c r="A42" s="29" t="s">
        <v>62</v>
      </c>
      <c r="B42" s="30" t="s">
        <v>6511</v>
      </c>
      <c r="C42" s="94" t="s">
        <v>6512</v>
      </c>
      <c r="D42" s="94"/>
      <c r="E42" s="94"/>
      <c r="F42" s="29" t="s">
        <v>35</v>
      </c>
      <c r="G42" s="63">
        <v>0.19834750000000001</v>
      </c>
      <c r="H42" s="33">
        <v>1299.08</v>
      </c>
      <c r="I42" s="33" t="s">
        <v>6513</v>
      </c>
      <c r="J42" s="33"/>
      <c r="K42" s="31" t="s">
        <v>37</v>
      </c>
      <c r="L42" s="33">
        <v>3517.19</v>
      </c>
      <c r="M42" s="33"/>
      <c r="N42" s="34" t="s">
        <v>7309</v>
      </c>
      <c r="O42" s="33"/>
      <c r="BG42" s="27"/>
      <c r="BH42" s="28"/>
      <c r="BI42" s="35" t="s">
        <v>6512</v>
      </c>
    </row>
    <row r="43" spans="1:61" s="3" customFormat="1" ht="15" x14ac:dyDescent="0.25">
      <c r="A43" s="36"/>
      <c r="B43" s="37"/>
      <c r="C43" s="38" t="s">
        <v>7310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7311</v>
      </c>
      <c r="F44" s="43"/>
      <c r="G44" s="44"/>
      <c r="H44" s="45"/>
      <c r="I44" s="11"/>
      <c r="J44" s="11"/>
      <c r="K44" s="11"/>
      <c r="L44" s="46">
        <v>1657.96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7312</v>
      </c>
      <c r="F45" s="43"/>
      <c r="G45" s="44"/>
      <c r="H45" s="45"/>
      <c r="I45" s="11"/>
      <c r="J45" s="11"/>
      <c r="K45" s="11"/>
      <c r="L45" s="46">
        <v>828.98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6004.13</v>
      </c>
      <c r="M46" s="47"/>
      <c r="N46" s="47"/>
      <c r="O46" s="48"/>
      <c r="BG46" s="27"/>
      <c r="BH46" s="28"/>
      <c r="BI46" s="35"/>
    </row>
    <row r="47" spans="1:61" s="3" customFormat="1" ht="180" x14ac:dyDescent="0.25">
      <c r="A47" s="29" t="s">
        <v>65</v>
      </c>
      <c r="B47" s="30" t="s">
        <v>6518</v>
      </c>
      <c r="C47" s="94" t="s">
        <v>6519</v>
      </c>
      <c r="D47" s="94"/>
      <c r="E47" s="94"/>
      <c r="F47" s="29" t="s">
        <v>35</v>
      </c>
      <c r="G47" s="63">
        <v>0.19834750000000001</v>
      </c>
      <c r="H47" s="33">
        <v>1515.42</v>
      </c>
      <c r="I47" s="33" t="s">
        <v>6520</v>
      </c>
      <c r="J47" s="33"/>
      <c r="K47" s="31" t="s">
        <v>37</v>
      </c>
      <c r="L47" s="33">
        <v>4102.91</v>
      </c>
      <c r="M47" s="33"/>
      <c r="N47" s="34" t="s">
        <v>7313</v>
      </c>
      <c r="O47" s="33"/>
      <c r="BG47" s="27"/>
      <c r="BH47" s="28"/>
      <c r="BI47" s="35" t="s">
        <v>6519</v>
      </c>
    </row>
    <row r="48" spans="1:61" s="3" customFormat="1" ht="15" x14ac:dyDescent="0.25">
      <c r="A48" s="41"/>
      <c r="B48" s="42"/>
      <c r="C48" s="42"/>
      <c r="D48" s="42"/>
      <c r="E48" s="43" t="s">
        <v>7314</v>
      </c>
      <c r="F48" s="43"/>
      <c r="G48" s="44"/>
      <c r="H48" s="45"/>
      <c r="I48" s="11"/>
      <c r="J48" s="11"/>
      <c r="K48" s="11"/>
      <c r="L48" s="46">
        <v>1383.61</v>
      </c>
      <c r="M48" s="47"/>
      <c r="N48" s="47"/>
      <c r="O48" s="48"/>
      <c r="BG48" s="27"/>
      <c r="BH48" s="28"/>
      <c r="BI48" s="35"/>
    </row>
    <row r="49" spans="1:63" s="3" customFormat="1" ht="15" x14ac:dyDescent="0.25">
      <c r="A49" s="41"/>
      <c r="B49" s="42"/>
      <c r="C49" s="42"/>
      <c r="D49" s="42"/>
      <c r="E49" s="43" t="s">
        <v>7315</v>
      </c>
      <c r="F49" s="43"/>
      <c r="G49" s="44"/>
      <c r="H49" s="45"/>
      <c r="I49" s="11"/>
      <c r="J49" s="11"/>
      <c r="K49" s="11"/>
      <c r="L49" s="46">
        <v>691.8</v>
      </c>
      <c r="M49" s="47"/>
      <c r="N49" s="47"/>
      <c r="O49" s="48"/>
      <c r="BG49" s="27"/>
      <c r="BH49" s="28"/>
      <c r="BI49" s="35"/>
    </row>
    <row r="50" spans="1:63" s="3" customFormat="1" ht="15" x14ac:dyDescent="0.25">
      <c r="A50" s="41"/>
      <c r="B50" s="42"/>
      <c r="C50" s="42"/>
      <c r="D50" s="42"/>
      <c r="E50" s="43" t="s">
        <v>42</v>
      </c>
      <c r="F50" s="43"/>
      <c r="G50" s="44"/>
      <c r="H50" s="45"/>
      <c r="I50" s="11"/>
      <c r="J50" s="11"/>
      <c r="K50" s="11"/>
      <c r="L50" s="46">
        <v>6178.32</v>
      </c>
      <c r="M50" s="47"/>
      <c r="N50" s="47"/>
      <c r="O50" s="48"/>
      <c r="BG50" s="27"/>
      <c r="BH50" s="28"/>
      <c r="BI50" s="35"/>
    </row>
    <row r="51" spans="1:63" s="3" customFormat="1" ht="22.5" x14ac:dyDescent="0.25">
      <c r="A51" s="99" t="s">
        <v>93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1"/>
      <c r="L51" s="33">
        <v>523257.96</v>
      </c>
      <c r="M51" s="33"/>
      <c r="N51" s="33" t="s">
        <v>7316</v>
      </c>
      <c r="O51" s="33"/>
      <c r="BG51" s="27"/>
      <c r="BH51" s="28"/>
      <c r="BI51" s="35"/>
      <c r="BJ51" s="35" t="s">
        <v>93</v>
      </c>
    </row>
    <row r="52" spans="1:63" s="3" customFormat="1" ht="15" x14ac:dyDescent="0.25">
      <c r="A52" s="99" t="s">
        <v>95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1"/>
      <c r="L52" s="33">
        <v>7975.36</v>
      </c>
      <c r="M52" s="33"/>
      <c r="N52" s="33"/>
      <c r="O52" s="33"/>
      <c r="BG52" s="27"/>
      <c r="BH52" s="28"/>
      <c r="BI52" s="35"/>
      <c r="BJ52" s="35" t="s">
        <v>95</v>
      </c>
    </row>
    <row r="53" spans="1:63" s="3" customFormat="1" ht="15" x14ac:dyDescent="0.25">
      <c r="A53" s="99" t="s">
        <v>96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1"/>
      <c r="L53" s="33">
        <v>3987.68</v>
      </c>
      <c r="M53" s="33"/>
      <c r="N53" s="33"/>
      <c r="O53" s="33"/>
      <c r="BG53" s="27"/>
      <c r="BH53" s="28"/>
      <c r="BI53" s="35"/>
      <c r="BJ53" s="35" t="s">
        <v>96</v>
      </c>
    </row>
    <row r="54" spans="1:63" s="3" customFormat="1" ht="15" x14ac:dyDescent="0.25">
      <c r="A54" s="99" t="s">
        <v>6525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1"/>
      <c r="L54" s="33">
        <v>535221</v>
      </c>
      <c r="M54" s="33"/>
      <c r="N54" s="33"/>
      <c r="O54" s="33"/>
      <c r="BG54" s="27"/>
      <c r="BH54" s="28"/>
      <c r="BI54" s="35"/>
      <c r="BJ54" s="35" t="s">
        <v>6525</v>
      </c>
    </row>
    <row r="55" spans="1:63" s="3" customFormat="1" ht="15" x14ac:dyDescent="0.25">
      <c r="A55" s="96" t="s">
        <v>6526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8"/>
      <c r="BG55" s="27" t="s">
        <v>6526</v>
      </c>
      <c r="BH55" s="28"/>
      <c r="BI55" s="35"/>
      <c r="BJ55" s="35"/>
    </row>
    <row r="56" spans="1:63" s="3" customFormat="1" ht="15" x14ac:dyDescent="0.25">
      <c r="A56" s="91" t="s">
        <v>6527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3"/>
      <c r="BG56" s="27"/>
      <c r="BH56" s="28" t="s">
        <v>6527</v>
      </c>
      <c r="BI56" s="35"/>
      <c r="BJ56" s="35"/>
    </row>
    <row r="57" spans="1:63" s="3" customFormat="1" ht="180" x14ac:dyDescent="0.25">
      <c r="A57" s="29" t="s">
        <v>75</v>
      </c>
      <c r="B57" s="30" t="s">
        <v>637</v>
      </c>
      <c r="C57" s="94" t="s">
        <v>638</v>
      </c>
      <c r="D57" s="94"/>
      <c r="E57" s="94"/>
      <c r="F57" s="29" t="s">
        <v>103</v>
      </c>
      <c r="G57" s="32">
        <v>0.64514000000000005</v>
      </c>
      <c r="H57" s="33" t="s">
        <v>656</v>
      </c>
      <c r="I57" s="33" t="s">
        <v>640</v>
      </c>
      <c r="J57" s="33">
        <v>48699.15</v>
      </c>
      <c r="K57" s="31" t="s">
        <v>37</v>
      </c>
      <c r="L57" s="33">
        <v>348931.26</v>
      </c>
      <c r="M57" s="33">
        <v>5022.46</v>
      </c>
      <c r="N57" s="34" t="s">
        <v>7317</v>
      </c>
      <c r="O57" s="33">
        <v>278047.26</v>
      </c>
      <c r="BG57" s="27"/>
      <c r="BH57" s="28"/>
      <c r="BI57" s="35" t="s">
        <v>638</v>
      </c>
      <c r="BJ57" s="35"/>
    </row>
    <row r="58" spans="1:63" s="3" customFormat="1" ht="15" x14ac:dyDescent="0.25">
      <c r="A58" s="36"/>
      <c r="B58" s="37"/>
      <c r="C58" s="38" t="s">
        <v>7318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40"/>
      <c r="BG58" s="27"/>
      <c r="BH58" s="28"/>
      <c r="BI58" s="35"/>
      <c r="BJ58" s="35"/>
    </row>
    <row r="59" spans="1:63" s="3" customFormat="1" ht="15" x14ac:dyDescent="0.25">
      <c r="A59" s="41"/>
      <c r="B59" s="42"/>
      <c r="C59" s="42"/>
      <c r="D59" s="42"/>
      <c r="E59" s="43" t="s">
        <v>7319</v>
      </c>
      <c r="F59" s="43"/>
      <c r="G59" s="44"/>
      <c r="H59" s="45"/>
      <c r="I59" s="11"/>
      <c r="J59" s="11"/>
      <c r="K59" s="11"/>
      <c r="L59" s="46">
        <v>16877.419999999998</v>
      </c>
      <c r="M59" s="47"/>
      <c r="N59" s="47"/>
      <c r="O59" s="48"/>
      <c r="BG59" s="27"/>
      <c r="BH59" s="28"/>
      <c r="BI59" s="35"/>
      <c r="BJ59" s="35"/>
    </row>
    <row r="60" spans="1:63" s="3" customFormat="1" ht="15" x14ac:dyDescent="0.25">
      <c r="A60" s="41"/>
      <c r="B60" s="42"/>
      <c r="C60" s="42"/>
      <c r="D60" s="42"/>
      <c r="E60" s="43" t="s">
        <v>7320</v>
      </c>
      <c r="F60" s="43"/>
      <c r="G60" s="44"/>
      <c r="H60" s="45"/>
      <c r="I60" s="11"/>
      <c r="J60" s="11"/>
      <c r="K60" s="11"/>
      <c r="L60" s="46">
        <v>15384.86</v>
      </c>
      <c r="M60" s="47"/>
      <c r="N60" s="47"/>
      <c r="O60" s="48"/>
      <c r="BG60" s="27"/>
      <c r="BH60" s="28"/>
      <c r="BI60" s="35"/>
      <c r="BJ60" s="35"/>
    </row>
    <row r="61" spans="1:63" s="3" customFormat="1" ht="15" x14ac:dyDescent="0.25">
      <c r="A61" s="41"/>
      <c r="B61" s="42"/>
      <c r="C61" s="42"/>
      <c r="D61" s="42"/>
      <c r="E61" s="43" t="s">
        <v>42</v>
      </c>
      <c r="F61" s="43"/>
      <c r="G61" s="44"/>
      <c r="H61" s="45"/>
      <c r="I61" s="11"/>
      <c r="J61" s="11"/>
      <c r="K61" s="11"/>
      <c r="L61" s="46">
        <v>381193.54</v>
      </c>
      <c r="M61" s="47"/>
      <c r="N61" s="47"/>
      <c r="O61" s="48"/>
      <c r="BG61" s="27"/>
      <c r="BH61" s="28"/>
      <c r="BI61" s="35"/>
      <c r="BJ61" s="35"/>
    </row>
    <row r="62" spans="1:63" s="3" customFormat="1" ht="23.25" x14ac:dyDescent="0.25">
      <c r="A62" s="54" t="s">
        <v>110</v>
      </c>
      <c r="B62" s="55" t="s">
        <v>657</v>
      </c>
      <c r="C62" s="102" t="s">
        <v>658</v>
      </c>
      <c r="D62" s="102"/>
      <c r="E62" s="102"/>
      <c r="F62" s="56" t="s">
        <v>68</v>
      </c>
      <c r="G62" s="44" t="s">
        <v>7321</v>
      </c>
      <c r="H62" s="57">
        <v>491.01</v>
      </c>
      <c r="I62" s="57"/>
      <c r="J62" s="57">
        <v>491.01</v>
      </c>
      <c r="K62" s="58"/>
      <c r="L62" s="57">
        <v>30853.42</v>
      </c>
      <c r="M62" s="57"/>
      <c r="N62" s="57"/>
      <c r="O62" s="59">
        <v>30853.42</v>
      </c>
      <c r="BG62" s="27"/>
      <c r="BH62" s="28"/>
      <c r="BI62" s="35"/>
      <c r="BJ62" s="35"/>
      <c r="BK62" s="19" t="s">
        <v>658</v>
      </c>
    </row>
    <row r="63" spans="1:63" s="3" customFormat="1" ht="180" x14ac:dyDescent="0.25">
      <c r="A63" s="29" t="s">
        <v>80</v>
      </c>
      <c r="B63" s="30" t="s">
        <v>647</v>
      </c>
      <c r="C63" s="94" t="s">
        <v>648</v>
      </c>
      <c r="D63" s="94"/>
      <c r="E63" s="94"/>
      <c r="F63" s="29" t="s">
        <v>103</v>
      </c>
      <c r="G63" s="32">
        <v>0.64514000000000005</v>
      </c>
      <c r="H63" s="33" t="s">
        <v>660</v>
      </c>
      <c r="I63" s="33" t="s">
        <v>661</v>
      </c>
      <c r="J63" s="33">
        <v>11888.32</v>
      </c>
      <c r="K63" s="31" t="s">
        <v>37</v>
      </c>
      <c r="L63" s="33">
        <v>72546.69</v>
      </c>
      <c r="M63" s="33">
        <v>181.26</v>
      </c>
      <c r="N63" s="34" t="s">
        <v>7322</v>
      </c>
      <c r="O63" s="33">
        <v>67876.23</v>
      </c>
      <c r="BG63" s="27"/>
      <c r="BH63" s="28"/>
      <c r="BI63" s="35" t="s">
        <v>648</v>
      </c>
      <c r="BJ63" s="35"/>
      <c r="BK63" s="19"/>
    </row>
    <row r="64" spans="1:63" s="3" customFormat="1" ht="15" x14ac:dyDescent="0.25">
      <c r="A64" s="41"/>
      <c r="B64" s="42"/>
      <c r="C64" s="42"/>
      <c r="D64" s="42"/>
      <c r="E64" s="43" t="s">
        <v>7323</v>
      </c>
      <c r="F64" s="43"/>
      <c r="G64" s="44"/>
      <c r="H64" s="45"/>
      <c r="I64" s="11"/>
      <c r="J64" s="11"/>
      <c r="K64" s="11"/>
      <c r="L64" s="46">
        <v>748.33</v>
      </c>
      <c r="M64" s="47"/>
      <c r="N64" s="47"/>
      <c r="O64" s="48"/>
      <c r="BG64" s="27"/>
      <c r="BH64" s="28"/>
      <c r="BI64" s="35"/>
      <c r="BJ64" s="35"/>
      <c r="BK64" s="19"/>
    </row>
    <row r="65" spans="1:63" s="3" customFormat="1" ht="15" x14ac:dyDescent="0.25">
      <c r="A65" s="41"/>
      <c r="B65" s="42"/>
      <c r="C65" s="42"/>
      <c r="D65" s="42"/>
      <c r="E65" s="43" t="s">
        <v>7324</v>
      </c>
      <c r="F65" s="43"/>
      <c r="G65" s="44"/>
      <c r="H65" s="45"/>
      <c r="I65" s="11"/>
      <c r="J65" s="11"/>
      <c r="K65" s="11"/>
      <c r="L65" s="46">
        <v>682.15</v>
      </c>
      <c r="M65" s="47"/>
      <c r="N65" s="47"/>
      <c r="O65" s="48"/>
      <c r="BG65" s="27"/>
      <c r="BH65" s="28"/>
      <c r="BI65" s="35"/>
      <c r="BJ65" s="35"/>
      <c r="BK65" s="19"/>
    </row>
    <row r="66" spans="1:63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73977.17</v>
      </c>
      <c r="M66" s="47"/>
      <c r="N66" s="47"/>
      <c r="O66" s="48"/>
      <c r="BG66" s="27"/>
      <c r="BH66" s="28"/>
      <c r="BI66" s="35"/>
      <c r="BJ66" s="35"/>
      <c r="BK66" s="19"/>
    </row>
    <row r="67" spans="1:63" s="3" customFormat="1" ht="23.25" x14ac:dyDescent="0.25">
      <c r="A67" s="54" t="s">
        <v>110</v>
      </c>
      <c r="B67" s="55" t="s">
        <v>657</v>
      </c>
      <c r="C67" s="102" t="s">
        <v>658</v>
      </c>
      <c r="D67" s="102"/>
      <c r="E67" s="102"/>
      <c r="F67" s="56" t="s">
        <v>68</v>
      </c>
      <c r="G67" s="44" t="s">
        <v>7325</v>
      </c>
      <c r="H67" s="57">
        <v>491.01</v>
      </c>
      <c r="I67" s="57"/>
      <c r="J67" s="57">
        <v>491.01</v>
      </c>
      <c r="K67" s="58"/>
      <c r="L67" s="57">
        <v>7665.84</v>
      </c>
      <c r="M67" s="57"/>
      <c r="N67" s="57"/>
      <c r="O67" s="59">
        <v>7665.84</v>
      </c>
      <c r="BG67" s="27"/>
      <c r="BH67" s="28"/>
      <c r="BI67" s="35"/>
      <c r="BJ67" s="35"/>
      <c r="BK67" s="19" t="s">
        <v>658</v>
      </c>
    </row>
    <row r="68" spans="1:63" s="3" customFormat="1" ht="15" x14ac:dyDescent="0.25">
      <c r="A68" s="91" t="s">
        <v>629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3"/>
      <c r="BG68" s="27"/>
      <c r="BH68" s="28" t="s">
        <v>629</v>
      </c>
      <c r="BI68" s="35"/>
      <c r="BJ68" s="35"/>
      <c r="BK68" s="19"/>
    </row>
    <row r="69" spans="1:63" s="3" customFormat="1" ht="180" x14ac:dyDescent="0.25">
      <c r="A69" s="29" t="s">
        <v>88</v>
      </c>
      <c r="B69" s="30" t="s">
        <v>630</v>
      </c>
      <c r="C69" s="94" t="s">
        <v>631</v>
      </c>
      <c r="D69" s="94"/>
      <c r="E69" s="94"/>
      <c r="F69" s="29" t="s">
        <v>68</v>
      </c>
      <c r="G69" s="49">
        <v>0.27</v>
      </c>
      <c r="H69" s="33">
        <v>1724.85</v>
      </c>
      <c r="I69" s="33" t="s">
        <v>632</v>
      </c>
      <c r="J69" s="33">
        <v>1600.83</v>
      </c>
      <c r="K69" s="31" t="s">
        <v>37</v>
      </c>
      <c r="L69" s="33">
        <v>4282.26</v>
      </c>
      <c r="M69" s="33"/>
      <c r="N69" s="34" t="s">
        <v>7326</v>
      </c>
      <c r="O69" s="33">
        <v>3825.18</v>
      </c>
      <c r="BG69" s="27"/>
      <c r="BH69" s="28"/>
      <c r="BI69" s="35" t="s">
        <v>631</v>
      </c>
      <c r="BJ69" s="35"/>
      <c r="BK69" s="19"/>
    </row>
    <row r="70" spans="1:63" s="3" customFormat="1" ht="15" x14ac:dyDescent="0.25">
      <c r="A70" s="41"/>
      <c r="B70" s="42"/>
      <c r="C70" s="42"/>
      <c r="D70" s="42"/>
      <c r="E70" s="43" t="s">
        <v>7327</v>
      </c>
      <c r="F70" s="43"/>
      <c r="G70" s="44"/>
      <c r="H70" s="45"/>
      <c r="I70" s="11"/>
      <c r="J70" s="11"/>
      <c r="K70" s="11"/>
      <c r="L70" s="46">
        <v>66.09</v>
      </c>
      <c r="M70" s="47"/>
      <c r="N70" s="47"/>
      <c r="O70" s="48"/>
      <c r="BG70" s="27"/>
      <c r="BH70" s="28"/>
      <c r="BI70" s="35"/>
      <c r="BJ70" s="35"/>
      <c r="BK70" s="19"/>
    </row>
    <row r="71" spans="1:63" s="3" customFormat="1" ht="15" x14ac:dyDescent="0.25">
      <c r="A71" s="41"/>
      <c r="B71" s="42"/>
      <c r="C71" s="42"/>
      <c r="D71" s="42"/>
      <c r="E71" s="43" t="s">
        <v>7328</v>
      </c>
      <c r="F71" s="43"/>
      <c r="G71" s="44"/>
      <c r="H71" s="45"/>
      <c r="I71" s="11"/>
      <c r="J71" s="11"/>
      <c r="K71" s="11"/>
      <c r="L71" s="46">
        <v>60.25</v>
      </c>
      <c r="M71" s="47"/>
      <c r="N71" s="47"/>
      <c r="O71" s="48"/>
      <c r="BG71" s="27"/>
      <c r="BH71" s="28"/>
      <c r="BI71" s="35"/>
      <c r="BJ71" s="35"/>
      <c r="BK71" s="19"/>
    </row>
    <row r="72" spans="1:63" s="3" customFormat="1" ht="15" x14ac:dyDescent="0.25">
      <c r="A72" s="41"/>
      <c r="B72" s="42"/>
      <c r="C72" s="42"/>
      <c r="D72" s="42"/>
      <c r="E72" s="43" t="s">
        <v>42</v>
      </c>
      <c r="F72" s="43"/>
      <c r="G72" s="44"/>
      <c r="H72" s="45"/>
      <c r="I72" s="11"/>
      <c r="J72" s="11"/>
      <c r="K72" s="11"/>
      <c r="L72" s="46">
        <v>4408.6000000000004</v>
      </c>
      <c r="M72" s="47"/>
      <c r="N72" s="47"/>
      <c r="O72" s="48"/>
      <c r="BG72" s="27"/>
      <c r="BH72" s="28"/>
      <c r="BI72" s="35"/>
      <c r="BJ72" s="35"/>
      <c r="BK72" s="19"/>
    </row>
    <row r="73" spans="1:63" s="3" customFormat="1" ht="15" x14ac:dyDescent="0.25">
      <c r="A73" s="91" t="s">
        <v>6540</v>
      </c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3"/>
      <c r="BG73" s="27"/>
      <c r="BH73" s="28" t="s">
        <v>6540</v>
      </c>
      <c r="BI73" s="35"/>
      <c r="BJ73" s="35"/>
      <c r="BK73" s="19"/>
    </row>
    <row r="74" spans="1:63" s="3" customFormat="1" ht="180" x14ac:dyDescent="0.25">
      <c r="A74" s="29" t="s">
        <v>100</v>
      </c>
      <c r="B74" s="30" t="s">
        <v>637</v>
      </c>
      <c r="C74" s="94" t="s">
        <v>638</v>
      </c>
      <c r="D74" s="94"/>
      <c r="E74" s="94"/>
      <c r="F74" s="29" t="s">
        <v>103</v>
      </c>
      <c r="G74" s="32">
        <v>0.64514000000000005</v>
      </c>
      <c r="H74" s="33" t="s">
        <v>639</v>
      </c>
      <c r="I74" s="33" t="s">
        <v>640</v>
      </c>
      <c r="J74" s="33">
        <v>41966.35</v>
      </c>
      <c r="K74" s="31" t="s">
        <v>37</v>
      </c>
      <c r="L74" s="33">
        <v>310490.40999999997</v>
      </c>
      <c r="M74" s="33">
        <v>5022.46</v>
      </c>
      <c r="N74" s="34" t="s">
        <v>7317</v>
      </c>
      <c r="O74" s="33">
        <v>239606.41</v>
      </c>
      <c r="BG74" s="27"/>
      <c r="BH74" s="28"/>
      <c r="BI74" s="35" t="s">
        <v>638</v>
      </c>
      <c r="BJ74" s="35"/>
      <c r="BK74" s="19"/>
    </row>
    <row r="75" spans="1:63" s="3" customFormat="1" ht="15" x14ac:dyDescent="0.25">
      <c r="A75" s="36"/>
      <c r="B75" s="37"/>
      <c r="C75" s="38" t="s">
        <v>7318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BG75" s="27"/>
      <c r="BH75" s="28"/>
      <c r="BI75" s="35"/>
      <c r="BJ75" s="35"/>
      <c r="BK75" s="19"/>
    </row>
    <row r="76" spans="1:63" s="3" customFormat="1" ht="15" x14ac:dyDescent="0.25">
      <c r="A76" s="41"/>
      <c r="B76" s="42"/>
      <c r="C76" s="42"/>
      <c r="D76" s="42"/>
      <c r="E76" s="43" t="s">
        <v>7319</v>
      </c>
      <c r="F76" s="43"/>
      <c r="G76" s="44"/>
      <c r="H76" s="45"/>
      <c r="I76" s="11"/>
      <c r="J76" s="11"/>
      <c r="K76" s="11"/>
      <c r="L76" s="46">
        <v>16877.419999999998</v>
      </c>
      <c r="M76" s="47"/>
      <c r="N76" s="47"/>
      <c r="O76" s="48"/>
      <c r="BG76" s="27"/>
      <c r="BH76" s="28"/>
      <c r="BI76" s="35"/>
      <c r="BJ76" s="35"/>
      <c r="BK76" s="19"/>
    </row>
    <row r="77" spans="1:63" s="3" customFormat="1" ht="15" x14ac:dyDescent="0.25">
      <c r="A77" s="41"/>
      <c r="B77" s="42"/>
      <c r="C77" s="42"/>
      <c r="D77" s="42"/>
      <c r="E77" s="43" t="s">
        <v>7320</v>
      </c>
      <c r="F77" s="43"/>
      <c r="G77" s="44"/>
      <c r="H77" s="45"/>
      <c r="I77" s="11"/>
      <c r="J77" s="11"/>
      <c r="K77" s="11"/>
      <c r="L77" s="46">
        <v>15384.86</v>
      </c>
      <c r="M77" s="47"/>
      <c r="N77" s="47"/>
      <c r="O77" s="48"/>
      <c r="BG77" s="27"/>
      <c r="BH77" s="28"/>
      <c r="BI77" s="35"/>
      <c r="BJ77" s="35"/>
      <c r="BK77" s="19"/>
    </row>
    <row r="78" spans="1:63" s="3" customFormat="1" ht="15" x14ac:dyDescent="0.25">
      <c r="A78" s="41"/>
      <c r="B78" s="42"/>
      <c r="C78" s="42"/>
      <c r="D78" s="42"/>
      <c r="E78" s="43" t="s">
        <v>42</v>
      </c>
      <c r="F78" s="43"/>
      <c r="G78" s="44"/>
      <c r="H78" s="45"/>
      <c r="I78" s="11"/>
      <c r="J78" s="11"/>
      <c r="K78" s="11"/>
      <c r="L78" s="46">
        <v>342752.69</v>
      </c>
      <c r="M78" s="47"/>
      <c r="N78" s="47"/>
      <c r="O78" s="48"/>
      <c r="BG78" s="27"/>
      <c r="BH78" s="28"/>
      <c r="BI78" s="35"/>
      <c r="BJ78" s="35"/>
      <c r="BK78" s="19"/>
    </row>
    <row r="79" spans="1:63" s="3" customFormat="1" ht="23.25" x14ac:dyDescent="0.25">
      <c r="A79" s="54" t="s">
        <v>110</v>
      </c>
      <c r="B79" s="55" t="s">
        <v>644</v>
      </c>
      <c r="C79" s="102" t="s">
        <v>645</v>
      </c>
      <c r="D79" s="102"/>
      <c r="E79" s="102"/>
      <c r="F79" s="56" t="s">
        <v>68</v>
      </c>
      <c r="G79" s="44" t="s">
        <v>7329</v>
      </c>
      <c r="H79" s="57">
        <v>451.06</v>
      </c>
      <c r="I79" s="57"/>
      <c r="J79" s="57">
        <v>451.06</v>
      </c>
      <c r="K79" s="58"/>
      <c r="L79" s="57">
        <v>26509.81</v>
      </c>
      <c r="M79" s="57"/>
      <c r="N79" s="57"/>
      <c r="O79" s="59">
        <v>26509.81</v>
      </c>
      <c r="BG79" s="27"/>
      <c r="BH79" s="28"/>
      <c r="BI79" s="35"/>
      <c r="BJ79" s="35"/>
      <c r="BK79" s="19" t="s">
        <v>645</v>
      </c>
    </row>
    <row r="80" spans="1:63" s="3" customFormat="1" ht="180" x14ac:dyDescent="0.25">
      <c r="A80" s="29" t="s">
        <v>116</v>
      </c>
      <c r="B80" s="30" t="s">
        <v>647</v>
      </c>
      <c r="C80" s="94" t="s">
        <v>648</v>
      </c>
      <c r="D80" s="94"/>
      <c r="E80" s="94"/>
      <c r="F80" s="29" t="s">
        <v>103</v>
      </c>
      <c r="G80" s="32">
        <v>0.64514000000000005</v>
      </c>
      <c r="H80" s="33" t="s">
        <v>649</v>
      </c>
      <c r="I80" s="33" t="s">
        <v>650</v>
      </c>
      <c r="J80" s="33">
        <v>30870.12</v>
      </c>
      <c r="K80" s="31" t="s">
        <v>37</v>
      </c>
      <c r="L80" s="33">
        <v>190264.01</v>
      </c>
      <c r="M80" s="33">
        <v>543.79</v>
      </c>
      <c r="N80" s="34" t="s">
        <v>7330</v>
      </c>
      <c r="O80" s="33">
        <v>176252.61</v>
      </c>
      <c r="BG80" s="27"/>
      <c r="BH80" s="28"/>
      <c r="BI80" s="35" t="s">
        <v>648</v>
      </c>
      <c r="BJ80" s="35"/>
      <c r="BK80" s="19"/>
    </row>
    <row r="81" spans="1:63" s="3" customFormat="1" ht="15" x14ac:dyDescent="0.25">
      <c r="A81" s="41"/>
      <c r="B81" s="42"/>
      <c r="C81" s="42"/>
      <c r="D81" s="42"/>
      <c r="E81" s="43" t="s">
        <v>7331</v>
      </c>
      <c r="F81" s="43"/>
      <c r="G81" s="44"/>
      <c r="H81" s="45"/>
      <c r="I81" s="11"/>
      <c r="J81" s="11"/>
      <c r="K81" s="11"/>
      <c r="L81" s="46">
        <v>2245.0300000000002</v>
      </c>
      <c r="M81" s="47"/>
      <c r="N81" s="47"/>
      <c r="O81" s="48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7332</v>
      </c>
      <c r="F82" s="43"/>
      <c r="G82" s="44"/>
      <c r="H82" s="45"/>
      <c r="I82" s="11"/>
      <c r="J82" s="11"/>
      <c r="K82" s="11"/>
      <c r="L82" s="46">
        <v>2046.49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5" x14ac:dyDescent="0.25">
      <c r="A83" s="41"/>
      <c r="B83" s="42"/>
      <c r="C83" s="42"/>
      <c r="D83" s="42"/>
      <c r="E83" s="43" t="s">
        <v>42</v>
      </c>
      <c r="F83" s="43"/>
      <c r="G83" s="44"/>
      <c r="H83" s="45"/>
      <c r="I83" s="11"/>
      <c r="J83" s="11"/>
      <c r="K83" s="11"/>
      <c r="L83" s="46">
        <v>194555.53</v>
      </c>
      <c r="M83" s="47"/>
      <c r="N83" s="47"/>
      <c r="O83" s="48"/>
      <c r="BG83" s="27"/>
      <c r="BH83" s="28"/>
      <c r="BI83" s="35"/>
      <c r="BJ83" s="35"/>
      <c r="BK83" s="19"/>
    </row>
    <row r="84" spans="1:63" s="3" customFormat="1" ht="23.25" x14ac:dyDescent="0.25">
      <c r="A84" s="54" t="s">
        <v>110</v>
      </c>
      <c r="B84" s="55" t="s">
        <v>644</v>
      </c>
      <c r="C84" s="102" t="s">
        <v>645</v>
      </c>
      <c r="D84" s="102"/>
      <c r="E84" s="102"/>
      <c r="F84" s="56" t="s">
        <v>68</v>
      </c>
      <c r="G84" s="44" t="s">
        <v>7333</v>
      </c>
      <c r="H84" s="57">
        <v>451.06</v>
      </c>
      <c r="I84" s="57"/>
      <c r="J84" s="57">
        <v>451.06</v>
      </c>
      <c r="K84" s="58"/>
      <c r="L84" s="57">
        <v>19904.18</v>
      </c>
      <c r="M84" s="57"/>
      <c r="N84" s="57"/>
      <c r="O84" s="59">
        <v>19904.18</v>
      </c>
      <c r="BG84" s="27"/>
      <c r="BH84" s="28"/>
      <c r="BI84" s="35"/>
      <c r="BJ84" s="35"/>
      <c r="BK84" s="19" t="s">
        <v>645</v>
      </c>
    </row>
    <row r="85" spans="1:63" s="3" customFormat="1" ht="15" x14ac:dyDescent="0.25">
      <c r="A85" s="91" t="s">
        <v>6546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3"/>
      <c r="BG85" s="27"/>
      <c r="BH85" s="28" t="s">
        <v>6546</v>
      </c>
      <c r="BI85" s="35"/>
      <c r="BJ85" s="35"/>
      <c r="BK85" s="19"/>
    </row>
    <row r="86" spans="1:63" s="3" customFormat="1" ht="180" x14ac:dyDescent="0.25">
      <c r="A86" s="29" t="s">
        <v>129</v>
      </c>
      <c r="B86" s="30" t="s">
        <v>630</v>
      </c>
      <c r="C86" s="94" t="s">
        <v>631</v>
      </c>
      <c r="D86" s="94"/>
      <c r="E86" s="94"/>
      <c r="F86" s="29" t="s">
        <v>68</v>
      </c>
      <c r="G86" s="49">
        <v>0.27</v>
      </c>
      <c r="H86" s="33">
        <v>1724.85</v>
      </c>
      <c r="I86" s="33" t="s">
        <v>632</v>
      </c>
      <c r="J86" s="33">
        <v>1600.83</v>
      </c>
      <c r="K86" s="31" t="s">
        <v>37</v>
      </c>
      <c r="L86" s="33">
        <v>4282.26</v>
      </c>
      <c r="M86" s="33"/>
      <c r="N86" s="34" t="s">
        <v>7326</v>
      </c>
      <c r="O86" s="33">
        <v>3825.18</v>
      </c>
      <c r="BG86" s="27"/>
      <c r="BH86" s="28"/>
      <c r="BI86" s="35" t="s">
        <v>631</v>
      </c>
      <c r="BJ86" s="35"/>
      <c r="BK86" s="19"/>
    </row>
    <row r="87" spans="1:63" s="3" customFormat="1" ht="15" x14ac:dyDescent="0.25">
      <c r="A87" s="41"/>
      <c r="B87" s="42"/>
      <c r="C87" s="42"/>
      <c r="D87" s="42"/>
      <c r="E87" s="43" t="s">
        <v>7327</v>
      </c>
      <c r="F87" s="43"/>
      <c r="G87" s="44"/>
      <c r="H87" s="45"/>
      <c r="I87" s="11"/>
      <c r="J87" s="11"/>
      <c r="K87" s="11"/>
      <c r="L87" s="46">
        <v>66.09</v>
      </c>
      <c r="M87" s="47"/>
      <c r="N87" s="47"/>
      <c r="O87" s="48"/>
      <c r="BG87" s="27"/>
      <c r="BH87" s="28"/>
      <c r="BI87" s="35"/>
      <c r="BJ87" s="35"/>
      <c r="BK87" s="19"/>
    </row>
    <row r="88" spans="1:63" s="3" customFormat="1" ht="15" x14ac:dyDescent="0.25">
      <c r="A88" s="41"/>
      <c r="B88" s="42"/>
      <c r="C88" s="42"/>
      <c r="D88" s="42"/>
      <c r="E88" s="43" t="s">
        <v>7328</v>
      </c>
      <c r="F88" s="43"/>
      <c r="G88" s="44"/>
      <c r="H88" s="45"/>
      <c r="I88" s="11"/>
      <c r="J88" s="11"/>
      <c r="K88" s="11"/>
      <c r="L88" s="46">
        <v>60.25</v>
      </c>
      <c r="M88" s="47"/>
      <c r="N88" s="47"/>
      <c r="O88" s="48"/>
      <c r="BG88" s="27"/>
      <c r="BH88" s="28"/>
      <c r="BI88" s="35"/>
      <c r="BJ88" s="35"/>
      <c r="BK88" s="19"/>
    </row>
    <row r="89" spans="1:63" s="3" customFormat="1" ht="15" x14ac:dyDescent="0.25">
      <c r="A89" s="41"/>
      <c r="B89" s="42"/>
      <c r="C89" s="42"/>
      <c r="D89" s="42"/>
      <c r="E89" s="43" t="s">
        <v>42</v>
      </c>
      <c r="F89" s="43"/>
      <c r="G89" s="44"/>
      <c r="H89" s="45"/>
      <c r="I89" s="11"/>
      <c r="J89" s="11"/>
      <c r="K89" s="11"/>
      <c r="L89" s="46">
        <v>4408.6000000000004</v>
      </c>
      <c r="M89" s="47"/>
      <c r="N89" s="47"/>
      <c r="O89" s="48"/>
      <c r="BG89" s="27"/>
      <c r="BH89" s="28"/>
      <c r="BI89" s="35"/>
      <c r="BJ89" s="35"/>
      <c r="BK89" s="19"/>
    </row>
    <row r="90" spans="1:63" s="3" customFormat="1" ht="15" x14ac:dyDescent="0.25">
      <c r="A90" s="91" t="s">
        <v>6547</v>
      </c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3"/>
      <c r="BG90" s="27"/>
      <c r="BH90" s="28" t="s">
        <v>6547</v>
      </c>
      <c r="BI90" s="35"/>
      <c r="BJ90" s="35"/>
      <c r="BK90" s="19"/>
    </row>
    <row r="91" spans="1:63" s="3" customFormat="1" ht="180" x14ac:dyDescent="0.25">
      <c r="A91" s="29" t="s">
        <v>156</v>
      </c>
      <c r="B91" s="30" t="s">
        <v>6548</v>
      </c>
      <c r="C91" s="94" t="s">
        <v>6549</v>
      </c>
      <c r="D91" s="94"/>
      <c r="E91" s="94"/>
      <c r="F91" s="29" t="s">
        <v>103</v>
      </c>
      <c r="G91" s="32">
        <v>0.70038</v>
      </c>
      <c r="H91" s="33" t="s">
        <v>6550</v>
      </c>
      <c r="I91" s="33" t="s">
        <v>6551</v>
      </c>
      <c r="J91" s="33">
        <v>22322.55</v>
      </c>
      <c r="K91" s="31" t="s">
        <v>37</v>
      </c>
      <c r="L91" s="33">
        <v>221122.99</v>
      </c>
      <c r="M91" s="33">
        <v>8063.02</v>
      </c>
      <c r="N91" s="34" t="s">
        <v>7334</v>
      </c>
      <c r="O91" s="33">
        <v>138363.26999999999</v>
      </c>
      <c r="BG91" s="27"/>
      <c r="BH91" s="28"/>
      <c r="BI91" s="35" t="s">
        <v>6549</v>
      </c>
      <c r="BJ91" s="35"/>
      <c r="BK91" s="19"/>
    </row>
    <row r="92" spans="1:63" s="3" customFormat="1" ht="15" x14ac:dyDescent="0.25">
      <c r="A92" s="36"/>
      <c r="B92" s="37"/>
      <c r="C92" s="38" t="s">
        <v>7335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  <c r="BJ92" s="35"/>
      <c r="BK92" s="19"/>
    </row>
    <row r="93" spans="1:63" s="3" customFormat="1" ht="15" x14ac:dyDescent="0.25">
      <c r="A93" s="41"/>
      <c r="B93" s="42"/>
      <c r="C93" s="42"/>
      <c r="D93" s="42"/>
      <c r="E93" s="43" t="s">
        <v>7336</v>
      </c>
      <c r="F93" s="43"/>
      <c r="G93" s="44"/>
      <c r="H93" s="45"/>
      <c r="I93" s="11"/>
      <c r="J93" s="11"/>
      <c r="K93" s="11"/>
      <c r="L93" s="46">
        <v>32016.32</v>
      </c>
      <c r="M93" s="47"/>
      <c r="N93" s="47"/>
      <c r="O93" s="48"/>
      <c r="BG93" s="27"/>
      <c r="BH93" s="28"/>
      <c r="BI93" s="35"/>
      <c r="BJ93" s="35"/>
      <c r="BK93" s="19"/>
    </row>
    <row r="94" spans="1:63" s="3" customFormat="1" ht="15" x14ac:dyDescent="0.25">
      <c r="A94" s="41"/>
      <c r="B94" s="42"/>
      <c r="C94" s="42"/>
      <c r="D94" s="42"/>
      <c r="E94" s="43" t="s">
        <v>7337</v>
      </c>
      <c r="F94" s="43"/>
      <c r="G94" s="44"/>
      <c r="H94" s="45"/>
      <c r="I94" s="11"/>
      <c r="J94" s="11"/>
      <c r="K94" s="11"/>
      <c r="L94" s="46">
        <v>29184.95</v>
      </c>
      <c r="M94" s="47"/>
      <c r="N94" s="47"/>
      <c r="O94" s="48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42</v>
      </c>
      <c r="F95" s="43"/>
      <c r="G95" s="44"/>
      <c r="H95" s="45"/>
      <c r="I95" s="11"/>
      <c r="J95" s="11"/>
      <c r="K95" s="11"/>
      <c r="L95" s="46">
        <v>282324.26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15" x14ac:dyDescent="0.25">
      <c r="A96" s="91" t="s">
        <v>6556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3"/>
      <c r="BG96" s="27"/>
      <c r="BH96" s="28" t="s">
        <v>6556</v>
      </c>
      <c r="BI96" s="35"/>
      <c r="BJ96" s="35"/>
      <c r="BK96" s="19"/>
    </row>
    <row r="97" spans="1:63" s="3" customFormat="1" ht="180" x14ac:dyDescent="0.25">
      <c r="A97" s="29" t="s">
        <v>161</v>
      </c>
      <c r="B97" s="30" t="s">
        <v>600</v>
      </c>
      <c r="C97" s="94" t="s">
        <v>601</v>
      </c>
      <c r="D97" s="94"/>
      <c r="E97" s="94"/>
      <c r="F97" s="29" t="s">
        <v>103</v>
      </c>
      <c r="G97" s="32">
        <v>0.72452000000000005</v>
      </c>
      <c r="H97" s="33" t="s">
        <v>6942</v>
      </c>
      <c r="I97" s="33" t="s">
        <v>603</v>
      </c>
      <c r="J97" s="33">
        <v>67.27</v>
      </c>
      <c r="K97" s="31" t="s">
        <v>37</v>
      </c>
      <c r="L97" s="33">
        <v>2862.16</v>
      </c>
      <c r="M97" s="33">
        <v>2285.94</v>
      </c>
      <c r="N97" s="34" t="s">
        <v>7338</v>
      </c>
      <c r="O97" s="33">
        <v>431.34</v>
      </c>
      <c r="BG97" s="27"/>
      <c r="BH97" s="28"/>
      <c r="BI97" s="35" t="s">
        <v>601</v>
      </c>
      <c r="BJ97" s="35"/>
      <c r="BK97" s="19"/>
    </row>
    <row r="98" spans="1:63" s="3" customFormat="1" ht="15" x14ac:dyDescent="0.25">
      <c r="A98" s="36"/>
      <c r="B98" s="37"/>
      <c r="C98" s="38" t="s">
        <v>7339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40"/>
      <c r="BG98" s="27"/>
      <c r="BH98" s="28"/>
      <c r="BI98" s="35"/>
      <c r="BJ98" s="35"/>
      <c r="BK98" s="19"/>
    </row>
    <row r="99" spans="1:63" s="3" customFormat="1" ht="15" x14ac:dyDescent="0.25">
      <c r="A99" s="41"/>
      <c r="B99" s="42"/>
      <c r="C99" s="42"/>
      <c r="D99" s="42"/>
      <c r="E99" s="43" t="s">
        <v>7340</v>
      </c>
      <c r="F99" s="43"/>
      <c r="G99" s="44"/>
      <c r="H99" s="45"/>
      <c r="I99" s="11"/>
      <c r="J99" s="11"/>
      <c r="K99" s="11"/>
      <c r="L99" s="46">
        <v>3456.29</v>
      </c>
      <c r="M99" s="47"/>
      <c r="N99" s="47"/>
      <c r="O99" s="48"/>
      <c r="BG99" s="27"/>
      <c r="BH99" s="28"/>
      <c r="BI99" s="35"/>
      <c r="BJ99" s="35"/>
      <c r="BK99" s="19"/>
    </row>
    <row r="100" spans="1:63" s="3" customFormat="1" ht="15" x14ac:dyDescent="0.25">
      <c r="A100" s="41"/>
      <c r="B100" s="42"/>
      <c r="C100" s="42"/>
      <c r="D100" s="42"/>
      <c r="E100" s="43" t="s">
        <v>7341</v>
      </c>
      <c r="F100" s="43"/>
      <c r="G100" s="44"/>
      <c r="H100" s="45"/>
      <c r="I100" s="11"/>
      <c r="J100" s="11"/>
      <c r="K100" s="11"/>
      <c r="L100" s="46">
        <v>3150.63</v>
      </c>
      <c r="M100" s="47"/>
      <c r="N100" s="47"/>
      <c r="O100" s="48"/>
      <c r="BG100" s="27"/>
      <c r="BH100" s="28"/>
      <c r="BI100" s="35"/>
      <c r="BJ100" s="35"/>
      <c r="BK100" s="19"/>
    </row>
    <row r="101" spans="1:63" s="3" customFormat="1" ht="15" x14ac:dyDescent="0.25">
      <c r="A101" s="41"/>
      <c r="B101" s="42"/>
      <c r="C101" s="42"/>
      <c r="D101" s="42"/>
      <c r="E101" s="43" t="s">
        <v>42</v>
      </c>
      <c r="F101" s="43"/>
      <c r="G101" s="44"/>
      <c r="H101" s="45"/>
      <c r="I101" s="11"/>
      <c r="J101" s="11"/>
      <c r="K101" s="11"/>
      <c r="L101" s="46">
        <v>9469.08</v>
      </c>
      <c r="M101" s="47"/>
      <c r="N101" s="47"/>
      <c r="O101" s="48"/>
      <c r="BG101" s="27"/>
      <c r="BH101" s="28"/>
      <c r="BI101" s="35"/>
      <c r="BJ101" s="35"/>
      <c r="BK101" s="19"/>
    </row>
    <row r="102" spans="1:63" s="3" customFormat="1" ht="180" x14ac:dyDescent="0.25">
      <c r="A102" s="29" t="s">
        <v>165</v>
      </c>
      <c r="B102" s="30" t="s">
        <v>608</v>
      </c>
      <c r="C102" s="94" t="s">
        <v>609</v>
      </c>
      <c r="D102" s="94"/>
      <c r="E102" s="94"/>
      <c r="F102" s="29" t="s">
        <v>113</v>
      </c>
      <c r="G102" s="49">
        <v>796.97</v>
      </c>
      <c r="H102" s="33">
        <v>41.17</v>
      </c>
      <c r="I102" s="33"/>
      <c r="J102" s="33">
        <v>41.17</v>
      </c>
      <c r="K102" s="31" t="s">
        <v>37</v>
      </c>
      <c r="L102" s="33">
        <v>290379.61</v>
      </c>
      <c r="M102" s="33"/>
      <c r="N102" s="34"/>
      <c r="O102" s="33">
        <v>290379.61</v>
      </c>
      <c r="BG102" s="27"/>
      <c r="BH102" s="28"/>
      <c r="BI102" s="35" t="s">
        <v>609</v>
      </c>
      <c r="BJ102" s="35"/>
      <c r="BK102" s="19"/>
    </row>
    <row r="103" spans="1:63" s="3" customFormat="1" ht="15" x14ac:dyDescent="0.25">
      <c r="A103" s="91" t="s">
        <v>6563</v>
      </c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3"/>
      <c r="BG103" s="27"/>
      <c r="BH103" s="28" t="s">
        <v>6563</v>
      </c>
      <c r="BI103" s="35"/>
      <c r="BJ103" s="35"/>
      <c r="BK103" s="19"/>
    </row>
    <row r="104" spans="1:63" s="3" customFormat="1" ht="180" x14ac:dyDescent="0.25">
      <c r="A104" s="29" t="s">
        <v>175</v>
      </c>
      <c r="B104" s="30" t="s">
        <v>6564</v>
      </c>
      <c r="C104" s="94" t="s">
        <v>6565</v>
      </c>
      <c r="D104" s="94"/>
      <c r="E104" s="94"/>
      <c r="F104" s="29" t="s">
        <v>103</v>
      </c>
      <c r="G104" s="32">
        <v>0.76241999999999999</v>
      </c>
      <c r="H104" s="33" t="s">
        <v>6566</v>
      </c>
      <c r="I104" s="33" t="s">
        <v>6567</v>
      </c>
      <c r="J104" s="33">
        <v>19515.8</v>
      </c>
      <c r="K104" s="31" t="s">
        <v>37</v>
      </c>
      <c r="L104" s="33">
        <v>191040.71</v>
      </c>
      <c r="M104" s="33">
        <v>7872.86</v>
      </c>
      <c r="N104" s="34" t="s">
        <v>7342</v>
      </c>
      <c r="O104" s="33">
        <v>131681.24</v>
      </c>
      <c r="BG104" s="27"/>
      <c r="BH104" s="28"/>
      <c r="BI104" s="35" t="s">
        <v>6565</v>
      </c>
      <c r="BJ104" s="35"/>
      <c r="BK104" s="19"/>
    </row>
    <row r="105" spans="1:63" s="3" customFormat="1" ht="15" x14ac:dyDescent="0.25">
      <c r="A105" s="36"/>
      <c r="B105" s="37"/>
      <c r="C105" s="38" t="s">
        <v>7343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40"/>
      <c r="BG105" s="27"/>
      <c r="BH105" s="28"/>
      <c r="BI105" s="35"/>
      <c r="BJ105" s="35"/>
      <c r="BK105" s="19"/>
    </row>
    <row r="106" spans="1:63" s="3" customFormat="1" ht="15" x14ac:dyDescent="0.25">
      <c r="A106" s="41"/>
      <c r="B106" s="42"/>
      <c r="C106" s="42"/>
      <c r="D106" s="42"/>
      <c r="E106" s="43" t="s">
        <v>7344</v>
      </c>
      <c r="F106" s="43"/>
      <c r="G106" s="44"/>
      <c r="H106" s="45"/>
      <c r="I106" s="11"/>
      <c r="J106" s="11"/>
      <c r="K106" s="11"/>
      <c r="L106" s="46">
        <v>26011.360000000001</v>
      </c>
      <c r="M106" s="47"/>
      <c r="N106" s="47"/>
      <c r="O106" s="48"/>
      <c r="BG106" s="27"/>
      <c r="BH106" s="28"/>
      <c r="BI106" s="35"/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7345</v>
      </c>
      <c r="F107" s="43"/>
      <c r="G107" s="44"/>
      <c r="H107" s="45"/>
      <c r="I107" s="11"/>
      <c r="J107" s="11"/>
      <c r="K107" s="11"/>
      <c r="L107" s="46">
        <v>23711.03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240763.1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180" x14ac:dyDescent="0.25">
      <c r="A109" s="29" t="s">
        <v>182</v>
      </c>
      <c r="B109" s="30" t="s">
        <v>620</v>
      </c>
      <c r="C109" s="94" t="s">
        <v>621</v>
      </c>
      <c r="D109" s="94"/>
      <c r="E109" s="94"/>
      <c r="F109" s="29" t="s">
        <v>103</v>
      </c>
      <c r="G109" s="32">
        <v>0.76241999999999999</v>
      </c>
      <c r="H109" s="33">
        <v>8833.4500000000007</v>
      </c>
      <c r="I109" s="33" t="s">
        <v>622</v>
      </c>
      <c r="J109" s="33">
        <v>6489</v>
      </c>
      <c r="K109" s="31" t="s">
        <v>37</v>
      </c>
      <c r="L109" s="33">
        <v>68182.759999999995</v>
      </c>
      <c r="M109" s="33"/>
      <c r="N109" s="34" t="s">
        <v>7346</v>
      </c>
      <c r="O109" s="33">
        <v>43783.99</v>
      </c>
      <c r="BG109" s="27"/>
      <c r="BH109" s="28"/>
      <c r="BI109" s="35" t="s">
        <v>621</v>
      </c>
      <c r="BJ109" s="35"/>
      <c r="BK109" s="19"/>
    </row>
    <row r="110" spans="1:63" s="3" customFormat="1" ht="15" x14ac:dyDescent="0.25">
      <c r="A110" s="41"/>
      <c r="B110" s="42"/>
      <c r="C110" s="42"/>
      <c r="D110" s="42"/>
      <c r="E110" s="43" t="s">
        <v>7347</v>
      </c>
      <c r="F110" s="43"/>
      <c r="G110" s="44"/>
      <c r="H110" s="45"/>
      <c r="I110" s="11"/>
      <c r="J110" s="11"/>
      <c r="K110" s="11"/>
      <c r="L110" s="46">
        <v>6661.6</v>
      </c>
      <c r="M110" s="47"/>
      <c r="N110" s="47"/>
      <c r="O110" s="48"/>
      <c r="BG110" s="27"/>
      <c r="BH110" s="28"/>
      <c r="BI110" s="35"/>
      <c r="BJ110" s="35"/>
      <c r="BK110" s="19"/>
    </row>
    <row r="111" spans="1:63" s="3" customFormat="1" ht="15" x14ac:dyDescent="0.25">
      <c r="A111" s="41"/>
      <c r="B111" s="42"/>
      <c r="C111" s="42"/>
      <c r="D111" s="42"/>
      <c r="E111" s="43" t="s">
        <v>7348</v>
      </c>
      <c r="F111" s="43"/>
      <c r="G111" s="44"/>
      <c r="H111" s="45"/>
      <c r="I111" s="11"/>
      <c r="J111" s="11"/>
      <c r="K111" s="11"/>
      <c r="L111" s="46">
        <v>6072.48</v>
      </c>
      <c r="M111" s="47"/>
      <c r="N111" s="47"/>
      <c r="O111" s="48"/>
      <c r="BG111" s="27"/>
      <c r="BH111" s="28"/>
      <c r="BI111" s="35"/>
      <c r="BJ111" s="35"/>
      <c r="BK111" s="19"/>
    </row>
    <row r="112" spans="1:63" s="3" customFormat="1" ht="15" x14ac:dyDescent="0.25">
      <c r="A112" s="41"/>
      <c r="B112" s="42"/>
      <c r="C112" s="42"/>
      <c r="D112" s="42"/>
      <c r="E112" s="43" t="s">
        <v>42</v>
      </c>
      <c r="F112" s="43"/>
      <c r="G112" s="44"/>
      <c r="H112" s="45"/>
      <c r="I112" s="11"/>
      <c r="J112" s="11"/>
      <c r="K112" s="11"/>
      <c r="L112" s="46">
        <v>80916.84</v>
      </c>
      <c r="M112" s="47"/>
      <c r="N112" s="47"/>
      <c r="O112" s="48"/>
      <c r="BG112" s="27"/>
      <c r="BH112" s="28"/>
      <c r="BI112" s="35"/>
      <c r="BJ112" s="35"/>
      <c r="BK112" s="19"/>
    </row>
    <row r="113" spans="1:63" s="3" customFormat="1" ht="15" x14ac:dyDescent="0.25">
      <c r="A113" s="91" t="s">
        <v>6575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3"/>
      <c r="BG113" s="27"/>
      <c r="BH113" s="28" t="s">
        <v>6575</v>
      </c>
      <c r="BI113" s="35"/>
      <c r="BJ113" s="35"/>
      <c r="BK113" s="19"/>
    </row>
    <row r="114" spans="1:63" s="3" customFormat="1" ht="15" x14ac:dyDescent="0.25">
      <c r="A114" s="91" t="s">
        <v>6556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3"/>
      <c r="BG114" s="27"/>
      <c r="BH114" s="28" t="s">
        <v>6556</v>
      </c>
      <c r="BI114" s="35"/>
      <c r="BJ114" s="35"/>
      <c r="BK114" s="19"/>
    </row>
    <row r="115" spans="1:63" s="3" customFormat="1" ht="180" x14ac:dyDescent="0.25">
      <c r="A115" s="29" t="s">
        <v>200</v>
      </c>
      <c r="B115" s="30" t="s">
        <v>600</v>
      </c>
      <c r="C115" s="94" t="s">
        <v>601</v>
      </c>
      <c r="D115" s="94"/>
      <c r="E115" s="94"/>
      <c r="F115" s="29" t="s">
        <v>103</v>
      </c>
      <c r="G115" s="32">
        <v>0.79339000000000004</v>
      </c>
      <c r="H115" s="33" t="s">
        <v>6576</v>
      </c>
      <c r="I115" s="33" t="s">
        <v>603</v>
      </c>
      <c r="J115" s="33">
        <v>45354.32</v>
      </c>
      <c r="K115" s="31" t="s">
        <v>37</v>
      </c>
      <c r="L115" s="33">
        <v>321117.32</v>
      </c>
      <c r="M115" s="33">
        <v>2503.23</v>
      </c>
      <c r="N115" s="34" t="s">
        <v>7349</v>
      </c>
      <c r="O115" s="33">
        <v>318455.43</v>
      </c>
      <c r="BG115" s="27"/>
      <c r="BH115" s="28"/>
      <c r="BI115" s="35" t="s">
        <v>601</v>
      </c>
      <c r="BJ115" s="35"/>
      <c r="BK115" s="19"/>
    </row>
    <row r="116" spans="1:63" s="3" customFormat="1" ht="15" x14ac:dyDescent="0.25">
      <c r="A116" s="36"/>
      <c r="B116" s="37"/>
      <c r="C116" s="38" t="s">
        <v>7306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40"/>
      <c r="BG116" s="27"/>
      <c r="BH116" s="28"/>
      <c r="BI116" s="35"/>
      <c r="BJ116" s="35"/>
      <c r="BK116" s="19"/>
    </row>
    <row r="117" spans="1:63" s="3" customFormat="1" ht="15" x14ac:dyDescent="0.25">
      <c r="A117" s="41"/>
      <c r="B117" s="42"/>
      <c r="C117" s="42"/>
      <c r="D117" s="42"/>
      <c r="E117" s="43" t="s">
        <v>7350</v>
      </c>
      <c r="F117" s="43"/>
      <c r="G117" s="44"/>
      <c r="H117" s="45"/>
      <c r="I117" s="11"/>
      <c r="J117" s="11"/>
      <c r="K117" s="11"/>
      <c r="L117" s="46">
        <v>3784.82</v>
      </c>
      <c r="M117" s="47"/>
      <c r="N117" s="47"/>
      <c r="O117" s="48"/>
      <c r="BG117" s="27"/>
      <c r="BH117" s="28"/>
      <c r="BI117" s="35"/>
      <c r="BJ117" s="35"/>
      <c r="BK117" s="19"/>
    </row>
    <row r="118" spans="1:63" s="3" customFormat="1" ht="15" x14ac:dyDescent="0.25">
      <c r="A118" s="41"/>
      <c r="B118" s="42"/>
      <c r="C118" s="42"/>
      <c r="D118" s="42"/>
      <c r="E118" s="43" t="s">
        <v>7351</v>
      </c>
      <c r="F118" s="43"/>
      <c r="G118" s="44"/>
      <c r="H118" s="45"/>
      <c r="I118" s="11"/>
      <c r="J118" s="11"/>
      <c r="K118" s="11"/>
      <c r="L118" s="46">
        <v>3450.11</v>
      </c>
      <c r="M118" s="47"/>
      <c r="N118" s="47"/>
      <c r="O118" s="48"/>
      <c r="BG118" s="27"/>
      <c r="BH118" s="28"/>
      <c r="BI118" s="35"/>
      <c r="BJ118" s="35"/>
      <c r="BK118" s="19"/>
    </row>
    <row r="119" spans="1:63" s="3" customFormat="1" ht="15" x14ac:dyDescent="0.25">
      <c r="A119" s="41"/>
      <c r="B119" s="42"/>
      <c r="C119" s="42"/>
      <c r="D119" s="42"/>
      <c r="E119" s="43" t="s">
        <v>42</v>
      </c>
      <c r="F119" s="43"/>
      <c r="G119" s="44"/>
      <c r="H119" s="45"/>
      <c r="I119" s="11"/>
      <c r="J119" s="11"/>
      <c r="K119" s="11"/>
      <c r="L119" s="46">
        <v>328352.25</v>
      </c>
      <c r="M119" s="47"/>
      <c r="N119" s="47"/>
      <c r="O119" s="48"/>
      <c r="BG119" s="27"/>
      <c r="BH119" s="28"/>
      <c r="BI119" s="35"/>
      <c r="BJ119" s="35"/>
      <c r="BK119" s="19"/>
    </row>
    <row r="120" spans="1:63" s="3" customFormat="1" ht="34.5" x14ac:dyDescent="0.25">
      <c r="A120" s="54" t="s">
        <v>110</v>
      </c>
      <c r="B120" s="55" t="s">
        <v>608</v>
      </c>
      <c r="C120" s="102" t="s">
        <v>609</v>
      </c>
      <c r="D120" s="102"/>
      <c r="E120" s="102"/>
      <c r="F120" s="56" t="s">
        <v>113</v>
      </c>
      <c r="G120" s="44" t="s">
        <v>7352</v>
      </c>
      <c r="H120" s="57">
        <v>41.17</v>
      </c>
      <c r="I120" s="57"/>
      <c r="J120" s="57">
        <v>41.17</v>
      </c>
      <c r="K120" s="58"/>
      <c r="L120" s="57">
        <v>35930.29</v>
      </c>
      <c r="M120" s="57"/>
      <c r="N120" s="57"/>
      <c r="O120" s="59">
        <v>35930.29</v>
      </c>
      <c r="BG120" s="27"/>
      <c r="BH120" s="28"/>
      <c r="BI120" s="35"/>
      <c r="BJ120" s="35"/>
      <c r="BK120" s="19" t="s">
        <v>609</v>
      </c>
    </row>
    <row r="121" spans="1:63" s="3" customFormat="1" ht="15" x14ac:dyDescent="0.25">
      <c r="A121" s="91" t="s">
        <v>6618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3"/>
      <c r="BG121" s="27"/>
      <c r="BH121" s="28" t="s">
        <v>6618</v>
      </c>
      <c r="BI121" s="35"/>
      <c r="BJ121" s="35"/>
      <c r="BK121" s="19"/>
    </row>
    <row r="122" spans="1:63" s="3" customFormat="1" ht="180" x14ac:dyDescent="0.25">
      <c r="A122" s="29" t="s">
        <v>374</v>
      </c>
      <c r="B122" s="30" t="s">
        <v>667</v>
      </c>
      <c r="C122" s="94" t="s">
        <v>668</v>
      </c>
      <c r="D122" s="94"/>
      <c r="E122" s="94"/>
      <c r="F122" s="29" t="s">
        <v>669</v>
      </c>
      <c r="G122" s="49">
        <v>3.05</v>
      </c>
      <c r="H122" s="33" t="s">
        <v>670</v>
      </c>
      <c r="I122" s="33" t="s">
        <v>671</v>
      </c>
      <c r="J122" s="33">
        <v>10002.049999999999</v>
      </c>
      <c r="K122" s="31" t="s">
        <v>37</v>
      </c>
      <c r="L122" s="33">
        <v>349925.41</v>
      </c>
      <c r="M122" s="33">
        <v>76905.070000000007</v>
      </c>
      <c r="N122" s="34" t="s">
        <v>7353</v>
      </c>
      <c r="O122" s="33">
        <v>269980.33</v>
      </c>
      <c r="BG122" s="27"/>
      <c r="BH122" s="28"/>
      <c r="BI122" s="35" t="s">
        <v>668</v>
      </c>
      <c r="BJ122" s="35"/>
      <c r="BK122" s="19"/>
    </row>
    <row r="123" spans="1:63" s="3" customFormat="1" ht="15" x14ac:dyDescent="0.25">
      <c r="A123" s="36"/>
      <c r="B123" s="37"/>
      <c r="C123" s="38" t="s">
        <v>7354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40"/>
      <c r="BG123" s="27"/>
      <c r="BH123" s="28"/>
      <c r="BI123" s="35"/>
      <c r="BJ123" s="35"/>
      <c r="BK123" s="19"/>
    </row>
    <row r="124" spans="1:63" s="3" customFormat="1" ht="15" x14ac:dyDescent="0.25">
      <c r="A124" s="41"/>
      <c r="B124" s="42"/>
      <c r="C124" s="42"/>
      <c r="D124" s="42"/>
      <c r="E124" s="43" t="s">
        <v>7355</v>
      </c>
      <c r="F124" s="43"/>
      <c r="G124" s="44"/>
      <c r="H124" s="45"/>
      <c r="I124" s="11"/>
      <c r="J124" s="11"/>
      <c r="K124" s="11"/>
      <c r="L124" s="46">
        <v>114716.02</v>
      </c>
      <c r="M124" s="47"/>
      <c r="N124" s="47"/>
      <c r="O124" s="48"/>
      <c r="BG124" s="27"/>
      <c r="BH124" s="28"/>
      <c r="BI124" s="35"/>
      <c r="BJ124" s="35"/>
      <c r="BK124" s="19"/>
    </row>
    <row r="125" spans="1:63" s="3" customFormat="1" ht="15" x14ac:dyDescent="0.25">
      <c r="A125" s="41"/>
      <c r="B125" s="42"/>
      <c r="C125" s="42"/>
      <c r="D125" s="42"/>
      <c r="E125" s="43" t="s">
        <v>7356</v>
      </c>
      <c r="F125" s="43"/>
      <c r="G125" s="44"/>
      <c r="H125" s="45"/>
      <c r="I125" s="11"/>
      <c r="J125" s="11"/>
      <c r="K125" s="11"/>
      <c r="L125" s="46">
        <v>104571.07</v>
      </c>
      <c r="M125" s="47"/>
      <c r="N125" s="47"/>
      <c r="O125" s="48"/>
      <c r="BG125" s="27"/>
      <c r="BH125" s="28"/>
      <c r="BI125" s="35"/>
      <c r="BJ125" s="35"/>
      <c r="BK125" s="19"/>
    </row>
    <row r="126" spans="1:63" s="3" customFormat="1" ht="15" x14ac:dyDescent="0.25">
      <c r="A126" s="41"/>
      <c r="B126" s="42"/>
      <c r="C126" s="42"/>
      <c r="D126" s="42"/>
      <c r="E126" s="43" t="s">
        <v>42</v>
      </c>
      <c r="F126" s="43"/>
      <c r="G126" s="44"/>
      <c r="H126" s="45"/>
      <c r="I126" s="11"/>
      <c r="J126" s="11"/>
      <c r="K126" s="11"/>
      <c r="L126" s="46">
        <v>569212.5</v>
      </c>
      <c r="M126" s="47"/>
      <c r="N126" s="47"/>
      <c r="O126" s="48"/>
      <c r="BG126" s="27"/>
      <c r="BH126" s="28"/>
      <c r="BI126" s="35"/>
      <c r="BJ126" s="35"/>
      <c r="BK126" s="19"/>
    </row>
    <row r="127" spans="1:63" s="3" customFormat="1" ht="23.25" x14ac:dyDescent="0.25">
      <c r="A127" s="54" t="s">
        <v>110</v>
      </c>
      <c r="B127" s="55" t="s">
        <v>676</v>
      </c>
      <c r="C127" s="102" t="s">
        <v>677</v>
      </c>
      <c r="D127" s="102"/>
      <c r="E127" s="102"/>
      <c r="F127" s="56" t="s">
        <v>490</v>
      </c>
      <c r="G127" s="44" t="s">
        <v>7357</v>
      </c>
      <c r="H127" s="57">
        <v>63.12</v>
      </c>
      <c r="I127" s="57"/>
      <c r="J127" s="57">
        <v>63.12</v>
      </c>
      <c r="K127" s="58"/>
      <c r="L127" s="57">
        <v>19251.599999999999</v>
      </c>
      <c r="M127" s="57"/>
      <c r="N127" s="57"/>
      <c r="O127" s="59">
        <v>19251.599999999999</v>
      </c>
      <c r="BG127" s="27"/>
      <c r="BH127" s="28"/>
      <c r="BI127" s="35"/>
      <c r="BJ127" s="35"/>
      <c r="BK127" s="19" t="s">
        <v>677</v>
      </c>
    </row>
    <row r="128" spans="1:63" s="3" customFormat="1" ht="22.5" x14ac:dyDescent="0.25">
      <c r="A128" s="99" t="s">
        <v>93</v>
      </c>
      <c r="B128" s="100"/>
      <c r="C128" s="100"/>
      <c r="D128" s="100"/>
      <c r="E128" s="100"/>
      <c r="F128" s="100"/>
      <c r="G128" s="100"/>
      <c r="H128" s="100"/>
      <c r="I128" s="100"/>
      <c r="J128" s="100"/>
      <c r="K128" s="101"/>
      <c r="L128" s="33">
        <v>2375427.85</v>
      </c>
      <c r="M128" s="33">
        <v>108400.09</v>
      </c>
      <c r="N128" s="33" t="s">
        <v>7358</v>
      </c>
      <c r="O128" s="33">
        <v>1962508.08</v>
      </c>
      <c r="BG128" s="27"/>
      <c r="BH128" s="28"/>
      <c r="BI128" s="35"/>
      <c r="BJ128" s="35" t="s">
        <v>93</v>
      </c>
      <c r="BK128" s="19"/>
    </row>
    <row r="129" spans="1:65" s="3" customFormat="1" ht="15" x14ac:dyDescent="0.25">
      <c r="A129" s="99" t="s">
        <v>95</v>
      </c>
      <c r="B129" s="100"/>
      <c r="C129" s="100"/>
      <c r="D129" s="100"/>
      <c r="E129" s="100"/>
      <c r="F129" s="100"/>
      <c r="G129" s="100"/>
      <c r="H129" s="100"/>
      <c r="I129" s="100"/>
      <c r="J129" s="100"/>
      <c r="K129" s="101"/>
      <c r="L129" s="33">
        <v>223526.8</v>
      </c>
      <c r="M129" s="33"/>
      <c r="N129" s="33"/>
      <c r="O129" s="33"/>
      <c r="BG129" s="27"/>
      <c r="BH129" s="28"/>
      <c r="BI129" s="35"/>
      <c r="BJ129" s="35" t="s">
        <v>95</v>
      </c>
      <c r="BK129" s="19"/>
    </row>
    <row r="130" spans="1:65" s="3" customFormat="1" ht="15" x14ac:dyDescent="0.25">
      <c r="A130" s="99" t="s">
        <v>96</v>
      </c>
      <c r="B130" s="100"/>
      <c r="C130" s="100"/>
      <c r="D130" s="100"/>
      <c r="E130" s="100"/>
      <c r="F130" s="100"/>
      <c r="G130" s="100"/>
      <c r="H130" s="100"/>
      <c r="I130" s="100"/>
      <c r="J130" s="100"/>
      <c r="K130" s="101"/>
      <c r="L130" s="33">
        <v>203759.13</v>
      </c>
      <c r="M130" s="33"/>
      <c r="N130" s="33"/>
      <c r="O130" s="33"/>
      <c r="BG130" s="27"/>
      <c r="BH130" s="28"/>
      <c r="BI130" s="35"/>
      <c r="BJ130" s="35" t="s">
        <v>96</v>
      </c>
      <c r="BK130" s="19"/>
    </row>
    <row r="131" spans="1:65" s="3" customFormat="1" ht="15" x14ac:dyDescent="0.25">
      <c r="A131" s="99" t="s">
        <v>6638</v>
      </c>
      <c r="B131" s="100"/>
      <c r="C131" s="100"/>
      <c r="D131" s="100"/>
      <c r="E131" s="100"/>
      <c r="F131" s="100"/>
      <c r="G131" s="100"/>
      <c r="H131" s="100"/>
      <c r="I131" s="100"/>
      <c r="J131" s="100"/>
      <c r="K131" s="101"/>
      <c r="L131" s="33">
        <v>2802713.78</v>
      </c>
      <c r="M131" s="33"/>
      <c r="N131" s="33"/>
      <c r="O131" s="33"/>
      <c r="BG131" s="27"/>
      <c r="BH131" s="28"/>
      <c r="BI131" s="35"/>
      <c r="BJ131" s="35" t="s">
        <v>6638</v>
      </c>
      <c r="BK131" s="19"/>
    </row>
    <row r="132" spans="1:65" s="3" customFormat="1" ht="22.5" x14ac:dyDescent="0.25">
      <c r="A132" s="99" t="s">
        <v>217</v>
      </c>
      <c r="B132" s="100"/>
      <c r="C132" s="100"/>
      <c r="D132" s="100"/>
      <c r="E132" s="100"/>
      <c r="F132" s="100"/>
      <c r="G132" s="100"/>
      <c r="H132" s="100"/>
      <c r="I132" s="100"/>
      <c r="J132" s="100"/>
      <c r="K132" s="101"/>
      <c r="L132" s="33">
        <v>2898685.81</v>
      </c>
      <c r="M132" s="33">
        <v>108400.09</v>
      </c>
      <c r="N132" s="33" t="s">
        <v>7359</v>
      </c>
      <c r="O132" s="33">
        <v>1962508.08</v>
      </c>
      <c r="BL132" s="35" t="s">
        <v>217</v>
      </c>
    </row>
    <row r="133" spans="1:65" s="3" customFormat="1" ht="15" x14ac:dyDescent="0.25">
      <c r="A133" s="99" t="s">
        <v>95</v>
      </c>
      <c r="B133" s="100"/>
      <c r="C133" s="100"/>
      <c r="D133" s="100"/>
      <c r="E133" s="100"/>
      <c r="F133" s="100"/>
      <c r="G133" s="100"/>
      <c r="H133" s="100"/>
      <c r="I133" s="100"/>
      <c r="J133" s="100"/>
      <c r="K133" s="101"/>
      <c r="L133" s="33">
        <v>231502.16</v>
      </c>
      <c r="M133" s="33"/>
      <c r="N133" s="33"/>
      <c r="O133" s="33"/>
      <c r="BL133" s="35" t="s">
        <v>95</v>
      </c>
    </row>
    <row r="134" spans="1:65" s="3" customFormat="1" ht="15" x14ac:dyDescent="0.25">
      <c r="A134" s="103" t="s">
        <v>219</v>
      </c>
      <c r="B134" s="104"/>
      <c r="C134" s="104"/>
      <c r="D134" s="104"/>
      <c r="E134" s="104"/>
      <c r="F134" s="104"/>
      <c r="G134" s="104"/>
      <c r="H134" s="104"/>
      <c r="I134" s="104"/>
      <c r="J134" s="104"/>
      <c r="K134" s="105"/>
      <c r="L134" s="60"/>
      <c r="M134" s="60"/>
      <c r="N134" s="60"/>
      <c r="O134" s="60"/>
      <c r="BL134" s="35"/>
      <c r="BM134" s="2" t="s">
        <v>219</v>
      </c>
    </row>
    <row r="135" spans="1:65" s="3" customFormat="1" ht="15" x14ac:dyDescent="0.25">
      <c r="A135" s="103" t="s">
        <v>7360</v>
      </c>
      <c r="B135" s="104"/>
      <c r="C135" s="104"/>
      <c r="D135" s="104"/>
      <c r="E135" s="104"/>
      <c r="F135" s="104"/>
      <c r="G135" s="104"/>
      <c r="H135" s="104"/>
      <c r="I135" s="104"/>
      <c r="J135" s="104"/>
      <c r="K135" s="105"/>
      <c r="L135" s="60">
        <v>7975.36</v>
      </c>
      <c r="M135" s="60"/>
      <c r="N135" s="60"/>
      <c r="O135" s="60"/>
      <c r="BL135" s="35"/>
      <c r="BM135" s="2" t="s">
        <v>7360</v>
      </c>
    </row>
    <row r="136" spans="1:65" s="3" customFormat="1" ht="15" x14ac:dyDescent="0.25">
      <c r="A136" s="103" t="s">
        <v>7361</v>
      </c>
      <c r="B136" s="104"/>
      <c r="C136" s="104"/>
      <c r="D136" s="104"/>
      <c r="E136" s="104"/>
      <c r="F136" s="104"/>
      <c r="G136" s="104"/>
      <c r="H136" s="104"/>
      <c r="I136" s="104"/>
      <c r="J136" s="104"/>
      <c r="K136" s="105"/>
      <c r="L136" s="60">
        <v>223526.8</v>
      </c>
      <c r="M136" s="60"/>
      <c r="N136" s="60"/>
      <c r="O136" s="60"/>
      <c r="BL136" s="35"/>
      <c r="BM136" s="2" t="s">
        <v>7361</v>
      </c>
    </row>
    <row r="137" spans="1:65" s="3" customFormat="1" ht="15" x14ac:dyDescent="0.25">
      <c r="A137" s="99" t="s">
        <v>96</v>
      </c>
      <c r="B137" s="100"/>
      <c r="C137" s="100"/>
      <c r="D137" s="100"/>
      <c r="E137" s="100"/>
      <c r="F137" s="100"/>
      <c r="G137" s="100"/>
      <c r="H137" s="100"/>
      <c r="I137" s="100"/>
      <c r="J137" s="100"/>
      <c r="K137" s="101"/>
      <c r="L137" s="33">
        <v>207746.81</v>
      </c>
      <c r="M137" s="33"/>
      <c r="N137" s="33"/>
      <c r="O137" s="33"/>
      <c r="BL137" s="35" t="s">
        <v>96</v>
      </c>
    </row>
    <row r="138" spans="1:65" s="3" customFormat="1" ht="15" x14ac:dyDescent="0.25">
      <c r="A138" s="103" t="s">
        <v>219</v>
      </c>
      <c r="B138" s="104"/>
      <c r="C138" s="104"/>
      <c r="D138" s="104"/>
      <c r="E138" s="104"/>
      <c r="F138" s="104"/>
      <c r="G138" s="104"/>
      <c r="H138" s="104"/>
      <c r="I138" s="104"/>
      <c r="J138" s="104"/>
      <c r="K138" s="105"/>
      <c r="L138" s="60"/>
      <c r="M138" s="60"/>
      <c r="N138" s="60"/>
      <c r="O138" s="60"/>
      <c r="BL138" s="35"/>
      <c r="BM138" s="2" t="s">
        <v>219</v>
      </c>
    </row>
    <row r="139" spans="1:65" s="3" customFormat="1" ht="15" x14ac:dyDescent="0.25">
      <c r="A139" s="103" t="s">
        <v>7362</v>
      </c>
      <c r="B139" s="104"/>
      <c r="C139" s="104"/>
      <c r="D139" s="104"/>
      <c r="E139" s="104"/>
      <c r="F139" s="104"/>
      <c r="G139" s="104"/>
      <c r="H139" s="104"/>
      <c r="I139" s="104"/>
      <c r="J139" s="104"/>
      <c r="K139" s="105"/>
      <c r="L139" s="60">
        <v>3987.68</v>
      </c>
      <c r="M139" s="60"/>
      <c r="N139" s="60"/>
      <c r="O139" s="60"/>
      <c r="BL139" s="35"/>
      <c r="BM139" s="2" t="s">
        <v>7362</v>
      </c>
    </row>
    <row r="140" spans="1:65" s="3" customFormat="1" ht="15" x14ac:dyDescent="0.25">
      <c r="A140" s="103" t="s">
        <v>7363</v>
      </c>
      <c r="B140" s="104"/>
      <c r="C140" s="104"/>
      <c r="D140" s="104"/>
      <c r="E140" s="104"/>
      <c r="F140" s="104"/>
      <c r="G140" s="104"/>
      <c r="H140" s="104"/>
      <c r="I140" s="104"/>
      <c r="J140" s="104"/>
      <c r="K140" s="105"/>
      <c r="L140" s="60">
        <v>203759.13</v>
      </c>
      <c r="M140" s="60"/>
      <c r="N140" s="60"/>
      <c r="O140" s="60"/>
      <c r="BL140" s="35"/>
      <c r="BM140" s="2" t="s">
        <v>7363</v>
      </c>
    </row>
    <row r="141" spans="1:65" s="3" customFormat="1" ht="15" x14ac:dyDescent="0.25">
      <c r="A141" s="99" t="s">
        <v>237</v>
      </c>
      <c r="B141" s="100"/>
      <c r="C141" s="100"/>
      <c r="D141" s="100"/>
      <c r="E141" s="100"/>
      <c r="F141" s="100"/>
      <c r="G141" s="100"/>
      <c r="H141" s="100"/>
      <c r="I141" s="100"/>
      <c r="J141" s="100"/>
      <c r="K141" s="101"/>
      <c r="L141" s="33"/>
      <c r="M141" s="33"/>
      <c r="N141" s="33"/>
      <c r="O141" s="33"/>
      <c r="BL141" s="35" t="s">
        <v>237</v>
      </c>
    </row>
    <row r="142" spans="1:65" s="3" customFormat="1" ht="15" x14ac:dyDescent="0.25">
      <c r="A142" s="103" t="s">
        <v>238</v>
      </c>
      <c r="B142" s="104"/>
      <c r="C142" s="104"/>
      <c r="D142" s="104"/>
      <c r="E142" s="104"/>
      <c r="F142" s="104"/>
      <c r="G142" s="104"/>
      <c r="H142" s="104"/>
      <c r="I142" s="104"/>
      <c r="J142" s="104"/>
      <c r="K142" s="105"/>
      <c r="L142" s="60"/>
      <c r="M142" s="60"/>
      <c r="N142" s="60"/>
      <c r="O142" s="60"/>
      <c r="BL142" s="35"/>
      <c r="BM142" s="2" t="s">
        <v>238</v>
      </c>
    </row>
    <row r="143" spans="1:65" s="3" customFormat="1" ht="22.5" x14ac:dyDescent="0.25">
      <c r="A143" s="103" t="s">
        <v>6646</v>
      </c>
      <c r="B143" s="104"/>
      <c r="C143" s="104"/>
      <c r="D143" s="104"/>
      <c r="E143" s="104"/>
      <c r="F143" s="104"/>
      <c r="G143" s="104"/>
      <c r="H143" s="104"/>
      <c r="I143" s="104"/>
      <c r="J143" s="104"/>
      <c r="K143" s="105"/>
      <c r="L143" s="60">
        <v>23410.720000000001</v>
      </c>
      <c r="M143" s="60"/>
      <c r="N143" s="60" t="s">
        <v>7364</v>
      </c>
      <c r="O143" s="60"/>
      <c r="BL143" s="35"/>
      <c r="BM143" s="2" t="s">
        <v>6646</v>
      </c>
    </row>
    <row r="144" spans="1:65" s="3" customFormat="1" ht="15" x14ac:dyDescent="0.25">
      <c r="A144" s="103" t="s">
        <v>7365</v>
      </c>
      <c r="B144" s="104"/>
      <c r="C144" s="104"/>
      <c r="D144" s="104"/>
      <c r="E144" s="104"/>
      <c r="F144" s="104"/>
      <c r="G144" s="104"/>
      <c r="H144" s="104"/>
      <c r="I144" s="104"/>
      <c r="J144" s="104"/>
      <c r="K144" s="105"/>
      <c r="L144" s="60">
        <v>7975.36</v>
      </c>
      <c r="M144" s="60"/>
      <c r="N144" s="60"/>
      <c r="O144" s="60"/>
      <c r="BL144" s="35"/>
      <c r="BM144" s="2" t="s">
        <v>7365</v>
      </c>
    </row>
    <row r="145" spans="1:65" s="3" customFormat="1" ht="15" x14ac:dyDescent="0.25">
      <c r="A145" s="103" t="s">
        <v>7366</v>
      </c>
      <c r="B145" s="104"/>
      <c r="C145" s="104"/>
      <c r="D145" s="104"/>
      <c r="E145" s="104"/>
      <c r="F145" s="104"/>
      <c r="G145" s="104"/>
      <c r="H145" s="104"/>
      <c r="I145" s="104"/>
      <c r="J145" s="104"/>
      <c r="K145" s="105"/>
      <c r="L145" s="60">
        <v>3987.68</v>
      </c>
      <c r="M145" s="60"/>
      <c r="N145" s="60"/>
      <c r="O145" s="60"/>
      <c r="BL145" s="35"/>
      <c r="BM145" s="2" t="s">
        <v>7366</v>
      </c>
    </row>
    <row r="146" spans="1:65" s="3" customFormat="1" ht="15" x14ac:dyDescent="0.25">
      <c r="A146" s="103" t="s">
        <v>243</v>
      </c>
      <c r="B146" s="104"/>
      <c r="C146" s="104"/>
      <c r="D146" s="104"/>
      <c r="E146" s="104"/>
      <c r="F146" s="104"/>
      <c r="G146" s="104"/>
      <c r="H146" s="104"/>
      <c r="I146" s="104"/>
      <c r="J146" s="104"/>
      <c r="K146" s="105"/>
      <c r="L146" s="60">
        <v>35373.760000000002</v>
      </c>
      <c r="M146" s="60"/>
      <c r="N146" s="60"/>
      <c r="O146" s="60"/>
      <c r="BL146" s="35"/>
      <c r="BM146" s="2" t="s">
        <v>243</v>
      </c>
    </row>
    <row r="147" spans="1:65" s="3" customFormat="1" ht="15" x14ac:dyDescent="0.25">
      <c r="A147" s="103" t="s">
        <v>244</v>
      </c>
      <c r="B147" s="104"/>
      <c r="C147" s="104"/>
      <c r="D147" s="104"/>
      <c r="E147" s="104"/>
      <c r="F147" s="104"/>
      <c r="G147" s="104"/>
      <c r="H147" s="104"/>
      <c r="I147" s="104"/>
      <c r="J147" s="104"/>
      <c r="K147" s="105"/>
      <c r="L147" s="60"/>
      <c r="M147" s="60"/>
      <c r="N147" s="60"/>
      <c r="O147" s="60"/>
      <c r="BL147" s="35"/>
      <c r="BM147" s="2" t="s">
        <v>244</v>
      </c>
    </row>
    <row r="148" spans="1:65" s="3" customFormat="1" ht="15" x14ac:dyDescent="0.25">
      <c r="A148" s="103" t="s">
        <v>247</v>
      </c>
      <c r="B148" s="104"/>
      <c r="C148" s="104"/>
      <c r="D148" s="104"/>
      <c r="E148" s="104"/>
      <c r="F148" s="104"/>
      <c r="G148" s="104"/>
      <c r="H148" s="104"/>
      <c r="I148" s="104"/>
      <c r="J148" s="104"/>
      <c r="K148" s="105"/>
      <c r="L148" s="60">
        <v>499847.24</v>
      </c>
      <c r="M148" s="60"/>
      <c r="N148" s="60">
        <v>499847.24</v>
      </c>
      <c r="O148" s="60"/>
      <c r="BL148" s="35"/>
      <c r="BM148" s="2" t="s">
        <v>247</v>
      </c>
    </row>
    <row r="149" spans="1:65" s="3" customFormat="1" ht="15" x14ac:dyDescent="0.25">
      <c r="A149" s="103" t="s">
        <v>256</v>
      </c>
      <c r="B149" s="104"/>
      <c r="C149" s="104"/>
      <c r="D149" s="104"/>
      <c r="E149" s="104"/>
      <c r="F149" s="104"/>
      <c r="G149" s="104"/>
      <c r="H149" s="104"/>
      <c r="I149" s="104"/>
      <c r="J149" s="104"/>
      <c r="K149" s="105"/>
      <c r="L149" s="60"/>
      <c r="M149" s="60"/>
      <c r="N149" s="60"/>
      <c r="O149" s="60"/>
      <c r="BL149" s="35"/>
      <c r="BM149" s="2" t="s">
        <v>256</v>
      </c>
    </row>
    <row r="150" spans="1:65" s="3" customFormat="1" ht="22.5" x14ac:dyDescent="0.25">
      <c r="A150" s="103" t="s">
        <v>7367</v>
      </c>
      <c r="B150" s="104"/>
      <c r="C150" s="104"/>
      <c r="D150" s="104"/>
      <c r="E150" s="104"/>
      <c r="F150" s="104"/>
      <c r="G150" s="104"/>
      <c r="H150" s="104"/>
      <c r="I150" s="104"/>
      <c r="J150" s="104"/>
      <c r="K150" s="105"/>
      <c r="L150" s="60">
        <v>2375427.85</v>
      </c>
      <c r="M150" s="60">
        <v>108400.09</v>
      </c>
      <c r="N150" s="60" t="s">
        <v>7358</v>
      </c>
      <c r="O150" s="60">
        <v>1962508.08</v>
      </c>
      <c r="BL150" s="35"/>
      <c r="BM150" s="2" t="s">
        <v>7367</v>
      </c>
    </row>
    <row r="151" spans="1:65" s="3" customFormat="1" ht="15" x14ac:dyDescent="0.25">
      <c r="A151" s="103" t="s">
        <v>7368</v>
      </c>
      <c r="B151" s="104"/>
      <c r="C151" s="104"/>
      <c r="D151" s="104"/>
      <c r="E151" s="104"/>
      <c r="F151" s="104"/>
      <c r="G151" s="104"/>
      <c r="H151" s="104"/>
      <c r="I151" s="104"/>
      <c r="J151" s="104"/>
      <c r="K151" s="105"/>
      <c r="L151" s="60">
        <v>223526.8</v>
      </c>
      <c r="M151" s="60"/>
      <c r="N151" s="60"/>
      <c r="O151" s="60"/>
      <c r="BL151" s="35"/>
      <c r="BM151" s="2" t="s">
        <v>7368</v>
      </c>
    </row>
    <row r="152" spans="1:65" s="3" customFormat="1" ht="15" x14ac:dyDescent="0.25">
      <c r="A152" s="103" t="s">
        <v>7369</v>
      </c>
      <c r="B152" s="104"/>
      <c r="C152" s="104"/>
      <c r="D152" s="104"/>
      <c r="E152" s="104"/>
      <c r="F152" s="104"/>
      <c r="G152" s="104"/>
      <c r="H152" s="104"/>
      <c r="I152" s="104"/>
      <c r="J152" s="104"/>
      <c r="K152" s="105"/>
      <c r="L152" s="60">
        <v>203759.13</v>
      </c>
      <c r="M152" s="60"/>
      <c r="N152" s="60"/>
      <c r="O152" s="60"/>
      <c r="BL152" s="35"/>
      <c r="BM152" s="2" t="s">
        <v>7369</v>
      </c>
    </row>
    <row r="153" spans="1:65" s="3" customFormat="1" ht="15" x14ac:dyDescent="0.25">
      <c r="A153" s="103" t="s">
        <v>243</v>
      </c>
      <c r="B153" s="104"/>
      <c r="C153" s="104"/>
      <c r="D153" s="104"/>
      <c r="E153" s="104"/>
      <c r="F153" s="104"/>
      <c r="G153" s="104"/>
      <c r="H153" s="104"/>
      <c r="I153" s="104"/>
      <c r="J153" s="104"/>
      <c r="K153" s="105"/>
      <c r="L153" s="60">
        <v>2802713.78</v>
      </c>
      <c r="M153" s="60"/>
      <c r="N153" s="60"/>
      <c r="O153" s="60"/>
      <c r="BL153" s="35"/>
      <c r="BM153" s="2" t="s">
        <v>243</v>
      </c>
    </row>
    <row r="154" spans="1:65" s="3" customFormat="1" ht="15" x14ac:dyDescent="0.25">
      <c r="A154" s="103" t="s">
        <v>283</v>
      </c>
      <c r="B154" s="104"/>
      <c r="C154" s="104"/>
      <c r="D154" s="104"/>
      <c r="E154" s="104"/>
      <c r="F154" s="104"/>
      <c r="G154" s="104"/>
      <c r="H154" s="104"/>
      <c r="I154" s="104"/>
      <c r="J154" s="104"/>
      <c r="K154" s="105"/>
      <c r="L154" s="60">
        <v>3337934.78</v>
      </c>
      <c r="M154" s="60"/>
      <c r="N154" s="60"/>
      <c r="O154" s="60"/>
      <c r="BL154" s="35"/>
      <c r="BM154" s="2" t="s">
        <v>283</v>
      </c>
    </row>
    <row r="155" spans="1:65" s="3" customFormat="1" ht="15" x14ac:dyDescent="0.25">
      <c r="A155" s="103" t="s">
        <v>284</v>
      </c>
      <c r="B155" s="104"/>
      <c r="C155" s="104"/>
      <c r="D155" s="104"/>
      <c r="E155" s="104"/>
      <c r="F155" s="104"/>
      <c r="G155" s="104"/>
      <c r="H155" s="104"/>
      <c r="I155" s="104"/>
      <c r="J155" s="104"/>
      <c r="K155" s="105"/>
      <c r="L155" s="60"/>
      <c r="M155" s="60"/>
      <c r="N155" s="60"/>
      <c r="O155" s="60"/>
      <c r="BL155" s="35"/>
      <c r="BM155" s="2" t="s">
        <v>284</v>
      </c>
    </row>
    <row r="156" spans="1:65" s="3" customFormat="1" ht="15" x14ac:dyDescent="0.25">
      <c r="A156" s="103" t="s">
        <v>285</v>
      </c>
      <c r="B156" s="104"/>
      <c r="C156" s="104"/>
      <c r="D156" s="104"/>
      <c r="E156" s="104"/>
      <c r="F156" s="104"/>
      <c r="G156" s="104"/>
      <c r="H156" s="104"/>
      <c r="I156" s="104"/>
      <c r="J156" s="104"/>
      <c r="K156" s="105"/>
      <c r="L156" s="60">
        <v>1962508.08</v>
      </c>
      <c r="M156" s="60"/>
      <c r="N156" s="60"/>
      <c r="O156" s="60"/>
      <c r="BL156" s="35"/>
      <c r="BM156" s="2" t="s">
        <v>285</v>
      </c>
    </row>
    <row r="157" spans="1:65" s="3" customFormat="1" ht="15" x14ac:dyDescent="0.25">
      <c r="A157" s="103" t="s">
        <v>286</v>
      </c>
      <c r="B157" s="104"/>
      <c r="C157" s="104"/>
      <c r="D157" s="104"/>
      <c r="E157" s="104"/>
      <c r="F157" s="104"/>
      <c r="G157" s="104"/>
      <c r="H157" s="104"/>
      <c r="I157" s="104"/>
      <c r="J157" s="104"/>
      <c r="K157" s="105"/>
      <c r="L157" s="60">
        <v>827777.64</v>
      </c>
      <c r="M157" s="60"/>
      <c r="N157" s="60"/>
      <c r="O157" s="60"/>
      <c r="BL157" s="35"/>
      <c r="BM157" s="2" t="s">
        <v>286</v>
      </c>
    </row>
    <row r="158" spans="1:65" s="3" customFormat="1" ht="15" x14ac:dyDescent="0.25">
      <c r="A158" s="103" t="s">
        <v>287</v>
      </c>
      <c r="B158" s="104"/>
      <c r="C158" s="104"/>
      <c r="D158" s="104"/>
      <c r="E158" s="104"/>
      <c r="F158" s="104"/>
      <c r="G158" s="104"/>
      <c r="H158" s="104"/>
      <c r="I158" s="104"/>
      <c r="J158" s="104"/>
      <c r="K158" s="105"/>
      <c r="L158" s="60">
        <v>160727.92000000001</v>
      </c>
      <c r="M158" s="60"/>
      <c r="N158" s="60"/>
      <c r="O158" s="60"/>
      <c r="BL158" s="35"/>
      <c r="BM158" s="2" t="s">
        <v>287</v>
      </c>
    </row>
    <row r="159" spans="1:65" s="3" customFormat="1" ht="15" x14ac:dyDescent="0.25">
      <c r="A159" s="103" t="s">
        <v>288</v>
      </c>
      <c r="B159" s="104"/>
      <c r="C159" s="104"/>
      <c r="D159" s="104"/>
      <c r="E159" s="104"/>
      <c r="F159" s="104"/>
      <c r="G159" s="104"/>
      <c r="H159" s="104"/>
      <c r="I159" s="104"/>
      <c r="J159" s="104"/>
      <c r="K159" s="105"/>
      <c r="L159" s="60">
        <v>231502.16</v>
      </c>
      <c r="M159" s="60"/>
      <c r="N159" s="60"/>
      <c r="O159" s="60"/>
      <c r="BL159" s="35"/>
      <c r="BM159" s="2" t="s">
        <v>288</v>
      </c>
    </row>
    <row r="160" spans="1:65" s="3" customFormat="1" ht="15" x14ac:dyDescent="0.25">
      <c r="A160" s="103" t="s">
        <v>289</v>
      </c>
      <c r="B160" s="104"/>
      <c r="C160" s="104"/>
      <c r="D160" s="104"/>
      <c r="E160" s="104"/>
      <c r="F160" s="104"/>
      <c r="G160" s="104"/>
      <c r="H160" s="104"/>
      <c r="I160" s="104"/>
      <c r="J160" s="104"/>
      <c r="K160" s="105"/>
      <c r="L160" s="60">
        <v>207746.81</v>
      </c>
      <c r="M160" s="60"/>
      <c r="N160" s="60"/>
      <c r="O160" s="60"/>
      <c r="BL160" s="35"/>
      <c r="BM160" s="2" t="s">
        <v>289</v>
      </c>
    </row>
    <row r="161" spans="1:67" s="3" customFormat="1" ht="15" x14ac:dyDescent="0.25">
      <c r="A161" s="103" t="s">
        <v>290</v>
      </c>
      <c r="B161" s="104"/>
      <c r="C161" s="104"/>
      <c r="D161" s="104"/>
      <c r="E161" s="104"/>
      <c r="F161" s="104"/>
      <c r="G161" s="104"/>
      <c r="H161" s="104"/>
      <c r="I161" s="104"/>
      <c r="J161" s="104"/>
      <c r="K161" s="105"/>
      <c r="L161" s="60">
        <v>100138.04</v>
      </c>
      <c r="M161" s="60"/>
      <c r="N161" s="60"/>
      <c r="O161" s="60"/>
      <c r="BL161" s="35"/>
      <c r="BM161" s="2" t="s">
        <v>290</v>
      </c>
    </row>
    <row r="162" spans="1:67" s="3" customFormat="1" ht="15" x14ac:dyDescent="0.25">
      <c r="A162" s="99" t="s">
        <v>291</v>
      </c>
      <c r="B162" s="100"/>
      <c r="C162" s="100"/>
      <c r="D162" s="100"/>
      <c r="E162" s="100"/>
      <c r="F162" s="100"/>
      <c r="G162" s="100"/>
      <c r="H162" s="100"/>
      <c r="I162" s="100"/>
      <c r="J162" s="100"/>
      <c r="K162" s="101"/>
      <c r="L162" s="33">
        <v>3438072.82</v>
      </c>
      <c r="M162" s="33"/>
      <c r="N162" s="33"/>
      <c r="O162" s="33"/>
      <c r="BL162" s="35"/>
      <c r="BN162" s="35" t="s">
        <v>291</v>
      </c>
    </row>
    <row r="163" spans="1:67" s="3" customFormat="1" ht="29.25" customHeight="1" x14ac:dyDescent="0.25">
      <c r="A163" s="103" t="s">
        <v>7589</v>
      </c>
      <c r="B163" s="104"/>
      <c r="C163" s="104"/>
      <c r="D163" s="104"/>
      <c r="E163" s="104"/>
      <c r="F163" s="104"/>
      <c r="G163" s="104"/>
      <c r="H163" s="104"/>
      <c r="I163" s="104"/>
      <c r="J163" s="104"/>
      <c r="K163" s="105"/>
      <c r="L163" s="60">
        <v>2901728.16</v>
      </c>
      <c r="M163" s="60"/>
      <c r="N163" s="60"/>
      <c r="O163" s="60"/>
      <c r="BL163" s="35"/>
      <c r="BM163" s="2" t="s">
        <v>292</v>
      </c>
      <c r="BN163" s="35"/>
    </row>
    <row r="164" spans="1:67" s="3" customFormat="1" ht="15" x14ac:dyDescent="0.25">
      <c r="A164" s="99" t="s">
        <v>293</v>
      </c>
      <c r="B164" s="100"/>
      <c r="C164" s="100"/>
      <c r="D164" s="100"/>
      <c r="E164" s="100"/>
      <c r="F164" s="100"/>
      <c r="G164" s="100"/>
      <c r="H164" s="100"/>
      <c r="I164" s="100"/>
      <c r="J164" s="100"/>
      <c r="K164" s="101"/>
      <c r="L164" s="33">
        <v>6339800.9800000004</v>
      </c>
      <c r="M164" s="33"/>
      <c r="N164" s="33"/>
      <c r="O164" s="33"/>
      <c r="BL164" s="35"/>
      <c r="BN164" s="35" t="s">
        <v>293</v>
      </c>
    </row>
    <row r="165" spans="1:67" s="3" customFormat="1" ht="15" x14ac:dyDescent="0.25">
      <c r="A165" s="103" t="s">
        <v>294</v>
      </c>
      <c r="B165" s="104"/>
      <c r="C165" s="104"/>
      <c r="D165" s="104"/>
      <c r="E165" s="104"/>
      <c r="F165" s="104"/>
      <c r="G165" s="104"/>
      <c r="H165" s="104"/>
      <c r="I165" s="104"/>
      <c r="J165" s="104"/>
      <c r="K165" s="105"/>
      <c r="L165" s="60">
        <v>1267960.2</v>
      </c>
      <c r="M165" s="60"/>
      <c r="N165" s="60"/>
      <c r="O165" s="60"/>
      <c r="BL165" s="35"/>
      <c r="BM165" s="2" t="s">
        <v>294</v>
      </c>
      <c r="BN165" s="35"/>
    </row>
    <row r="166" spans="1:67" s="3" customFormat="1" ht="15" x14ac:dyDescent="0.25">
      <c r="A166" s="99" t="s">
        <v>295</v>
      </c>
      <c r="B166" s="100"/>
      <c r="C166" s="100"/>
      <c r="D166" s="100"/>
      <c r="E166" s="100"/>
      <c r="F166" s="100"/>
      <c r="G166" s="100"/>
      <c r="H166" s="100"/>
      <c r="I166" s="100"/>
      <c r="J166" s="100"/>
      <c r="K166" s="101"/>
      <c r="L166" s="33">
        <v>7607761.1799999997</v>
      </c>
      <c r="M166" s="33"/>
      <c r="N166" s="33"/>
      <c r="O166" s="33"/>
      <c r="BL166" s="35"/>
      <c r="BN166" s="35"/>
      <c r="BO166" s="35" t="s">
        <v>295</v>
      </c>
    </row>
    <row r="167" spans="1:67" s="3" customFormat="1" ht="53.2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1:67" s="3" customFormat="1" ht="15" x14ac:dyDescent="0.25">
      <c r="A168" s="4"/>
      <c r="B168" s="4"/>
      <c r="C168" s="4"/>
      <c r="D168" s="4"/>
      <c r="E168" s="4"/>
      <c r="F168" s="4"/>
      <c r="G168" s="4"/>
      <c r="H168" s="8"/>
      <c r="I168" s="61"/>
      <c r="J168" s="61"/>
      <c r="K168" s="61"/>
      <c r="L168" s="61"/>
      <c r="M168" s="4"/>
      <c r="N168" s="4"/>
      <c r="O168" s="4"/>
    </row>
  </sheetData>
  <mergeCells count="105">
    <mergeCell ref="A163:K163"/>
    <mergeCell ref="A164:K164"/>
    <mergeCell ref="A165:K165"/>
    <mergeCell ref="A166:K166"/>
    <mergeCell ref="A158:K158"/>
    <mergeCell ref="A159:K159"/>
    <mergeCell ref="A160:K160"/>
    <mergeCell ref="A161:K161"/>
    <mergeCell ref="A162:K162"/>
    <mergeCell ref="A153:K153"/>
    <mergeCell ref="A154:K154"/>
    <mergeCell ref="A155:K155"/>
    <mergeCell ref="A156:K156"/>
    <mergeCell ref="A157:K157"/>
    <mergeCell ref="A148:K148"/>
    <mergeCell ref="A149:K149"/>
    <mergeCell ref="A150:K150"/>
    <mergeCell ref="A151:K151"/>
    <mergeCell ref="A152:K152"/>
    <mergeCell ref="A143:K143"/>
    <mergeCell ref="A144:K144"/>
    <mergeCell ref="A145:K145"/>
    <mergeCell ref="A146:K146"/>
    <mergeCell ref="A147:K147"/>
    <mergeCell ref="A138:K138"/>
    <mergeCell ref="A139:K139"/>
    <mergeCell ref="A140:K140"/>
    <mergeCell ref="A141:K141"/>
    <mergeCell ref="A142:K142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C115:E115"/>
    <mergeCell ref="C120:E120"/>
    <mergeCell ref="A121:O121"/>
    <mergeCell ref="C122:E122"/>
    <mergeCell ref="C127:E127"/>
    <mergeCell ref="A103:O103"/>
    <mergeCell ref="C104:E104"/>
    <mergeCell ref="C109:E109"/>
    <mergeCell ref="A113:O113"/>
    <mergeCell ref="A114:O114"/>
    <mergeCell ref="A90:O90"/>
    <mergeCell ref="C91:E91"/>
    <mergeCell ref="A96:O96"/>
    <mergeCell ref="C97:E97"/>
    <mergeCell ref="C102:E102"/>
    <mergeCell ref="C79:E79"/>
    <mergeCell ref="C80:E80"/>
    <mergeCell ref="C84:E84"/>
    <mergeCell ref="A85:O85"/>
    <mergeCell ref="C86:E86"/>
    <mergeCell ref="C67:E67"/>
    <mergeCell ref="A68:O68"/>
    <mergeCell ref="C69:E69"/>
    <mergeCell ref="A73:O73"/>
    <mergeCell ref="C74:E74"/>
    <mergeCell ref="A55:O55"/>
    <mergeCell ref="A56:O56"/>
    <mergeCell ref="C57:E57"/>
    <mergeCell ref="C62:E62"/>
    <mergeCell ref="C63:E63"/>
    <mergeCell ref="C47:E47"/>
    <mergeCell ref="A51:K51"/>
    <mergeCell ref="A52:K52"/>
    <mergeCell ref="A53:K53"/>
    <mergeCell ref="A54:K54"/>
    <mergeCell ref="C33:E33"/>
    <mergeCell ref="A35:O35"/>
    <mergeCell ref="C36:E36"/>
    <mergeCell ref="A41:O41"/>
    <mergeCell ref="C42:E42"/>
    <mergeCell ref="C28:E28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C20:E20"/>
    <mergeCell ref="A21:O21"/>
    <mergeCell ref="A22:O22"/>
    <mergeCell ref="C23:E2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BM269"/>
  <sheetViews>
    <sheetView topLeftCell="A249" workbookViewId="0">
      <selection activeCell="A264" sqref="A264:K26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5" width="127.5703125" style="2" hidden="1" customWidth="1"/>
    <col min="66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7370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7371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7371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7372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7760.0159999999996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36.33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1058.2739999999999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879</v>
      </c>
      <c r="D13" s="11"/>
      <c r="E13" s="12">
        <v>4197.7960000000003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7373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7373</v>
      </c>
    </row>
    <row r="22" spans="1:61" s="3" customFormat="1" ht="15" x14ac:dyDescent="0.25">
      <c r="A22" s="91" t="s">
        <v>7374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7374</v>
      </c>
    </row>
    <row r="23" spans="1:61" s="3" customFormat="1" ht="180" x14ac:dyDescent="0.25">
      <c r="A23" s="29" t="s">
        <v>32</v>
      </c>
      <c r="B23" s="30" t="s">
        <v>7375</v>
      </c>
      <c r="C23" s="94" t="s">
        <v>7376</v>
      </c>
      <c r="D23" s="94"/>
      <c r="E23" s="94"/>
      <c r="F23" s="29" t="s">
        <v>53</v>
      </c>
      <c r="G23" s="50">
        <v>5.2200000000000003E-2</v>
      </c>
      <c r="H23" s="33" t="s">
        <v>1348</v>
      </c>
      <c r="I23" s="33"/>
      <c r="J23" s="33"/>
      <c r="K23" s="31" t="s">
        <v>37</v>
      </c>
      <c r="L23" s="33">
        <v>2677.4</v>
      </c>
      <c r="M23" s="33">
        <v>2677.4</v>
      </c>
      <c r="N23" s="34"/>
      <c r="O23" s="33"/>
      <c r="BG23" s="27"/>
      <c r="BH23" s="28"/>
      <c r="BI23" s="35" t="s">
        <v>7376</v>
      </c>
    </row>
    <row r="24" spans="1:61" s="3" customFormat="1" ht="15" x14ac:dyDescent="0.25">
      <c r="A24" s="36"/>
      <c r="B24" s="37"/>
      <c r="C24" s="38" t="s">
        <v>4902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7377</v>
      </c>
      <c r="F25" s="43"/>
      <c r="G25" s="44"/>
      <c r="H25" s="45"/>
      <c r="I25" s="11"/>
      <c r="J25" s="11"/>
      <c r="K25" s="11"/>
      <c r="L25" s="46">
        <v>2382.89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7378</v>
      </c>
      <c r="F26" s="43"/>
      <c r="G26" s="44"/>
      <c r="H26" s="45"/>
      <c r="I26" s="11"/>
      <c r="J26" s="11"/>
      <c r="K26" s="11"/>
      <c r="L26" s="46">
        <v>1070.96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6131.25</v>
      </c>
      <c r="M27" s="47"/>
      <c r="N27" s="47"/>
      <c r="O27" s="48"/>
      <c r="BG27" s="27"/>
      <c r="BH27" s="28"/>
      <c r="BI27" s="35"/>
    </row>
    <row r="28" spans="1:61" s="3" customFormat="1" ht="180" x14ac:dyDescent="0.25">
      <c r="A28" s="29" t="s">
        <v>43</v>
      </c>
      <c r="B28" s="30" t="s">
        <v>1377</v>
      </c>
      <c r="C28" s="94" t="s">
        <v>1378</v>
      </c>
      <c r="D28" s="94"/>
      <c r="E28" s="94"/>
      <c r="F28" s="29" t="s">
        <v>53</v>
      </c>
      <c r="G28" s="50">
        <v>5.2200000000000003E-2</v>
      </c>
      <c r="H28" s="33" t="s">
        <v>1379</v>
      </c>
      <c r="I28" s="33"/>
      <c r="J28" s="33"/>
      <c r="K28" s="31" t="s">
        <v>37</v>
      </c>
      <c r="L28" s="33">
        <v>1479.46</v>
      </c>
      <c r="M28" s="33">
        <v>1479.46</v>
      </c>
      <c r="N28" s="34"/>
      <c r="O28" s="33"/>
      <c r="BG28" s="27"/>
      <c r="BH28" s="28"/>
      <c r="BI28" s="35" t="s">
        <v>1378</v>
      </c>
    </row>
    <row r="29" spans="1:61" s="3" customFormat="1" ht="15" x14ac:dyDescent="0.25">
      <c r="A29" s="41"/>
      <c r="B29" s="42"/>
      <c r="C29" s="42"/>
      <c r="D29" s="42"/>
      <c r="E29" s="43" t="s">
        <v>7379</v>
      </c>
      <c r="F29" s="43"/>
      <c r="G29" s="44"/>
      <c r="H29" s="45"/>
      <c r="I29" s="11"/>
      <c r="J29" s="11"/>
      <c r="K29" s="11"/>
      <c r="L29" s="46">
        <v>1316.72</v>
      </c>
      <c r="M29" s="47"/>
      <c r="N29" s="47"/>
      <c r="O29" s="48"/>
      <c r="BG29" s="27"/>
      <c r="BH29" s="28"/>
      <c r="BI29" s="35"/>
    </row>
    <row r="30" spans="1:61" s="3" customFormat="1" ht="15" x14ac:dyDescent="0.25">
      <c r="A30" s="41"/>
      <c r="B30" s="42"/>
      <c r="C30" s="42"/>
      <c r="D30" s="42"/>
      <c r="E30" s="43" t="s">
        <v>7380</v>
      </c>
      <c r="F30" s="43"/>
      <c r="G30" s="44"/>
      <c r="H30" s="45"/>
      <c r="I30" s="11"/>
      <c r="J30" s="11"/>
      <c r="K30" s="11"/>
      <c r="L30" s="46">
        <v>591.78</v>
      </c>
      <c r="M30" s="47"/>
      <c r="N30" s="47"/>
      <c r="O30" s="48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42</v>
      </c>
      <c r="F31" s="43"/>
      <c r="G31" s="44"/>
      <c r="H31" s="45"/>
      <c r="I31" s="11"/>
      <c r="J31" s="11"/>
      <c r="K31" s="11"/>
      <c r="L31" s="46">
        <v>3387.96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91" t="s">
        <v>7381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3"/>
      <c r="BG32" s="27"/>
      <c r="BH32" s="28" t="s">
        <v>7381</v>
      </c>
      <c r="BI32" s="35"/>
    </row>
    <row r="33" spans="1:61" s="3" customFormat="1" ht="180" x14ac:dyDescent="0.25">
      <c r="A33" s="29" t="s">
        <v>50</v>
      </c>
      <c r="B33" s="30" t="s">
        <v>7382</v>
      </c>
      <c r="C33" s="94" t="s">
        <v>7383</v>
      </c>
      <c r="D33" s="94"/>
      <c r="E33" s="94"/>
      <c r="F33" s="29" t="s">
        <v>490</v>
      </c>
      <c r="G33" s="52">
        <v>9</v>
      </c>
      <c r="H33" s="33" t="s">
        <v>7384</v>
      </c>
      <c r="I33" s="33" t="s">
        <v>7385</v>
      </c>
      <c r="J33" s="33"/>
      <c r="K33" s="31" t="s">
        <v>37</v>
      </c>
      <c r="L33" s="33">
        <v>14865.16</v>
      </c>
      <c r="M33" s="33">
        <v>4653.87</v>
      </c>
      <c r="N33" s="34" t="s">
        <v>7386</v>
      </c>
      <c r="O33" s="33"/>
      <c r="BG33" s="27"/>
      <c r="BH33" s="28"/>
      <c r="BI33" s="35" t="s">
        <v>7383</v>
      </c>
    </row>
    <row r="34" spans="1:61" s="3" customFormat="1" ht="15" x14ac:dyDescent="0.25">
      <c r="A34" s="41"/>
      <c r="B34" s="42"/>
      <c r="C34" s="42"/>
      <c r="D34" s="42"/>
      <c r="E34" s="43" t="s">
        <v>7387</v>
      </c>
      <c r="F34" s="43"/>
      <c r="G34" s="44"/>
      <c r="H34" s="45"/>
      <c r="I34" s="11"/>
      <c r="J34" s="11"/>
      <c r="K34" s="11"/>
      <c r="L34" s="46">
        <v>7548.46</v>
      </c>
      <c r="M34" s="47"/>
      <c r="N34" s="47"/>
      <c r="O34" s="48"/>
      <c r="BG34" s="27"/>
      <c r="BH34" s="28"/>
      <c r="BI34" s="35"/>
    </row>
    <row r="35" spans="1:61" s="3" customFormat="1" ht="15" x14ac:dyDescent="0.25">
      <c r="A35" s="41"/>
      <c r="B35" s="42"/>
      <c r="C35" s="42"/>
      <c r="D35" s="42"/>
      <c r="E35" s="43" t="s">
        <v>7388</v>
      </c>
      <c r="F35" s="43"/>
      <c r="G35" s="44"/>
      <c r="H35" s="45"/>
      <c r="I35" s="11"/>
      <c r="J35" s="11"/>
      <c r="K35" s="11"/>
      <c r="L35" s="46">
        <v>4397.16</v>
      </c>
      <c r="M35" s="47"/>
      <c r="N35" s="47"/>
      <c r="O35" s="48"/>
      <c r="BG35" s="27"/>
      <c r="BH35" s="28"/>
      <c r="BI35" s="35"/>
    </row>
    <row r="36" spans="1:61" s="3" customFormat="1" ht="15" x14ac:dyDescent="0.25">
      <c r="A36" s="41"/>
      <c r="B36" s="42"/>
      <c r="C36" s="42"/>
      <c r="D36" s="42"/>
      <c r="E36" s="43" t="s">
        <v>42</v>
      </c>
      <c r="F36" s="43"/>
      <c r="G36" s="44"/>
      <c r="H36" s="45"/>
      <c r="I36" s="11"/>
      <c r="J36" s="11"/>
      <c r="K36" s="11"/>
      <c r="L36" s="46">
        <v>26810.78</v>
      </c>
      <c r="M36" s="47"/>
      <c r="N36" s="47"/>
      <c r="O36" s="48"/>
      <c r="BG36" s="27"/>
      <c r="BH36" s="28"/>
      <c r="BI36" s="35"/>
    </row>
    <row r="37" spans="1:61" s="3" customFormat="1" ht="180" x14ac:dyDescent="0.25">
      <c r="A37" s="29" t="s">
        <v>58</v>
      </c>
      <c r="B37" s="30" t="s">
        <v>7389</v>
      </c>
      <c r="C37" s="94" t="s">
        <v>7390</v>
      </c>
      <c r="D37" s="94"/>
      <c r="E37" s="94"/>
      <c r="F37" s="29" t="s">
        <v>78</v>
      </c>
      <c r="G37" s="52">
        <v>9</v>
      </c>
      <c r="H37" s="33">
        <v>7393.87</v>
      </c>
      <c r="I37" s="33"/>
      <c r="J37" s="33">
        <v>7393.87</v>
      </c>
      <c r="K37" s="31" t="s">
        <v>37</v>
      </c>
      <c r="L37" s="33">
        <v>588921.75</v>
      </c>
      <c r="M37" s="33"/>
      <c r="N37" s="34"/>
      <c r="O37" s="33">
        <v>588921.75</v>
      </c>
      <c r="BG37" s="27"/>
      <c r="BH37" s="28"/>
      <c r="BI37" s="35" t="s">
        <v>7390</v>
      </c>
    </row>
    <row r="38" spans="1:61" s="3" customFormat="1" ht="15" x14ac:dyDescent="0.25">
      <c r="A38" s="91" t="s">
        <v>7391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3"/>
      <c r="BG38" s="27"/>
      <c r="BH38" s="28" t="s">
        <v>7391</v>
      </c>
      <c r="BI38" s="35"/>
    </row>
    <row r="39" spans="1:61" s="3" customFormat="1" ht="180" x14ac:dyDescent="0.25">
      <c r="A39" s="29" t="s">
        <v>62</v>
      </c>
      <c r="B39" s="30" t="s">
        <v>7392</v>
      </c>
      <c r="C39" s="94" t="s">
        <v>7393</v>
      </c>
      <c r="D39" s="94"/>
      <c r="E39" s="94"/>
      <c r="F39" s="29" t="s">
        <v>2442</v>
      </c>
      <c r="G39" s="52">
        <v>9</v>
      </c>
      <c r="H39" s="33" t="s">
        <v>7394</v>
      </c>
      <c r="I39" s="33"/>
      <c r="J39" s="33">
        <v>76.45</v>
      </c>
      <c r="K39" s="31" t="s">
        <v>37</v>
      </c>
      <c r="L39" s="33">
        <v>67089.179999999993</v>
      </c>
      <c r="M39" s="33">
        <v>60999.94</v>
      </c>
      <c r="N39" s="34"/>
      <c r="O39" s="33">
        <v>6089.24</v>
      </c>
      <c r="BG39" s="27"/>
      <c r="BH39" s="28"/>
      <c r="BI39" s="35" t="s">
        <v>7393</v>
      </c>
    </row>
    <row r="40" spans="1:61" s="3" customFormat="1" ht="15" x14ac:dyDescent="0.25">
      <c r="A40" s="41"/>
      <c r="B40" s="42"/>
      <c r="C40" s="42"/>
      <c r="D40" s="42"/>
      <c r="E40" s="43" t="s">
        <v>7395</v>
      </c>
      <c r="F40" s="43"/>
      <c r="G40" s="44"/>
      <c r="H40" s="45"/>
      <c r="I40" s="11"/>
      <c r="J40" s="11"/>
      <c r="K40" s="11"/>
      <c r="L40" s="46">
        <v>57339.94</v>
      </c>
      <c r="M40" s="47"/>
      <c r="N40" s="47"/>
      <c r="O40" s="48"/>
      <c r="BG40" s="27"/>
      <c r="BH40" s="28"/>
      <c r="BI40" s="35"/>
    </row>
    <row r="41" spans="1:61" s="3" customFormat="1" ht="15" x14ac:dyDescent="0.25">
      <c r="A41" s="41"/>
      <c r="B41" s="42"/>
      <c r="C41" s="42"/>
      <c r="D41" s="42"/>
      <c r="E41" s="43" t="s">
        <v>7396</v>
      </c>
      <c r="F41" s="43"/>
      <c r="G41" s="44"/>
      <c r="H41" s="45"/>
      <c r="I41" s="11"/>
      <c r="J41" s="11"/>
      <c r="K41" s="11"/>
      <c r="L41" s="46">
        <v>27449.97</v>
      </c>
      <c r="M41" s="47"/>
      <c r="N41" s="47"/>
      <c r="O41" s="48"/>
      <c r="BG41" s="27"/>
      <c r="BH41" s="28"/>
      <c r="BI41" s="35"/>
    </row>
    <row r="42" spans="1:61" s="3" customFormat="1" ht="15" x14ac:dyDescent="0.25">
      <c r="A42" s="41"/>
      <c r="B42" s="42"/>
      <c r="C42" s="42"/>
      <c r="D42" s="42"/>
      <c r="E42" s="43" t="s">
        <v>42</v>
      </c>
      <c r="F42" s="43"/>
      <c r="G42" s="44"/>
      <c r="H42" s="45"/>
      <c r="I42" s="11"/>
      <c r="J42" s="11"/>
      <c r="K42" s="11"/>
      <c r="L42" s="46">
        <v>151879.09</v>
      </c>
      <c r="M42" s="47"/>
      <c r="N42" s="47"/>
      <c r="O42" s="48"/>
      <c r="BG42" s="27"/>
      <c r="BH42" s="28"/>
      <c r="BI42" s="35"/>
    </row>
    <row r="43" spans="1:61" s="3" customFormat="1" ht="123.75" x14ac:dyDescent="0.25">
      <c r="A43" s="29" t="s">
        <v>3321</v>
      </c>
      <c r="B43" s="30" t="s">
        <v>7397</v>
      </c>
      <c r="C43" s="94" t="s">
        <v>7398</v>
      </c>
      <c r="D43" s="94"/>
      <c r="E43" s="94"/>
      <c r="F43" s="29" t="s">
        <v>78</v>
      </c>
      <c r="G43" s="52">
        <v>9</v>
      </c>
      <c r="H43" s="33">
        <v>19411.560000000001</v>
      </c>
      <c r="I43" s="33"/>
      <c r="J43" s="33"/>
      <c r="K43" s="31" t="s">
        <v>979</v>
      </c>
      <c r="L43" s="33">
        <v>1088406.17</v>
      </c>
      <c r="M43" s="33"/>
      <c r="N43" s="34"/>
      <c r="O43" s="33"/>
      <c r="BG43" s="27"/>
      <c r="BH43" s="28"/>
      <c r="BI43" s="35" t="s">
        <v>7398</v>
      </c>
    </row>
    <row r="44" spans="1:61" s="3" customFormat="1" ht="15" x14ac:dyDescent="0.25">
      <c r="A44" s="91" t="s">
        <v>7399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3"/>
      <c r="BG44" s="27"/>
      <c r="BH44" s="28" t="s">
        <v>7399</v>
      </c>
      <c r="BI44" s="35"/>
    </row>
    <row r="45" spans="1:61" s="3" customFormat="1" ht="180" x14ac:dyDescent="0.25">
      <c r="A45" s="29" t="s">
        <v>75</v>
      </c>
      <c r="B45" s="30" t="s">
        <v>7400</v>
      </c>
      <c r="C45" s="94" t="s">
        <v>7401</v>
      </c>
      <c r="D45" s="94"/>
      <c r="E45" s="94"/>
      <c r="F45" s="29" t="s">
        <v>490</v>
      </c>
      <c r="G45" s="52">
        <v>18</v>
      </c>
      <c r="H45" s="33" t="s">
        <v>7402</v>
      </c>
      <c r="I45" s="33"/>
      <c r="J45" s="33">
        <v>18.45</v>
      </c>
      <c r="K45" s="31" t="s">
        <v>37</v>
      </c>
      <c r="L45" s="33">
        <v>30823.9</v>
      </c>
      <c r="M45" s="33">
        <v>27884.81</v>
      </c>
      <c r="N45" s="34"/>
      <c r="O45" s="33">
        <v>2939.09</v>
      </c>
      <c r="BG45" s="27"/>
      <c r="BH45" s="28"/>
      <c r="BI45" s="35" t="s">
        <v>7401</v>
      </c>
    </row>
    <row r="46" spans="1:61" s="3" customFormat="1" ht="15" x14ac:dyDescent="0.25">
      <c r="A46" s="41"/>
      <c r="B46" s="42"/>
      <c r="C46" s="42"/>
      <c r="D46" s="42"/>
      <c r="E46" s="43" t="s">
        <v>7403</v>
      </c>
      <c r="F46" s="43"/>
      <c r="G46" s="44"/>
      <c r="H46" s="45"/>
      <c r="I46" s="11"/>
      <c r="J46" s="11"/>
      <c r="K46" s="11"/>
      <c r="L46" s="46">
        <v>26490.57</v>
      </c>
      <c r="M46" s="47"/>
      <c r="N46" s="47"/>
      <c r="O46" s="48"/>
      <c r="BG46" s="27"/>
      <c r="BH46" s="28"/>
      <c r="BI46" s="35"/>
    </row>
    <row r="47" spans="1:61" s="3" customFormat="1" ht="15" x14ac:dyDescent="0.25">
      <c r="A47" s="41"/>
      <c r="B47" s="42"/>
      <c r="C47" s="42"/>
      <c r="D47" s="42"/>
      <c r="E47" s="43" t="s">
        <v>7404</v>
      </c>
      <c r="F47" s="43"/>
      <c r="G47" s="44"/>
      <c r="H47" s="45"/>
      <c r="I47" s="11"/>
      <c r="J47" s="11"/>
      <c r="K47" s="11"/>
      <c r="L47" s="46">
        <v>14778.95</v>
      </c>
      <c r="M47" s="47"/>
      <c r="N47" s="47"/>
      <c r="O47" s="48"/>
      <c r="BG47" s="27"/>
      <c r="BH47" s="28"/>
      <c r="BI47" s="35"/>
    </row>
    <row r="48" spans="1:61" s="3" customFormat="1" ht="15" x14ac:dyDescent="0.25">
      <c r="A48" s="41"/>
      <c r="B48" s="42"/>
      <c r="C48" s="42"/>
      <c r="D48" s="42"/>
      <c r="E48" s="43" t="s">
        <v>42</v>
      </c>
      <c r="F48" s="43"/>
      <c r="G48" s="44"/>
      <c r="H48" s="45"/>
      <c r="I48" s="11"/>
      <c r="J48" s="11"/>
      <c r="K48" s="11"/>
      <c r="L48" s="46">
        <v>72093.42</v>
      </c>
      <c r="M48" s="47"/>
      <c r="N48" s="47"/>
      <c r="O48" s="48"/>
      <c r="BG48" s="27"/>
      <c r="BH48" s="28"/>
      <c r="BI48" s="35"/>
    </row>
    <row r="49" spans="1:61" s="3" customFormat="1" ht="123.75" x14ac:dyDescent="0.25">
      <c r="A49" s="29" t="s">
        <v>7405</v>
      </c>
      <c r="B49" s="30" t="s">
        <v>7406</v>
      </c>
      <c r="C49" s="94" t="s">
        <v>7407</v>
      </c>
      <c r="D49" s="94"/>
      <c r="E49" s="94"/>
      <c r="F49" s="29" t="s">
        <v>78</v>
      </c>
      <c r="G49" s="52">
        <v>18</v>
      </c>
      <c r="H49" s="33">
        <v>1491.02</v>
      </c>
      <c r="I49" s="33"/>
      <c r="J49" s="33"/>
      <c r="K49" s="31" t="s">
        <v>979</v>
      </c>
      <c r="L49" s="33">
        <v>167202.98000000001</v>
      </c>
      <c r="M49" s="33"/>
      <c r="N49" s="34"/>
      <c r="O49" s="33"/>
      <c r="BG49" s="27"/>
      <c r="BH49" s="28"/>
      <c r="BI49" s="35" t="s">
        <v>7407</v>
      </c>
    </row>
    <row r="50" spans="1:61" s="3" customFormat="1" ht="15" x14ac:dyDescent="0.25">
      <c r="A50" s="91" t="s">
        <v>7408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3"/>
      <c r="BG50" s="27"/>
      <c r="BH50" s="28" t="s">
        <v>7408</v>
      </c>
      <c r="BI50" s="35"/>
    </row>
    <row r="51" spans="1:61" s="3" customFormat="1" ht="180" x14ac:dyDescent="0.25">
      <c r="A51" s="29" t="s">
        <v>88</v>
      </c>
      <c r="B51" s="30" t="s">
        <v>1180</v>
      </c>
      <c r="C51" s="94" t="s">
        <v>1181</v>
      </c>
      <c r="D51" s="94"/>
      <c r="E51" s="94"/>
      <c r="F51" s="29" t="s">
        <v>669</v>
      </c>
      <c r="G51" s="51">
        <v>0.6</v>
      </c>
      <c r="H51" s="33" t="s">
        <v>1182</v>
      </c>
      <c r="I51" s="33"/>
      <c r="J51" s="33">
        <v>16.79</v>
      </c>
      <c r="K51" s="31" t="s">
        <v>37</v>
      </c>
      <c r="L51" s="33">
        <v>3664.16</v>
      </c>
      <c r="M51" s="33">
        <v>3575.01</v>
      </c>
      <c r="N51" s="34"/>
      <c r="O51" s="33">
        <v>89.15</v>
      </c>
      <c r="BG51" s="27"/>
      <c r="BH51" s="28"/>
      <c r="BI51" s="35" t="s">
        <v>1181</v>
      </c>
    </row>
    <row r="52" spans="1:61" s="3" customFormat="1" ht="15" x14ac:dyDescent="0.25">
      <c r="A52" s="36"/>
      <c r="B52" s="37"/>
      <c r="C52" s="38" t="s">
        <v>2095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40"/>
      <c r="BG52" s="27"/>
      <c r="BH52" s="28"/>
      <c r="BI52" s="35"/>
    </row>
    <row r="53" spans="1:61" s="3" customFormat="1" ht="15" x14ac:dyDescent="0.25">
      <c r="A53" s="41"/>
      <c r="B53" s="42"/>
      <c r="C53" s="42"/>
      <c r="D53" s="42"/>
      <c r="E53" s="43" t="s">
        <v>7409</v>
      </c>
      <c r="F53" s="43"/>
      <c r="G53" s="44"/>
      <c r="H53" s="45"/>
      <c r="I53" s="11"/>
      <c r="J53" s="11"/>
      <c r="K53" s="11"/>
      <c r="L53" s="46">
        <v>3467.76</v>
      </c>
      <c r="M53" s="47"/>
      <c r="N53" s="47"/>
      <c r="O53" s="48"/>
      <c r="BG53" s="27"/>
      <c r="BH53" s="28"/>
      <c r="BI53" s="35"/>
    </row>
    <row r="54" spans="1:61" s="3" customFormat="1" ht="15" x14ac:dyDescent="0.25">
      <c r="A54" s="41"/>
      <c r="B54" s="42"/>
      <c r="C54" s="42"/>
      <c r="D54" s="42"/>
      <c r="E54" s="43" t="s">
        <v>7410</v>
      </c>
      <c r="F54" s="43"/>
      <c r="G54" s="44"/>
      <c r="H54" s="45"/>
      <c r="I54" s="11"/>
      <c r="J54" s="11"/>
      <c r="K54" s="11"/>
      <c r="L54" s="46">
        <v>1823.26</v>
      </c>
      <c r="M54" s="47"/>
      <c r="N54" s="47"/>
      <c r="O54" s="48"/>
      <c r="BG54" s="27"/>
      <c r="BH54" s="28"/>
      <c r="BI54" s="35"/>
    </row>
    <row r="55" spans="1:61" s="3" customFormat="1" ht="15" x14ac:dyDescent="0.25">
      <c r="A55" s="41"/>
      <c r="B55" s="42"/>
      <c r="C55" s="42"/>
      <c r="D55" s="42"/>
      <c r="E55" s="43" t="s">
        <v>42</v>
      </c>
      <c r="F55" s="43"/>
      <c r="G55" s="44"/>
      <c r="H55" s="45"/>
      <c r="I55" s="11"/>
      <c r="J55" s="11"/>
      <c r="K55" s="11"/>
      <c r="L55" s="46">
        <v>8955.18</v>
      </c>
      <c r="M55" s="47"/>
      <c r="N55" s="47"/>
      <c r="O55" s="48"/>
      <c r="BG55" s="27"/>
      <c r="BH55" s="28"/>
      <c r="BI55" s="35"/>
    </row>
    <row r="56" spans="1:61" s="3" customFormat="1" ht="180" x14ac:dyDescent="0.25">
      <c r="A56" s="29" t="s">
        <v>100</v>
      </c>
      <c r="B56" s="30" t="s">
        <v>7411</v>
      </c>
      <c r="C56" s="94" t="s">
        <v>7412</v>
      </c>
      <c r="D56" s="94"/>
      <c r="E56" s="94"/>
      <c r="F56" s="29" t="s">
        <v>923</v>
      </c>
      <c r="G56" s="51">
        <v>61.2</v>
      </c>
      <c r="H56" s="33">
        <v>67.38</v>
      </c>
      <c r="I56" s="33"/>
      <c r="J56" s="33">
        <v>67.38</v>
      </c>
      <c r="K56" s="31" t="s">
        <v>37</v>
      </c>
      <c r="L56" s="33">
        <v>36494.36</v>
      </c>
      <c r="M56" s="33"/>
      <c r="N56" s="34"/>
      <c r="O56" s="33">
        <v>36494.36</v>
      </c>
      <c r="BG56" s="27"/>
      <c r="BH56" s="28"/>
      <c r="BI56" s="35" t="s">
        <v>7412</v>
      </c>
    </row>
    <row r="57" spans="1:61" s="3" customFormat="1" ht="15" x14ac:dyDescent="0.25">
      <c r="A57" s="36"/>
      <c r="B57" s="37"/>
      <c r="C57" s="38" t="s">
        <v>2098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  <c r="BG57" s="27"/>
      <c r="BH57" s="28"/>
      <c r="BI57" s="35"/>
    </row>
    <row r="58" spans="1:61" s="3" customFormat="1" ht="15" x14ac:dyDescent="0.25">
      <c r="A58" s="91" t="s">
        <v>7413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3"/>
      <c r="BG58" s="27"/>
      <c r="BH58" s="28" t="s">
        <v>7413</v>
      </c>
      <c r="BI58" s="35"/>
    </row>
    <row r="59" spans="1:61" s="3" customFormat="1" ht="180" x14ac:dyDescent="0.25">
      <c r="A59" s="29" t="s">
        <v>116</v>
      </c>
      <c r="B59" s="30" t="s">
        <v>1222</v>
      </c>
      <c r="C59" s="94" t="s">
        <v>1223</v>
      </c>
      <c r="D59" s="94"/>
      <c r="E59" s="94"/>
      <c r="F59" s="29" t="s">
        <v>669</v>
      </c>
      <c r="G59" s="51">
        <v>0.3</v>
      </c>
      <c r="H59" s="33" t="s">
        <v>1224</v>
      </c>
      <c r="I59" s="33" t="s">
        <v>1225</v>
      </c>
      <c r="J59" s="33">
        <v>37.03</v>
      </c>
      <c r="K59" s="31" t="s">
        <v>37</v>
      </c>
      <c r="L59" s="33">
        <v>1482.23</v>
      </c>
      <c r="M59" s="33">
        <v>1194.53</v>
      </c>
      <c r="N59" s="34" t="s">
        <v>4430</v>
      </c>
      <c r="O59" s="33">
        <v>98.31</v>
      </c>
      <c r="BG59" s="27"/>
      <c r="BH59" s="28"/>
      <c r="BI59" s="35" t="s">
        <v>1223</v>
      </c>
    </row>
    <row r="60" spans="1:61" s="3" customFormat="1" ht="15" x14ac:dyDescent="0.25">
      <c r="A60" s="36"/>
      <c r="B60" s="37"/>
      <c r="C60" s="38" t="s">
        <v>3472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40"/>
      <c r="BG60" s="27"/>
      <c r="BH60" s="28"/>
      <c r="BI60" s="35"/>
    </row>
    <row r="61" spans="1:61" s="3" customFormat="1" ht="15" x14ac:dyDescent="0.25">
      <c r="A61" s="41"/>
      <c r="B61" s="42"/>
      <c r="C61" s="42"/>
      <c r="D61" s="42"/>
      <c r="E61" s="43" t="s">
        <v>4432</v>
      </c>
      <c r="F61" s="43"/>
      <c r="G61" s="44"/>
      <c r="H61" s="45"/>
      <c r="I61" s="11"/>
      <c r="J61" s="11"/>
      <c r="K61" s="11"/>
      <c r="L61" s="46">
        <v>1221.07</v>
      </c>
      <c r="M61" s="47"/>
      <c r="N61" s="47"/>
      <c r="O61" s="48"/>
      <c r="BG61" s="27"/>
      <c r="BH61" s="28"/>
      <c r="BI61" s="35"/>
    </row>
    <row r="62" spans="1:61" s="3" customFormat="1" ht="15" x14ac:dyDescent="0.25">
      <c r="A62" s="41"/>
      <c r="B62" s="42"/>
      <c r="C62" s="42"/>
      <c r="D62" s="42"/>
      <c r="E62" s="43" t="s">
        <v>4433</v>
      </c>
      <c r="F62" s="43"/>
      <c r="G62" s="44"/>
      <c r="H62" s="45"/>
      <c r="I62" s="11"/>
      <c r="J62" s="11"/>
      <c r="K62" s="11"/>
      <c r="L62" s="46">
        <v>642.01</v>
      </c>
      <c r="M62" s="47"/>
      <c r="N62" s="47"/>
      <c r="O62" s="48"/>
      <c r="BG62" s="27"/>
      <c r="BH62" s="28"/>
      <c r="BI62" s="35"/>
    </row>
    <row r="63" spans="1:61" s="3" customFormat="1" ht="15" x14ac:dyDescent="0.25">
      <c r="A63" s="41"/>
      <c r="B63" s="42"/>
      <c r="C63" s="42"/>
      <c r="D63" s="42"/>
      <c r="E63" s="43" t="s">
        <v>42</v>
      </c>
      <c r="F63" s="43"/>
      <c r="G63" s="44"/>
      <c r="H63" s="45"/>
      <c r="I63" s="11"/>
      <c r="J63" s="11"/>
      <c r="K63" s="11"/>
      <c r="L63" s="46">
        <v>3345.31</v>
      </c>
      <c r="M63" s="47"/>
      <c r="N63" s="47"/>
      <c r="O63" s="48"/>
      <c r="BG63" s="27"/>
      <c r="BH63" s="28"/>
      <c r="BI63" s="35"/>
    </row>
    <row r="64" spans="1:61" s="3" customFormat="1" ht="180" x14ac:dyDescent="0.25">
      <c r="A64" s="29" t="s">
        <v>129</v>
      </c>
      <c r="B64" s="30" t="s">
        <v>7414</v>
      </c>
      <c r="C64" s="94" t="s">
        <v>7415</v>
      </c>
      <c r="D64" s="94"/>
      <c r="E64" s="94"/>
      <c r="F64" s="29" t="s">
        <v>1627</v>
      </c>
      <c r="G64" s="50">
        <v>3.0599999999999999E-2</v>
      </c>
      <c r="H64" s="33">
        <v>6920.41</v>
      </c>
      <c r="I64" s="33"/>
      <c r="J64" s="33">
        <v>6920.41</v>
      </c>
      <c r="K64" s="31" t="s">
        <v>37</v>
      </c>
      <c r="L64" s="33">
        <v>1874.12</v>
      </c>
      <c r="M64" s="33"/>
      <c r="N64" s="34"/>
      <c r="O64" s="33">
        <v>1874.12</v>
      </c>
      <c r="BG64" s="27"/>
      <c r="BH64" s="28"/>
      <c r="BI64" s="35" t="s">
        <v>7415</v>
      </c>
    </row>
    <row r="65" spans="1:61" s="3" customFormat="1" ht="15" x14ac:dyDescent="0.25">
      <c r="A65" s="36"/>
      <c r="B65" s="37"/>
      <c r="C65" s="38" t="s">
        <v>7416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40"/>
      <c r="BG65" s="27"/>
      <c r="BH65" s="28"/>
      <c r="BI65" s="35"/>
    </row>
    <row r="66" spans="1:61" s="3" customFormat="1" ht="15" x14ac:dyDescent="0.25">
      <c r="A66" s="91" t="s">
        <v>7417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3"/>
      <c r="BG66" s="27"/>
      <c r="BH66" s="28" t="s">
        <v>7417</v>
      </c>
      <c r="BI66" s="35"/>
    </row>
    <row r="67" spans="1:61" s="3" customFormat="1" ht="180" x14ac:dyDescent="0.25">
      <c r="A67" s="29" t="s">
        <v>156</v>
      </c>
      <c r="B67" s="30" t="s">
        <v>1222</v>
      </c>
      <c r="C67" s="94" t="s">
        <v>1223</v>
      </c>
      <c r="D67" s="94"/>
      <c r="E67" s="94"/>
      <c r="F67" s="29" t="s">
        <v>669</v>
      </c>
      <c r="G67" s="49">
        <v>0.28000000000000003</v>
      </c>
      <c r="H67" s="33" t="s">
        <v>1224</v>
      </c>
      <c r="I67" s="33" t="s">
        <v>1225</v>
      </c>
      <c r="J67" s="33">
        <v>37.03</v>
      </c>
      <c r="K67" s="31" t="s">
        <v>37</v>
      </c>
      <c r="L67" s="33">
        <v>1383.43</v>
      </c>
      <c r="M67" s="33">
        <v>1114.9000000000001</v>
      </c>
      <c r="N67" s="34" t="s">
        <v>7418</v>
      </c>
      <c r="O67" s="33">
        <v>91.76</v>
      </c>
      <c r="BG67" s="27"/>
      <c r="BH67" s="28"/>
      <c r="BI67" s="35" t="s">
        <v>1223</v>
      </c>
    </row>
    <row r="68" spans="1:61" s="3" customFormat="1" ht="15" x14ac:dyDescent="0.25">
      <c r="A68" s="36"/>
      <c r="B68" s="37"/>
      <c r="C68" s="38" t="s">
        <v>4308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40"/>
      <c r="BG68" s="27"/>
      <c r="BH68" s="28"/>
      <c r="BI68" s="35"/>
    </row>
    <row r="69" spans="1:61" s="3" customFormat="1" ht="15" x14ac:dyDescent="0.25">
      <c r="A69" s="41"/>
      <c r="B69" s="42"/>
      <c r="C69" s="42"/>
      <c r="D69" s="42"/>
      <c r="E69" s="43" t="s">
        <v>7419</v>
      </c>
      <c r="F69" s="43"/>
      <c r="G69" s="44"/>
      <c r="H69" s="45"/>
      <c r="I69" s="11"/>
      <c r="J69" s="11"/>
      <c r="K69" s="11"/>
      <c r="L69" s="46">
        <v>1139.67</v>
      </c>
      <c r="M69" s="47"/>
      <c r="N69" s="47"/>
      <c r="O69" s="48"/>
      <c r="BG69" s="27"/>
      <c r="BH69" s="28"/>
      <c r="BI69" s="35"/>
    </row>
    <row r="70" spans="1:61" s="3" customFormat="1" ht="15" x14ac:dyDescent="0.25">
      <c r="A70" s="41"/>
      <c r="B70" s="42"/>
      <c r="C70" s="42"/>
      <c r="D70" s="42"/>
      <c r="E70" s="43" t="s">
        <v>7420</v>
      </c>
      <c r="F70" s="43"/>
      <c r="G70" s="44"/>
      <c r="H70" s="45"/>
      <c r="I70" s="11"/>
      <c r="J70" s="11"/>
      <c r="K70" s="11"/>
      <c r="L70" s="46">
        <v>599.21</v>
      </c>
      <c r="M70" s="47"/>
      <c r="N70" s="47"/>
      <c r="O70" s="48"/>
      <c r="BG70" s="27"/>
      <c r="BH70" s="28"/>
      <c r="BI70" s="35"/>
    </row>
    <row r="71" spans="1:61" s="3" customFormat="1" ht="15" x14ac:dyDescent="0.25">
      <c r="A71" s="41"/>
      <c r="B71" s="42"/>
      <c r="C71" s="42"/>
      <c r="D71" s="42"/>
      <c r="E71" s="43" t="s">
        <v>42</v>
      </c>
      <c r="F71" s="43"/>
      <c r="G71" s="44"/>
      <c r="H71" s="45"/>
      <c r="I71" s="11"/>
      <c r="J71" s="11"/>
      <c r="K71" s="11"/>
      <c r="L71" s="46">
        <v>3122.31</v>
      </c>
      <c r="M71" s="47"/>
      <c r="N71" s="47"/>
      <c r="O71" s="48"/>
      <c r="BG71" s="27"/>
      <c r="BH71" s="28"/>
      <c r="BI71" s="35"/>
    </row>
    <row r="72" spans="1:61" s="3" customFormat="1" ht="180" x14ac:dyDescent="0.25">
      <c r="A72" s="29" t="s">
        <v>161</v>
      </c>
      <c r="B72" s="30" t="s">
        <v>7421</v>
      </c>
      <c r="C72" s="94" t="s">
        <v>7422</v>
      </c>
      <c r="D72" s="94"/>
      <c r="E72" s="94"/>
      <c r="F72" s="29" t="s">
        <v>923</v>
      </c>
      <c r="G72" s="49">
        <v>28.56</v>
      </c>
      <c r="H72" s="33">
        <v>25.48</v>
      </c>
      <c r="I72" s="33"/>
      <c r="J72" s="33">
        <v>25.48</v>
      </c>
      <c r="K72" s="31" t="s">
        <v>37</v>
      </c>
      <c r="L72" s="33">
        <v>6440.22</v>
      </c>
      <c r="M72" s="33"/>
      <c r="N72" s="34"/>
      <c r="O72" s="33">
        <v>6440.22</v>
      </c>
      <c r="BG72" s="27"/>
      <c r="BH72" s="28"/>
      <c r="BI72" s="35" t="s">
        <v>7422</v>
      </c>
    </row>
    <row r="73" spans="1:61" s="3" customFormat="1" ht="15" x14ac:dyDescent="0.25">
      <c r="A73" s="36"/>
      <c r="B73" s="37"/>
      <c r="C73" s="38" t="s">
        <v>7423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40"/>
      <c r="BG73" s="27"/>
      <c r="BH73" s="28"/>
      <c r="BI73" s="35"/>
    </row>
    <row r="74" spans="1:61" s="3" customFormat="1" ht="15" x14ac:dyDescent="0.25">
      <c r="A74" s="91" t="s">
        <v>7424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3"/>
      <c r="BG74" s="27"/>
      <c r="BH74" s="28" t="s">
        <v>7424</v>
      </c>
      <c r="BI74" s="35"/>
    </row>
    <row r="75" spans="1:61" s="3" customFormat="1" ht="180" x14ac:dyDescent="0.25">
      <c r="A75" s="29" t="s">
        <v>165</v>
      </c>
      <c r="B75" s="30" t="s">
        <v>1222</v>
      </c>
      <c r="C75" s="94" t="s">
        <v>1223</v>
      </c>
      <c r="D75" s="94"/>
      <c r="E75" s="94"/>
      <c r="F75" s="29" t="s">
        <v>669</v>
      </c>
      <c r="G75" s="49">
        <v>0.74</v>
      </c>
      <c r="H75" s="33" t="s">
        <v>1224</v>
      </c>
      <c r="I75" s="33" t="s">
        <v>1225</v>
      </c>
      <c r="J75" s="33">
        <v>37.03</v>
      </c>
      <c r="K75" s="31" t="s">
        <v>37</v>
      </c>
      <c r="L75" s="33">
        <v>3656.19</v>
      </c>
      <c r="M75" s="33">
        <v>2946.51</v>
      </c>
      <c r="N75" s="34" t="s">
        <v>7425</v>
      </c>
      <c r="O75" s="33">
        <v>242.51</v>
      </c>
      <c r="BG75" s="27"/>
      <c r="BH75" s="28"/>
      <c r="BI75" s="35" t="s">
        <v>1223</v>
      </c>
    </row>
    <row r="76" spans="1:61" s="3" customFormat="1" ht="15" x14ac:dyDescent="0.25">
      <c r="A76" s="36"/>
      <c r="B76" s="37"/>
      <c r="C76" s="38" t="s">
        <v>7426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40"/>
      <c r="BG76" s="27"/>
      <c r="BH76" s="28"/>
      <c r="BI76" s="35"/>
    </row>
    <row r="77" spans="1:61" s="3" customFormat="1" ht="15" x14ac:dyDescent="0.25">
      <c r="A77" s="41"/>
      <c r="B77" s="42"/>
      <c r="C77" s="42"/>
      <c r="D77" s="42"/>
      <c r="E77" s="43" t="s">
        <v>7427</v>
      </c>
      <c r="F77" s="43"/>
      <c r="G77" s="44"/>
      <c r="H77" s="45"/>
      <c r="I77" s="11"/>
      <c r="J77" s="11"/>
      <c r="K77" s="11"/>
      <c r="L77" s="46">
        <v>3011.98</v>
      </c>
      <c r="M77" s="47"/>
      <c r="N77" s="47"/>
      <c r="O77" s="48"/>
      <c r="BG77" s="27"/>
      <c r="BH77" s="28"/>
      <c r="BI77" s="35"/>
    </row>
    <row r="78" spans="1:61" s="3" customFormat="1" ht="15" x14ac:dyDescent="0.25">
      <c r="A78" s="41"/>
      <c r="B78" s="42"/>
      <c r="C78" s="42"/>
      <c r="D78" s="42"/>
      <c r="E78" s="43" t="s">
        <v>7428</v>
      </c>
      <c r="F78" s="43"/>
      <c r="G78" s="44"/>
      <c r="H78" s="45"/>
      <c r="I78" s="11"/>
      <c r="J78" s="11"/>
      <c r="K78" s="11"/>
      <c r="L78" s="46">
        <v>1583.62</v>
      </c>
      <c r="M78" s="47"/>
      <c r="N78" s="47"/>
      <c r="O78" s="48"/>
      <c r="BG78" s="27"/>
      <c r="BH78" s="28"/>
      <c r="BI78" s="35"/>
    </row>
    <row r="79" spans="1:61" s="3" customFormat="1" ht="15" x14ac:dyDescent="0.25">
      <c r="A79" s="41"/>
      <c r="B79" s="42"/>
      <c r="C79" s="42"/>
      <c r="D79" s="42"/>
      <c r="E79" s="43" t="s">
        <v>42</v>
      </c>
      <c r="F79" s="43"/>
      <c r="G79" s="44"/>
      <c r="H79" s="45"/>
      <c r="I79" s="11"/>
      <c r="J79" s="11"/>
      <c r="K79" s="11"/>
      <c r="L79" s="46">
        <v>8251.7900000000009</v>
      </c>
      <c r="M79" s="47"/>
      <c r="N79" s="47"/>
      <c r="O79" s="48"/>
      <c r="BG79" s="27"/>
      <c r="BH79" s="28"/>
      <c r="BI79" s="35"/>
    </row>
    <row r="80" spans="1:61" s="3" customFormat="1" ht="180" x14ac:dyDescent="0.25">
      <c r="A80" s="29" t="s">
        <v>175</v>
      </c>
      <c r="B80" s="30" t="s">
        <v>7429</v>
      </c>
      <c r="C80" s="94" t="s">
        <v>7430</v>
      </c>
      <c r="D80" s="94"/>
      <c r="E80" s="94"/>
      <c r="F80" s="29" t="s">
        <v>923</v>
      </c>
      <c r="G80" s="49">
        <v>75.48</v>
      </c>
      <c r="H80" s="33">
        <v>14.48</v>
      </c>
      <c r="I80" s="33"/>
      <c r="J80" s="33">
        <v>14.48</v>
      </c>
      <c r="K80" s="31" t="s">
        <v>37</v>
      </c>
      <c r="L80" s="33">
        <v>9672.61</v>
      </c>
      <c r="M80" s="33"/>
      <c r="N80" s="34"/>
      <c r="O80" s="33">
        <v>9672.61</v>
      </c>
      <c r="BG80" s="27"/>
      <c r="BH80" s="28"/>
      <c r="BI80" s="35" t="s">
        <v>7430</v>
      </c>
    </row>
    <row r="81" spans="1:61" s="3" customFormat="1" ht="15" x14ac:dyDescent="0.25">
      <c r="A81" s="36"/>
      <c r="B81" s="37"/>
      <c r="C81" s="38" t="s">
        <v>7431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40"/>
      <c r="BG81" s="27"/>
      <c r="BH81" s="28"/>
      <c r="BI81" s="35"/>
    </row>
    <row r="82" spans="1:61" s="3" customFormat="1" ht="15" x14ac:dyDescent="0.25">
      <c r="A82" s="91" t="s">
        <v>7432</v>
      </c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3"/>
      <c r="BG82" s="27"/>
      <c r="BH82" s="28" t="s">
        <v>7432</v>
      </c>
      <c r="BI82" s="35"/>
    </row>
    <row r="83" spans="1:61" s="3" customFormat="1" ht="180" x14ac:dyDescent="0.25">
      <c r="A83" s="29" t="s">
        <v>182</v>
      </c>
      <c r="B83" s="30" t="s">
        <v>1222</v>
      </c>
      <c r="C83" s="94" t="s">
        <v>1223</v>
      </c>
      <c r="D83" s="94"/>
      <c r="E83" s="94"/>
      <c r="F83" s="29" t="s">
        <v>669</v>
      </c>
      <c r="G83" s="51">
        <v>0.6</v>
      </c>
      <c r="H83" s="33" t="s">
        <v>1224</v>
      </c>
      <c r="I83" s="33" t="s">
        <v>1225</v>
      </c>
      <c r="J83" s="33">
        <v>37.03</v>
      </c>
      <c r="K83" s="31" t="s">
        <v>37</v>
      </c>
      <c r="L83" s="33">
        <v>2964.49</v>
      </c>
      <c r="M83" s="33">
        <v>2389.0700000000002</v>
      </c>
      <c r="N83" s="34" t="s">
        <v>7433</v>
      </c>
      <c r="O83" s="33">
        <v>196.63</v>
      </c>
      <c r="BG83" s="27"/>
      <c r="BH83" s="28"/>
      <c r="BI83" s="35" t="s">
        <v>1223</v>
      </c>
    </row>
    <row r="84" spans="1:61" s="3" customFormat="1" ht="15" x14ac:dyDescent="0.25">
      <c r="A84" s="36"/>
      <c r="B84" s="37"/>
      <c r="C84" s="38" t="s">
        <v>2095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40"/>
      <c r="BG84" s="27"/>
      <c r="BH84" s="28"/>
      <c r="BI84" s="35"/>
    </row>
    <row r="85" spans="1:61" s="3" customFormat="1" ht="15" x14ac:dyDescent="0.25">
      <c r="A85" s="41"/>
      <c r="B85" s="42"/>
      <c r="C85" s="42"/>
      <c r="D85" s="42"/>
      <c r="E85" s="43" t="s">
        <v>7434</v>
      </c>
      <c r="F85" s="43"/>
      <c r="G85" s="44"/>
      <c r="H85" s="45"/>
      <c r="I85" s="11"/>
      <c r="J85" s="11"/>
      <c r="K85" s="11"/>
      <c r="L85" s="46">
        <v>2442.15</v>
      </c>
      <c r="M85" s="47"/>
      <c r="N85" s="47"/>
      <c r="O85" s="48"/>
      <c r="BG85" s="27"/>
      <c r="BH85" s="28"/>
      <c r="BI85" s="35"/>
    </row>
    <row r="86" spans="1:61" s="3" customFormat="1" ht="15" x14ac:dyDescent="0.25">
      <c r="A86" s="41"/>
      <c r="B86" s="42"/>
      <c r="C86" s="42"/>
      <c r="D86" s="42"/>
      <c r="E86" s="43" t="s">
        <v>7435</v>
      </c>
      <c r="F86" s="43"/>
      <c r="G86" s="44"/>
      <c r="H86" s="45"/>
      <c r="I86" s="11"/>
      <c r="J86" s="11"/>
      <c r="K86" s="11"/>
      <c r="L86" s="46">
        <v>1284.02</v>
      </c>
      <c r="M86" s="47"/>
      <c r="N86" s="47"/>
      <c r="O86" s="48"/>
      <c r="BG86" s="27"/>
      <c r="BH86" s="28"/>
      <c r="BI86" s="35"/>
    </row>
    <row r="87" spans="1:61" s="3" customFormat="1" ht="15" x14ac:dyDescent="0.25">
      <c r="A87" s="41"/>
      <c r="B87" s="42"/>
      <c r="C87" s="42"/>
      <c r="D87" s="42"/>
      <c r="E87" s="43" t="s">
        <v>42</v>
      </c>
      <c r="F87" s="43"/>
      <c r="G87" s="44"/>
      <c r="H87" s="45"/>
      <c r="I87" s="11"/>
      <c r="J87" s="11"/>
      <c r="K87" s="11"/>
      <c r="L87" s="46">
        <v>6690.66</v>
      </c>
      <c r="M87" s="47"/>
      <c r="N87" s="47"/>
      <c r="O87" s="48"/>
      <c r="BG87" s="27"/>
      <c r="BH87" s="28"/>
      <c r="BI87" s="35"/>
    </row>
    <row r="88" spans="1:61" s="3" customFormat="1" ht="180" x14ac:dyDescent="0.25">
      <c r="A88" s="29" t="s">
        <v>200</v>
      </c>
      <c r="B88" s="30" t="s">
        <v>7429</v>
      </c>
      <c r="C88" s="94" t="s">
        <v>7430</v>
      </c>
      <c r="D88" s="94"/>
      <c r="E88" s="94"/>
      <c r="F88" s="29" t="s">
        <v>923</v>
      </c>
      <c r="G88" s="51">
        <v>61.2</v>
      </c>
      <c r="H88" s="33">
        <v>14.48</v>
      </c>
      <c r="I88" s="33"/>
      <c r="J88" s="33">
        <v>14.48</v>
      </c>
      <c r="K88" s="31" t="s">
        <v>37</v>
      </c>
      <c r="L88" s="33">
        <v>7842.66</v>
      </c>
      <c r="M88" s="33"/>
      <c r="N88" s="34"/>
      <c r="O88" s="33">
        <v>7842.66</v>
      </c>
      <c r="BG88" s="27"/>
      <c r="BH88" s="28"/>
      <c r="BI88" s="35" t="s">
        <v>7430</v>
      </c>
    </row>
    <row r="89" spans="1:61" s="3" customFormat="1" ht="15" x14ac:dyDescent="0.25">
      <c r="A89" s="36"/>
      <c r="B89" s="37"/>
      <c r="C89" s="38" t="s">
        <v>2098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40"/>
      <c r="BG89" s="27"/>
      <c r="BH89" s="28"/>
      <c r="BI89" s="35"/>
    </row>
    <row r="90" spans="1:61" s="3" customFormat="1" ht="15" x14ac:dyDescent="0.25">
      <c r="A90" s="91" t="s">
        <v>7436</v>
      </c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3"/>
      <c r="BG90" s="27"/>
      <c r="BH90" s="28" t="s">
        <v>7436</v>
      </c>
      <c r="BI90" s="35"/>
    </row>
    <row r="91" spans="1:61" s="3" customFormat="1" ht="180" x14ac:dyDescent="0.25">
      <c r="A91" s="29" t="s">
        <v>374</v>
      </c>
      <c r="B91" s="30" t="s">
        <v>4240</v>
      </c>
      <c r="C91" s="94" t="s">
        <v>4241</v>
      </c>
      <c r="D91" s="94"/>
      <c r="E91" s="94"/>
      <c r="F91" s="29" t="s">
        <v>669</v>
      </c>
      <c r="G91" s="49">
        <v>0.24</v>
      </c>
      <c r="H91" s="33" t="s">
        <v>4242</v>
      </c>
      <c r="I91" s="33" t="s">
        <v>4243</v>
      </c>
      <c r="J91" s="33">
        <v>28.13</v>
      </c>
      <c r="K91" s="31" t="s">
        <v>37</v>
      </c>
      <c r="L91" s="33">
        <v>1102.48</v>
      </c>
      <c r="M91" s="33">
        <v>893.93</v>
      </c>
      <c r="N91" s="34" t="s">
        <v>7437</v>
      </c>
      <c r="O91" s="33">
        <v>59.75</v>
      </c>
      <c r="BG91" s="27"/>
      <c r="BH91" s="28"/>
      <c r="BI91" s="35" t="s">
        <v>4241</v>
      </c>
    </row>
    <row r="92" spans="1:61" s="3" customFormat="1" ht="15" x14ac:dyDescent="0.25">
      <c r="A92" s="36"/>
      <c r="B92" s="37"/>
      <c r="C92" s="38" t="s">
        <v>1682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40"/>
      <c r="BG92" s="27"/>
      <c r="BH92" s="28"/>
      <c r="BI92" s="35"/>
    </row>
    <row r="93" spans="1:61" s="3" customFormat="1" ht="15" x14ac:dyDescent="0.25">
      <c r="A93" s="41"/>
      <c r="B93" s="42"/>
      <c r="C93" s="42"/>
      <c r="D93" s="42"/>
      <c r="E93" s="43" t="s">
        <v>7438</v>
      </c>
      <c r="F93" s="43"/>
      <c r="G93" s="44"/>
      <c r="H93" s="45"/>
      <c r="I93" s="11"/>
      <c r="J93" s="11"/>
      <c r="K93" s="11"/>
      <c r="L93" s="46">
        <v>917.01</v>
      </c>
      <c r="M93" s="47"/>
      <c r="N93" s="47"/>
      <c r="O93" s="48"/>
      <c r="BG93" s="27"/>
      <c r="BH93" s="28"/>
      <c r="BI93" s="35"/>
    </row>
    <row r="94" spans="1:61" s="3" customFormat="1" ht="15" x14ac:dyDescent="0.25">
      <c r="A94" s="41"/>
      <c r="B94" s="42"/>
      <c r="C94" s="42"/>
      <c r="D94" s="42"/>
      <c r="E94" s="43" t="s">
        <v>7439</v>
      </c>
      <c r="F94" s="43"/>
      <c r="G94" s="44"/>
      <c r="H94" s="45"/>
      <c r="I94" s="11"/>
      <c r="J94" s="11"/>
      <c r="K94" s="11"/>
      <c r="L94" s="46">
        <v>482.14</v>
      </c>
      <c r="M94" s="47"/>
      <c r="N94" s="47"/>
      <c r="O94" s="48"/>
      <c r="BG94" s="27"/>
      <c r="BH94" s="28"/>
      <c r="BI94" s="35"/>
    </row>
    <row r="95" spans="1:61" s="3" customFormat="1" ht="15" x14ac:dyDescent="0.25">
      <c r="A95" s="41"/>
      <c r="B95" s="42"/>
      <c r="C95" s="42"/>
      <c r="D95" s="42"/>
      <c r="E95" s="43" t="s">
        <v>42</v>
      </c>
      <c r="F95" s="43"/>
      <c r="G95" s="44"/>
      <c r="H95" s="45"/>
      <c r="I95" s="11"/>
      <c r="J95" s="11"/>
      <c r="K95" s="11"/>
      <c r="L95" s="46">
        <v>2501.63</v>
      </c>
      <c r="M95" s="47"/>
      <c r="N95" s="47"/>
      <c r="O95" s="48"/>
      <c r="BG95" s="27"/>
      <c r="BH95" s="28"/>
      <c r="BI95" s="35"/>
    </row>
    <row r="96" spans="1:61" s="3" customFormat="1" ht="180" x14ac:dyDescent="0.25">
      <c r="A96" s="29" t="s">
        <v>382</v>
      </c>
      <c r="B96" s="30" t="s">
        <v>7440</v>
      </c>
      <c r="C96" s="94" t="s">
        <v>7441</v>
      </c>
      <c r="D96" s="94"/>
      <c r="E96" s="94"/>
      <c r="F96" s="29" t="s">
        <v>923</v>
      </c>
      <c r="G96" s="49">
        <v>16.32</v>
      </c>
      <c r="H96" s="33">
        <v>5</v>
      </c>
      <c r="I96" s="33"/>
      <c r="J96" s="33">
        <v>5</v>
      </c>
      <c r="K96" s="31" t="s">
        <v>37</v>
      </c>
      <c r="L96" s="33">
        <v>722.16</v>
      </c>
      <c r="M96" s="33"/>
      <c r="N96" s="34"/>
      <c r="O96" s="33">
        <v>722.16</v>
      </c>
      <c r="BG96" s="27"/>
      <c r="BH96" s="28"/>
      <c r="BI96" s="35" t="s">
        <v>7441</v>
      </c>
    </row>
    <row r="97" spans="1:61" s="3" customFormat="1" ht="15" x14ac:dyDescent="0.25">
      <c r="A97" s="36"/>
      <c r="B97" s="37"/>
      <c r="C97" s="38" t="s">
        <v>4425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40"/>
      <c r="BG97" s="27"/>
      <c r="BH97" s="28"/>
      <c r="BI97" s="35"/>
    </row>
    <row r="98" spans="1:61" s="3" customFormat="1" ht="15" x14ac:dyDescent="0.25">
      <c r="A98" s="91" t="s">
        <v>7442</v>
      </c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3"/>
      <c r="BG98" s="27"/>
      <c r="BH98" s="28" t="s">
        <v>7442</v>
      </c>
      <c r="BI98" s="35"/>
    </row>
    <row r="99" spans="1:61" s="3" customFormat="1" ht="180" x14ac:dyDescent="0.25">
      <c r="A99" s="29" t="s">
        <v>392</v>
      </c>
      <c r="B99" s="30" t="s">
        <v>7443</v>
      </c>
      <c r="C99" s="94" t="s">
        <v>7444</v>
      </c>
      <c r="D99" s="94"/>
      <c r="E99" s="94"/>
      <c r="F99" s="29" t="s">
        <v>490</v>
      </c>
      <c r="G99" s="52">
        <v>1</v>
      </c>
      <c r="H99" s="33" t="s">
        <v>7445</v>
      </c>
      <c r="I99" s="33"/>
      <c r="J99" s="33">
        <v>10.64</v>
      </c>
      <c r="K99" s="31" t="s">
        <v>37</v>
      </c>
      <c r="L99" s="33">
        <v>390.07</v>
      </c>
      <c r="M99" s="33">
        <v>295.91000000000003</v>
      </c>
      <c r="N99" s="34"/>
      <c r="O99" s="33">
        <v>94.16</v>
      </c>
      <c r="BG99" s="27"/>
      <c r="BH99" s="28"/>
      <c r="BI99" s="35" t="s">
        <v>7444</v>
      </c>
    </row>
    <row r="100" spans="1:61" s="3" customFormat="1" ht="15" x14ac:dyDescent="0.25">
      <c r="A100" s="41"/>
      <c r="B100" s="42"/>
      <c r="C100" s="42"/>
      <c r="D100" s="42"/>
      <c r="E100" s="43" t="s">
        <v>7446</v>
      </c>
      <c r="F100" s="43"/>
      <c r="G100" s="44"/>
      <c r="H100" s="45"/>
      <c r="I100" s="11"/>
      <c r="J100" s="11"/>
      <c r="K100" s="11"/>
      <c r="L100" s="46">
        <v>266.32</v>
      </c>
      <c r="M100" s="47"/>
      <c r="N100" s="47"/>
      <c r="O100" s="48"/>
      <c r="BG100" s="27"/>
      <c r="BH100" s="28"/>
      <c r="BI100" s="35"/>
    </row>
    <row r="101" spans="1:61" s="3" customFormat="1" ht="15" x14ac:dyDescent="0.25">
      <c r="A101" s="41"/>
      <c r="B101" s="42"/>
      <c r="C101" s="42"/>
      <c r="D101" s="42"/>
      <c r="E101" s="43" t="s">
        <v>7447</v>
      </c>
      <c r="F101" s="43"/>
      <c r="G101" s="44"/>
      <c r="H101" s="45"/>
      <c r="I101" s="11"/>
      <c r="J101" s="11"/>
      <c r="K101" s="11"/>
      <c r="L101" s="46">
        <v>136.12</v>
      </c>
      <c r="M101" s="47"/>
      <c r="N101" s="47"/>
      <c r="O101" s="48"/>
      <c r="BG101" s="27"/>
      <c r="BH101" s="28"/>
      <c r="BI101" s="35"/>
    </row>
    <row r="102" spans="1:61" s="3" customFormat="1" ht="15" x14ac:dyDescent="0.25">
      <c r="A102" s="41"/>
      <c r="B102" s="42"/>
      <c r="C102" s="42"/>
      <c r="D102" s="42"/>
      <c r="E102" s="43" t="s">
        <v>42</v>
      </c>
      <c r="F102" s="43"/>
      <c r="G102" s="44"/>
      <c r="H102" s="45"/>
      <c r="I102" s="11"/>
      <c r="J102" s="11"/>
      <c r="K102" s="11"/>
      <c r="L102" s="46">
        <v>792.51</v>
      </c>
      <c r="M102" s="47"/>
      <c r="N102" s="47"/>
      <c r="O102" s="48"/>
      <c r="BG102" s="27"/>
      <c r="BH102" s="28"/>
      <c r="BI102" s="35"/>
    </row>
    <row r="103" spans="1:61" s="3" customFormat="1" ht="123.75" x14ac:dyDescent="0.25">
      <c r="A103" s="29" t="s">
        <v>1009</v>
      </c>
      <c r="B103" s="30" t="s">
        <v>7448</v>
      </c>
      <c r="C103" s="94" t="s">
        <v>7449</v>
      </c>
      <c r="D103" s="94"/>
      <c r="E103" s="94"/>
      <c r="F103" s="29" t="s">
        <v>78</v>
      </c>
      <c r="G103" s="52">
        <v>1</v>
      </c>
      <c r="H103" s="33">
        <v>19777.05</v>
      </c>
      <c r="I103" s="33"/>
      <c r="J103" s="33"/>
      <c r="K103" s="31" t="s">
        <v>979</v>
      </c>
      <c r="L103" s="33">
        <v>123211.02</v>
      </c>
      <c r="M103" s="33"/>
      <c r="N103" s="34"/>
      <c r="O103" s="33"/>
      <c r="BG103" s="27"/>
      <c r="BH103" s="28"/>
      <c r="BI103" s="35" t="s">
        <v>7449</v>
      </c>
    </row>
    <row r="104" spans="1:61" s="3" customFormat="1" ht="15" x14ac:dyDescent="0.25">
      <c r="A104" s="91" t="s">
        <v>7450</v>
      </c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3"/>
      <c r="BG104" s="27"/>
      <c r="BH104" s="28" t="s">
        <v>7450</v>
      </c>
      <c r="BI104" s="35"/>
    </row>
    <row r="105" spans="1:61" s="3" customFormat="1" ht="180" x14ac:dyDescent="0.25">
      <c r="A105" s="29" t="s">
        <v>403</v>
      </c>
      <c r="B105" s="30" t="s">
        <v>2160</v>
      </c>
      <c r="C105" s="94" t="s">
        <v>2161</v>
      </c>
      <c r="D105" s="94"/>
      <c r="E105" s="94"/>
      <c r="F105" s="29" t="s">
        <v>490</v>
      </c>
      <c r="G105" s="52">
        <v>1</v>
      </c>
      <c r="H105" s="33" t="s">
        <v>2162</v>
      </c>
      <c r="I105" s="33" t="s">
        <v>2163</v>
      </c>
      <c r="J105" s="33">
        <v>176.9</v>
      </c>
      <c r="K105" s="31" t="s">
        <v>37</v>
      </c>
      <c r="L105" s="33">
        <v>2733.88</v>
      </c>
      <c r="M105" s="33">
        <v>872.79</v>
      </c>
      <c r="N105" s="34" t="s">
        <v>2164</v>
      </c>
      <c r="O105" s="33">
        <v>1565.57</v>
      </c>
      <c r="BG105" s="27"/>
      <c r="BH105" s="28"/>
      <c r="BI105" s="35" t="s">
        <v>2161</v>
      </c>
    </row>
    <row r="106" spans="1:61" s="3" customFormat="1" ht="15" x14ac:dyDescent="0.25">
      <c r="A106" s="41"/>
      <c r="B106" s="42"/>
      <c r="C106" s="42"/>
      <c r="D106" s="42"/>
      <c r="E106" s="43" t="s">
        <v>2165</v>
      </c>
      <c r="F106" s="43"/>
      <c r="G106" s="44"/>
      <c r="H106" s="45"/>
      <c r="I106" s="11"/>
      <c r="J106" s="11"/>
      <c r="K106" s="11"/>
      <c r="L106" s="46">
        <v>940.21</v>
      </c>
      <c r="M106" s="47"/>
      <c r="N106" s="47"/>
      <c r="O106" s="48"/>
      <c r="BG106" s="27"/>
      <c r="BH106" s="28"/>
      <c r="BI106" s="35"/>
    </row>
    <row r="107" spans="1:61" s="3" customFormat="1" ht="15" x14ac:dyDescent="0.25">
      <c r="A107" s="41"/>
      <c r="B107" s="42"/>
      <c r="C107" s="42"/>
      <c r="D107" s="42"/>
      <c r="E107" s="43" t="s">
        <v>2166</v>
      </c>
      <c r="F107" s="43"/>
      <c r="G107" s="44"/>
      <c r="H107" s="45"/>
      <c r="I107" s="11"/>
      <c r="J107" s="11"/>
      <c r="K107" s="11"/>
      <c r="L107" s="46">
        <v>494.34</v>
      </c>
      <c r="M107" s="47"/>
      <c r="N107" s="47"/>
      <c r="O107" s="48"/>
      <c r="BG107" s="27"/>
      <c r="BH107" s="28"/>
      <c r="BI107" s="35"/>
    </row>
    <row r="108" spans="1:61" s="3" customFormat="1" ht="15" x14ac:dyDescent="0.25">
      <c r="A108" s="41"/>
      <c r="B108" s="42"/>
      <c r="C108" s="42"/>
      <c r="D108" s="42"/>
      <c r="E108" s="43" t="s">
        <v>42</v>
      </c>
      <c r="F108" s="43"/>
      <c r="G108" s="44"/>
      <c r="H108" s="45"/>
      <c r="I108" s="11"/>
      <c r="J108" s="11"/>
      <c r="K108" s="11"/>
      <c r="L108" s="46">
        <v>4168.43</v>
      </c>
      <c r="M108" s="47"/>
      <c r="N108" s="47"/>
      <c r="O108" s="48"/>
      <c r="BG108" s="27"/>
      <c r="BH108" s="28"/>
      <c r="BI108" s="35"/>
    </row>
    <row r="109" spans="1:61" s="3" customFormat="1" ht="123.75" x14ac:dyDescent="0.25">
      <c r="A109" s="29" t="s">
        <v>1020</v>
      </c>
      <c r="B109" s="30" t="s">
        <v>7451</v>
      </c>
      <c r="C109" s="94" t="s">
        <v>7452</v>
      </c>
      <c r="D109" s="94"/>
      <c r="E109" s="94"/>
      <c r="F109" s="29" t="s">
        <v>78</v>
      </c>
      <c r="G109" s="52">
        <v>1</v>
      </c>
      <c r="H109" s="33">
        <v>4980.58</v>
      </c>
      <c r="I109" s="33"/>
      <c r="J109" s="33"/>
      <c r="K109" s="31" t="s">
        <v>979</v>
      </c>
      <c r="L109" s="33">
        <v>31029.01</v>
      </c>
      <c r="M109" s="33"/>
      <c r="N109" s="34"/>
      <c r="O109" s="33"/>
      <c r="BG109" s="27"/>
      <c r="BH109" s="28"/>
      <c r="BI109" s="35" t="s">
        <v>7452</v>
      </c>
    </row>
    <row r="110" spans="1:61" s="3" customFormat="1" ht="15" x14ac:dyDescent="0.25">
      <c r="A110" s="91" t="s">
        <v>7453</v>
      </c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3"/>
      <c r="BG110" s="27"/>
      <c r="BH110" s="28" t="s">
        <v>7453</v>
      </c>
      <c r="BI110" s="35"/>
    </row>
    <row r="111" spans="1:61" s="3" customFormat="1" ht="180" x14ac:dyDescent="0.25">
      <c r="A111" s="29" t="s">
        <v>418</v>
      </c>
      <c r="B111" s="30" t="s">
        <v>7454</v>
      </c>
      <c r="C111" s="94" t="s">
        <v>7455</v>
      </c>
      <c r="D111" s="94"/>
      <c r="E111" s="94"/>
      <c r="F111" s="29" t="s">
        <v>490</v>
      </c>
      <c r="G111" s="52">
        <v>1</v>
      </c>
      <c r="H111" s="33" t="s">
        <v>7456</v>
      </c>
      <c r="I111" s="33" t="s">
        <v>7457</v>
      </c>
      <c r="J111" s="33">
        <v>0.36</v>
      </c>
      <c r="K111" s="31" t="s">
        <v>37</v>
      </c>
      <c r="L111" s="33">
        <v>866.23</v>
      </c>
      <c r="M111" s="33">
        <v>764.76</v>
      </c>
      <c r="N111" s="34" t="s">
        <v>7458</v>
      </c>
      <c r="O111" s="33">
        <v>3.19</v>
      </c>
      <c r="BG111" s="27"/>
      <c r="BH111" s="28"/>
      <c r="BI111" s="35" t="s">
        <v>7455</v>
      </c>
    </row>
    <row r="112" spans="1:61" s="3" customFormat="1" ht="15" x14ac:dyDescent="0.25">
      <c r="A112" s="41"/>
      <c r="B112" s="42"/>
      <c r="C112" s="42"/>
      <c r="D112" s="42"/>
      <c r="E112" s="43" t="s">
        <v>7459</v>
      </c>
      <c r="F112" s="43"/>
      <c r="G112" s="44"/>
      <c r="H112" s="45"/>
      <c r="I112" s="11"/>
      <c r="J112" s="11"/>
      <c r="K112" s="11"/>
      <c r="L112" s="46">
        <v>719.03</v>
      </c>
      <c r="M112" s="47"/>
      <c r="N112" s="47"/>
      <c r="O112" s="48"/>
      <c r="BG112" s="27"/>
      <c r="BH112" s="28"/>
      <c r="BI112" s="35"/>
    </row>
    <row r="113" spans="1:61" s="3" customFormat="1" ht="15" x14ac:dyDescent="0.25">
      <c r="A113" s="41"/>
      <c r="B113" s="42"/>
      <c r="C113" s="42"/>
      <c r="D113" s="42"/>
      <c r="E113" s="43" t="s">
        <v>7460</v>
      </c>
      <c r="F113" s="43"/>
      <c r="G113" s="44"/>
      <c r="H113" s="45"/>
      <c r="I113" s="11"/>
      <c r="J113" s="11"/>
      <c r="K113" s="11"/>
      <c r="L113" s="46">
        <v>367.5</v>
      </c>
      <c r="M113" s="47"/>
      <c r="N113" s="47"/>
      <c r="O113" s="48"/>
      <c r="BG113" s="27"/>
      <c r="BH113" s="28"/>
      <c r="BI113" s="35"/>
    </row>
    <row r="114" spans="1:61" s="3" customFormat="1" ht="15" x14ac:dyDescent="0.25">
      <c r="A114" s="41"/>
      <c r="B114" s="42"/>
      <c r="C114" s="42"/>
      <c r="D114" s="42"/>
      <c r="E114" s="43" t="s">
        <v>42</v>
      </c>
      <c r="F114" s="43"/>
      <c r="G114" s="44"/>
      <c r="H114" s="45"/>
      <c r="I114" s="11"/>
      <c r="J114" s="11"/>
      <c r="K114" s="11"/>
      <c r="L114" s="46">
        <v>1952.76</v>
      </c>
      <c r="M114" s="47"/>
      <c r="N114" s="47"/>
      <c r="O114" s="48"/>
      <c r="BG114" s="27"/>
      <c r="BH114" s="28"/>
      <c r="BI114" s="35"/>
    </row>
    <row r="115" spans="1:61" s="3" customFormat="1" ht="123.75" x14ac:dyDescent="0.25">
      <c r="A115" s="29" t="s">
        <v>1031</v>
      </c>
      <c r="B115" s="30" t="s">
        <v>7461</v>
      </c>
      <c r="C115" s="94" t="s">
        <v>7462</v>
      </c>
      <c r="D115" s="94"/>
      <c r="E115" s="94"/>
      <c r="F115" s="29" t="s">
        <v>78</v>
      </c>
      <c r="G115" s="52">
        <v>1</v>
      </c>
      <c r="H115" s="33">
        <v>1088.2</v>
      </c>
      <c r="I115" s="33"/>
      <c r="J115" s="33"/>
      <c r="K115" s="31" t="s">
        <v>979</v>
      </c>
      <c r="L115" s="33">
        <v>6779.49</v>
      </c>
      <c r="M115" s="33"/>
      <c r="N115" s="34"/>
      <c r="O115" s="33"/>
      <c r="BG115" s="27"/>
      <c r="BH115" s="28"/>
      <c r="BI115" s="35" t="s">
        <v>7462</v>
      </c>
    </row>
    <row r="116" spans="1:61" s="3" customFormat="1" ht="15" x14ac:dyDescent="0.25">
      <c r="A116" s="91" t="s">
        <v>7463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3"/>
      <c r="BG116" s="27"/>
      <c r="BH116" s="28" t="s">
        <v>7463</v>
      </c>
      <c r="BI116" s="35"/>
    </row>
    <row r="117" spans="1:61" s="3" customFormat="1" ht="180" x14ac:dyDescent="0.25">
      <c r="A117" s="29" t="s">
        <v>420</v>
      </c>
      <c r="B117" s="30" t="s">
        <v>7464</v>
      </c>
      <c r="C117" s="94" t="s">
        <v>7465</v>
      </c>
      <c r="D117" s="94"/>
      <c r="E117" s="94"/>
      <c r="F117" s="29" t="s">
        <v>490</v>
      </c>
      <c r="G117" s="52">
        <v>3</v>
      </c>
      <c r="H117" s="33" t="s">
        <v>7466</v>
      </c>
      <c r="I117" s="33">
        <v>5.3</v>
      </c>
      <c r="J117" s="33">
        <v>1.65</v>
      </c>
      <c r="K117" s="31" t="s">
        <v>37</v>
      </c>
      <c r="L117" s="33">
        <v>3339.09</v>
      </c>
      <c r="M117" s="33">
        <v>3078.24</v>
      </c>
      <c r="N117" s="34">
        <v>217.04</v>
      </c>
      <c r="O117" s="33">
        <v>43.81</v>
      </c>
      <c r="BG117" s="27"/>
      <c r="BH117" s="28"/>
      <c r="BI117" s="35" t="s">
        <v>7465</v>
      </c>
    </row>
    <row r="118" spans="1:61" s="3" customFormat="1" ht="15" x14ac:dyDescent="0.25">
      <c r="A118" s="36"/>
      <c r="B118" s="37"/>
      <c r="C118" s="38" t="s">
        <v>1111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40"/>
      <c r="BG118" s="27"/>
      <c r="BH118" s="28"/>
      <c r="BI118" s="35"/>
    </row>
    <row r="119" spans="1:61" s="3" customFormat="1" ht="15" x14ac:dyDescent="0.25">
      <c r="A119" s="41"/>
      <c r="B119" s="42"/>
      <c r="C119" s="42"/>
      <c r="D119" s="42"/>
      <c r="E119" s="43" t="s">
        <v>7467</v>
      </c>
      <c r="F119" s="43"/>
      <c r="G119" s="44"/>
      <c r="H119" s="45"/>
      <c r="I119" s="11"/>
      <c r="J119" s="11"/>
      <c r="K119" s="11"/>
      <c r="L119" s="46">
        <v>2770.42</v>
      </c>
      <c r="M119" s="47"/>
      <c r="N119" s="47"/>
      <c r="O119" s="48"/>
      <c r="BG119" s="27"/>
      <c r="BH119" s="28"/>
      <c r="BI119" s="35"/>
    </row>
    <row r="120" spans="1:61" s="3" customFormat="1" ht="15" x14ac:dyDescent="0.25">
      <c r="A120" s="41"/>
      <c r="B120" s="42"/>
      <c r="C120" s="42"/>
      <c r="D120" s="42"/>
      <c r="E120" s="43" t="s">
        <v>7468</v>
      </c>
      <c r="F120" s="43"/>
      <c r="G120" s="44"/>
      <c r="H120" s="45"/>
      <c r="I120" s="11"/>
      <c r="J120" s="11"/>
      <c r="K120" s="11"/>
      <c r="L120" s="46">
        <v>1415.99</v>
      </c>
      <c r="M120" s="47"/>
      <c r="N120" s="47"/>
      <c r="O120" s="48"/>
      <c r="BG120" s="27"/>
      <c r="BH120" s="28"/>
      <c r="BI120" s="35"/>
    </row>
    <row r="121" spans="1:61" s="3" customFormat="1" ht="15" x14ac:dyDescent="0.25">
      <c r="A121" s="41"/>
      <c r="B121" s="42"/>
      <c r="C121" s="42"/>
      <c r="D121" s="42"/>
      <c r="E121" s="43" t="s">
        <v>42</v>
      </c>
      <c r="F121" s="43"/>
      <c r="G121" s="44"/>
      <c r="H121" s="45"/>
      <c r="I121" s="11"/>
      <c r="J121" s="11"/>
      <c r="K121" s="11"/>
      <c r="L121" s="46">
        <v>7525.5</v>
      </c>
      <c r="M121" s="47"/>
      <c r="N121" s="47"/>
      <c r="O121" s="48"/>
      <c r="BG121" s="27"/>
      <c r="BH121" s="28"/>
      <c r="BI121" s="35"/>
    </row>
    <row r="122" spans="1:61" s="3" customFormat="1" ht="123.75" x14ac:dyDescent="0.25">
      <c r="A122" s="29" t="s">
        <v>1035</v>
      </c>
      <c r="B122" s="30" t="s">
        <v>7469</v>
      </c>
      <c r="C122" s="94" t="s">
        <v>7470</v>
      </c>
      <c r="D122" s="94"/>
      <c r="E122" s="94"/>
      <c r="F122" s="29" t="s">
        <v>78</v>
      </c>
      <c r="G122" s="52">
        <v>1</v>
      </c>
      <c r="H122" s="33">
        <v>2452.84</v>
      </c>
      <c r="I122" s="33"/>
      <c r="J122" s="33"/>
      <c r="K122" s="31" t="s">
        <v>979</v>
      </c>
      <c r="L122" s="33">
        <v>15281.19</v>
      </c>
      <c r="M122" s="33"/>
      <c r="N122" s="34"/>
      <c r="O122" s="33"/>
      <c r="BG122" s="27"/>
      <c r="BH122" s="28"/>
      <c r="BI122" s="35" t="s">
        <v>7470</v>
      </c>
    </row>
    <row r="123" spans="1:61" s="3" customFormat="1" ht="180" x14ac:dyDescent="0.25">
      <c r="A123" s="29" t="s">
        <v>427</v>
      </c>
      <c r="B123" s="30" t="s">
        <v>7471</v>
      </c>
      <c r="C123" s="94" t="s">
        <v>7472</v>
      </c>
      <c r="D123" s="94"/>
      <c r="E123" s="94"/>
      <c r="F123" s="29" t="s">
        <v>78</v>
      </c>
      <c r="G123" s="52">
        <v>2</v>
      </c>
      <c r="H123" s="33">
        <v>10.55</v>
      </c>
      <c r="I123" s="33"/>
      <c r="J123" s="33">
        <v>10.55</v>
      </c>
      <c r="K123" s="31" t="s">
        <v>37</v>
      </c>
      <c r="L123" s="33">
        <v>186.74</v>
      </c>
      <c r="M123" s="33"/>
      <c r="N123" s="34"/>
      <c r="O123" s="33">
        <v>186.74</v>
      </c>
      <c r="BG123" s="27"/>
      <c r="BH123" s="28"/>
      <c r="BI123" s="35" t="s">
        <v>7472</v>
      </c>
    </row>
    <row r="124" spans="1:61" s="3" customFormat="1" ht="15" x14ac:dyDescent="0.25">
      <c r="A124" s="91" t="s">
        <v>7473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3"/>
      <c r="BG124" s="27"/>
      <c r="BH124" s="28" t="s">
        <v>7473</v>
      </c>
      <c r="BI124" s="35"/>
    </row>
    <row r="125" spans="1:61" s="3" customFormat="1" ht="180" x14ac:dyDescent="0.25">
      <c r="A125" s="29" t="s">
        <v>431</v>
      </c>
      <c r="B125" s="30" t="s">
        <v>995</v>
      </c>
      <c r="C125" s="94" t="s">
        <v>996</v>
      </c>
      <c r="D125" s="94"/>
      <c r="E125" s="94"/>
      <c r="F125" s="29" t="s">
        <v>490</v>
      </c>
      <c r="G125" s="52">
        <v>19</v>
      </c>
      <c r="H125" s="33" t="s">
        <v>997</v>
      </c>
      <c r="I125" s="33" t="s">
        <v>998</v>
      </c>
      <c r="J125" s="33">
        <v>0.18</v>
      </c>
      <c r="K125" s="31" t="s">
        <v>37</v>
      </c>
      <c r="L125" s="33">
        <v>7422.01</v>
      </c>
      <c r="M125" s="33">
        <v>7220.57</v>
      </c>
      <c r="N125" s="34" t="s">
        <v>7474</v>
      </c>
      <c r="O125" s="33">
        <v>30.27</v>
      </c>
      <c r="BG125" s="27"/>
      <c r="BH125" s="28"/>
      <c r="BI125" s="35" t="s">
        <v>996</v>
      </c>
    </row>
    <row r="126" spans="1:61" s="3" customFormat="1" ht="15" x14ac:dyDescent="0.25">
      <c r="A126" s="36"/>
      <c r="B126" s="37"/>
      <c r="C126" s="38" t="s">
        <v>7475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40"/>
      <c r="BG126" s="27"/>
      <c r="BH126" s="28"/>
      <c r="BI126" s="35"/>
    </row>
    <row r="127" spans="1:61" s="3" customFormat="1" ht="15" x14ac:dyDescent="0.25">
      <c r="A127" s="41"/>
      <c r="B127" s="42"/>
      <c r="C127" s="42"/>
      <c r="D127" s="42"/>
      <c r="E127" s="43" t="s">
        <v>7476</v>
      </c>
      <c r="F127" s="43"/>
      <c r="G127" s="44"/>
      <c r="H127" s="45"/>
      <c r="I127" s="11"/>
      <c r="J127" s="11"/>
      <c r="K127" s="11"/>
      <c r="L127" s="46">
        <v>6586.14</v>
      </c>
      <c r="M127" s="47"/>
      <c r="N127" s="47"/>
      <c r="O127" s="48"/>
      <c r="BG127" s="27"/>
      <c r="BH127" s="28"/>
      <c r="BI127" s="35"/>
    </row>
    <row r="128" spans="1:61" s="3" customFormat="1" ht="15" x14ac:dyDescent="0.25">
      <c r="A128" s="41"/>
      <c r="B128" s="42"/>
      <c r="C128" s="42"/>
      <c r="D128" s="42"/>
      <c r="E128" s="43" t="s">
        <v>7477</v>
      </c>
      <c r="F128" s="43"/>
      <c r="G128" s="44"/>
      <c r="H128" s="45"/>
      <c r="I128" s="11"/>
      <c r="J128" s="11"/>
      <c r="K128" s="11"/>
      <c r="L128" s="46">
        <v>3366.25</v>
      </c>
      <c r="M128" s="47"/>
      <c r="N128" s="47"/>
      <c r="O128" s="48"/>
      <c r="BG128" s="27"/>
      <c r="BH128" s="28"/>
      <c r="BI128" s="35"/>
    </row>
    <row r="129" spans="1:61" s="3" customFormat="1" ht="15" x14ac:dyDescent="0.25">
      <c r="A129" s="41"/>
      <c r="B129" s="42"/>
      <c r="C129" s="42"/>
      <c r="D129" s="42"/>
      <c r="E129" s="43" t="s">
        <v>42</v>
      </c>
      <c r="F129" s="43"/>
      <c r="G129" s="44"/>
      <c r="H129" s="45"/>
      <c r="I129" s="11"/>
      <c r="J129" s="11"/>
      <c r="K129" s="11"/>
      <c r="L129" s="46">
        <v>17374.400000000001</v>
      </c>
      <c r="M129" s="47"/>
      <c r="N129" s="47"/>
      <c r="O129" s="48"/>
      <c r="BG129" s="27"/>
      <c r="BH129" s="28"/>
      <c r="BI129" s="35"/>
    </row>
    <row r="130" spans="1:61" s="3" customFormat="1" ht="123.75" x14ac:dyDescent="0.25">
      <c r="A130" s="29" t="s">
        <v>2591</v>
      </c>
      <c r="B130" s="30" t="s">
        <v>7478</v>
      </c>
      <c r="C130" s="94" t="s">
        <v>7479</v>
      </c>
      <c r="D130" s="94"/>
      <c r="E130" s="94"/>
      <c r="F130" s="29" t="s">
        <v>78</v>
      </c>
      <c r="G130" s="52">
        <v>1</v>
      </c>
      <c r="H130" s="33">
        <v>104895.51</v>
      </c>
      <c r="I130" s="33"/>
      <c r="J130" s="33"/>
      <c r="K130" s="31" t="s">
        <v>979</v>
      </c>
      <c r="L130" s="33">
        <v>653499.03</v>
      </c>
      <c r="M130" s="33"/>
      <c r="N130" s="34"/>
      <c r="O130" s="33"/>
      <c r="BG130" s="27"/>
      <c r="BH130" s="28"/>
      <c r="BI130" s="35" t="s">
        <v>7479</v>
      </c>
    </row>
    <row r="131" spans="1:61" s="3" customFormat="1" ht="123.75" x14ac:dyDescent="0.25">
      <c r="A131" s="29" t="s">
        <v>1048</v>
      </c>
      <c r="B131" s="30" t="s">
        <v>7480</v>
      </c>
      <c r="C131" s="94" t="s">
        <v>7481</v>
      </c>
      <c r="D131" s="94"/>
      <c r="E131" s="94"/>
      <c r="F131" s="29" t="s">
        <v>78</v>
      </c>
      <c r="G131" s="52">
        <v>3</v>
      </c>
      <c r="H131" s="33">
        <v>2046.74</v>
      </c>
      <c r="I131" s="33"/>
      <c r="J131" s="33"/>
      <c r="K131" s="31" t="s">
        <v>979</v>
      </c>
      <c r="L131" s="33">
        <v>38253.57</v>
      </c>
      <c r="M131" s="33"/>
      <c r="N131" s="34"/>
      <c r="O131" s="33"/>
      <c r="BG131" s="27"/>
      <c r="BH131" s="28"/>
      <c r="BI131" s="35" t="s">
        <v>7481</v>
      </c>
    </row>
    <row r="132" spans="1:61" s="3" customFormat="1" ht="123.75" x14ac:dyDescent="0.25">
      <c r="A132" s="29" t="s">
        <v>7482</v>
      </c>
      <c r="B132" s="30" t="s">
        <v>7483</v>
      </c>
      <c r="C132" s="94" t="s">
        <v>7484</v>
      </c>
      <c r="D132" s="94"/>
      <c r="E132" s="94"/>
      <c r="F132" s="29" t="s">
        <v>78</v>
      </c>
      <c r="G132" s="52">
        <v>2</v>
      </c>
      <c r="H132" s="33">
        <v>2980.77</v>
      </c>
      <c r="I132" s="33"/>
      <c r="J132" s="33"/>
      <c r="K132" s="31" t="s">
        <v>979</v>
      </c>
      <c r="L132" s="33">
        <v>37140.39</v>
      </c>
      <c r="M132" s="33"/>
      <c r="N132" s="34"/>
      <c r="O132" s="33"/>
      <c r="BG132" s="27"/>
      <c r="BH132" s="28"/>
      <c r="BI132" s="35" t="s">
        <v>7484</v>
      </c>
    </row>
    <row r="133" spans="1:61" s="3" customFormat="1" ht="123.75" x14ac:dyDescent="0.25">
      <c r="A133" s="29" t="s">
        <v>1060</v>
      </c>
      <c r="B133" s="30" t="s">
        <v>7485</v>
      </c>
      <c r="C133" s="94" t="s">
        <v>7486</v>
      </c>
      <c r="D133" s="94"/>
      <c r="E133" s="94"/>
      <c r="F133" s="29" t="s">
        <v>78</v>
      </c>
      <c r="G133" s="52">
        <v>1</v>
      </c>
      <c r="H133" s="33">
        <v>1583.79</v>
      </c>
      <c r="I133" s="33"/>
      <c r="J133" s="33"/>
      <c r="K133" s="31" t="s">
        <v>979</v>
      </c>
      <c r="L133" s="33">
        <v>9867.01</v>
      </c>
      <c r="M133" s="33"/>
      <c r="N133" s="34"/>
      <c r="O133" s="33"/>
      <c r="BG133" s="27"/>
      <c r="BH133" s="28"/>
      <c r="BI133" s="35" t="s">
        <v>7486</v>
      </c>
    </row>
    <row r="134" spans="1:61" s="3" customFormat="1" ht="123.75" x14ac:dyDescent="0.25">
      <c r="A134" s="29" t="s">
        <v>7487</v>
      </c>
      <c r="B134" s="30" t="s">
        <v>7488</v>
      </c>
      <c r="C134" s="94" t="s">
        <v>7489</v>
      </c>
      <c r="D134" s="94"/>
      <c r="E134" s="94"/>
      <c r="F134" s="29" t="s">
        <v>78</v>
      </c>
      <c r="G134" s="52">
        <v>1</v>
      </c>
      <c r="H134" s="33">
        <v>1583.79</v>
      </c>
      <c r="I134" s="33"/>
      <c r="J134" s="33"/>
      <c r="K134" s="31" t="s">
        <v>979</v>
      </c>
      <c r="L134" s="33">
        <v>9867.01</v>
      </c>
      <c r="M134" s="33"/>
      <c r="N134" s="34"/>
      <c r="O134" s="33"/>
      <c r="BG134" s="27"/>
      <c r="BH134" s="28"/>
      <c r="BI134" s="35" t="s">
        <v>7489</v>
      </c>
    </row>
    <row r="135" spans="1:61" s="3" customFormat="1" ht="123.75" x14ac:dyDescent="0.25">
      <c r="A135" s="29" t="s">
        <v>1070</v>
      </c>
      <c r="B135" s="30" t="s">
        <v>7490</v>
      </c>
      <c r="C135" s="94" t="s">
        <v>7491</v>
      </c>
      <c r="D135" s="94"/>
      <c r="E135" s="94"/>
      <c r="F135" s="29" t="s">
        <v>78</v>
      </c>
      <c r="G135" s="52">
        <v>2</v>
      </c>
      <c r="H135" s="33">
        <v>11939.33</v>
      </c>
      <c r="I135" s="33"/>
      <c r="J135" s="33"/>
      <c r="K135" s="31" t="s">
        <v>979</v>
      </c>
      <c r="L135" s="33">
        <v>148764.04999999999</v>
      </c>
      <c r="M135" s="33"/>
      <c r="N135" s="34"/>
      <c r="O135" s="33"/>
      <c r="BG135" s="27"/>
      <c r="BH135" s="28"/>
      <c r="BI135" s="35" t="s">
        <v>7491</v>
      </c>
    </row>
    <row r="136" spans="1:61" s="3" customFormat="1" ht="180" x14ac:dyDescent="0.25">
      <c r="A136" s="29" t="s">
        <v>755</v>
      </c>
      <c r="B136" s="30" t="s">
        <v>7492</v>
      </c>
      <c r="C136" s="94" t="s">
        <v>7493</v>
      </c>
      <c r="D136" s="94"/>
      <c r="E136" s="94"/>
      <c r="F136" s="29" t="s">
        <v>78</v>
      </c>
      <c r="G136" s="52">
        <v>1</v>
      </c>
      <c r="H136" s="33">
        <v>260.06</v>
      </c>
      <c r="I136" s="33"/>
      <c r="J136" s="33">
        <v>260.06</v>
      </c>
      <c r="K136" s="31" t="s">
        <v>37</v>
      </c>
      <c r="L136" s="33">
        <v>2301.5300000000002</v>
      </c>
      <c r="M136" s="33"/>
      <c r="N136" s="34"/>
      <c r="O136" s="33">
        <v>2301.5300000000002</v>
      </c>
      <c r="BG136" s="27"/>
      <c r="BH136" s="28"/>
      <c r="BI136" s="35" t="s">
        <v>7493</v>
      </c>
    </row>
    <row r="137" spans="1:61" s="3" customFormat="1" ht="123.75" x14ac:dyDescent="0.25">
      <c r="A137" s="29" t="s">
        <v>7494</v>
      </c>
      <c r="B137" s="30" t="s">
        <v>7495</v>
      </c>
      <c r="C137" s="94" t="s">
        <v>7496</v>
      </c>
      <c r="D137" s="94"/>
      <c r="E137" s="94"/>
      <c r="F137" s="29" t="s">
        <v>78</v>
      </c>
      <c r="G137" s="52">
        <v>1</v>
      </c>
      <c r="H137" s="33">
        <v>18680.580000000002</v>
      </c>
      <c r="I137" s="33"/>
      <c r="J137" s="33"/>
      <c r="K137" s="31" t="s">
        <v>979</v>
      </c>
      <c r="L137" s="33">
        <v>116380.01</v>
      </c>
      <c r="M137" s="33"/>
      <c r="N137" s="34"/>
      <c r="O137" s="33"/>
      <c r="BG137" s="27"/>
      <c r="BH137" s="28"/>
      <c r="BI137" s="35" t="s">
        <v>7496</v>
      </c>
    </row>
    <row r="138" spans="1:61" s="3" customFormat="1" ht="123.75" x14ac:dyDescent="0.25">
      <c r="A138" s="29" t="s">
        <v>7497</v>
      </c>
      <c r="B138" s="30" t="s">
        <v>7498</v>
      </c>
      <c r="C138" s="94" t="s">
        <v>7499</v>
      </c>
      <c r="D138" s="94"/>
      <c r="E138" s="94"/>
      <c r="F138" s="29" t="s">
        <v>78</v>
      </c>
      <c r="G138" s="52">
        <v>4</v>
      </c>
      <c r="H138" s="33">
        <v>13060.16</v>
      </c>
      <c r="I138" s="33"/>
      <c r="J138" s="33"/>
      <c r="K138" s="31" t="s">
        <v>979</v>
      </c>
      <c r="L138" s="33">
        <v>325459.19</v>
      </c>
      <c r="M138" s="33"/>
      <c r="N138" s="34"/>
      <c r="O138" s="33"/>
      <c r="BG138" s="27"/>
      <c r="BH138" s="28"/>
      <c r="BI138" s="35" t="s">
        <v>7499</v>
      </c>
    </row>
    <row r="139" spans="1:61" s="3" customFormat="1" ht="123.75" x14ac:dyDescent="0.25">
      <c r="A139" s="29" t="s">
        <v>7500</v>
      </c>
      <c r="B139" s="30" t="s">
        <v>7501</v>
      </c>
      <c r="C139" s="94" t="s">
        <v>7502</v>
      </c>
      <c r="D139" s="94"/>
      <c r="E139" s="94"/>
      <c r="F139" s="29" t="s">
        <v>78</v>
      </c>
      <c r="G139" s="52">
        <v>1</v>
      </c>
      <c r="H139" s="33">
        <v>24772.07</v>
      </c>
      <c r="I139" s="33"/>
      <c r="J139" s="33"/>
      <c r="K139" s="31" t="s">
        <v>979</v>
      </c>
      <c r="L139" s="33">
        <v>154330</v>
      </c>
      <c r="M139" s="33"/>
      <c r="N139" s="34"/>
      <c r="O139" s="33"/>
      <c r="BG139" s="27"/>
      <c r="BH139" s="28"/>
      <c r="BI139" s="35" t="s">
        <v>7502</v>
      </c>
    </row>
    <row r="140" spans="1:61" s="3" customFormat="1" ht="123.75" x14ac:dyDescent="0.25">
      <c r="A140" s="29" t="s">
        <v>7503</v>
      </c>
      <c r="B140" s="30" t="s">
        <v>7504</v>
      </c>
      <c r="C140" s="94" t="s">
        <v>7505</v>
      </c>
      <c r="D140" s="94"/>
      <c r="E140" s="94"/>
      <c r="F140" s="29" t="s">
        <v>78</v>
      </c>
      <c r="G140" s="52">
        <v>1</v>
      </c>
      <c r="H140" s="33">
        <v>1823.39</v>
      </c>
      <c r="I140" s="33"/>
      <c r="J140" s="33"/>
      <c r="K140" s="31" t="s">
        <v>979</v>
      </c>
      <c r="L140" s="33">
        <v>11359.72</v>
      </c>
      <c r="M140" s="33"/>
      <c r="N140" s="34"/>
      <c r="O140" s="33"/>
      <c r="BG140" s="27"/>
      <c r="BH140" s="28"/>
      <c r="BI140" s="35" t="s">
        <v>7505</v>
      </c>
    </row>
    <row r="141" spans="1:61" s="3" customFormat="1" ht="123.75" x14ac:dyDescent="0.25">
      <c r="A141" s="29" t="s">
        <v>7506</v>
      </c>
      <c r="B141" s="30" t="s">
        <v>7507</v>
      </c>
      <c r="C141" s="94" t="s">
        <v>7508</v>
      </c>
      <c r="D141" s="94"/>
      <c r="E141" s="94"/>
      <c r="F141" s="29" t="s">
        <v>78</v>
      </c>
      <c r="G141" s="52">
        <v>1</v>
      </c>
      <c r="H141" s="33">
        <v>37686.04</v>
      </c>
      <c r="I141" s="33"/>
      <c r="J141" s="33"/>
      <c r="K141" s="31" t="s">
        <v>979</v>
      </c>
      <c r="L141" s="33">
        <v>234784.03</v>
      </c>
      <c r="M141" s="33"/>
      <c r="N141" s="34"/>
      <c r="O141" s="33"/>
      <c r="BG141" s="27"/>
      <c r="BH141" s="28"/>
      <c r="BI141" s="35" t="s">
        <v>7508</v>
      </c>
    </row>
    <row r="142" spans="1:61" s="3" customFormat="1" ht="180" x14ac:dyDescent="0.25">
      <c r="A142" s="29" t="s">
        <v>1094</v>
      </c>
      <c r="B142" s="30" t="s">
        <v>7509</v>
      </c>
      <c r="C142" s="94" t="s">
        <v>7510</v>
      </c>
      <c r="D142" s="94"/>
      <c r="E142" s="94"/>
      <c r="F142" s="29" t="s">
        <v>78</v>
      </c>
      <c r="G142" s="52">
        <v>1</v>
      </c>
      <c r="H142" s="33">
        <v>309.75</v>
      </c>
      <c r="I142" s="33"/>
      <c r="J142" s="33">
        <v>309.75</v>
      </c>
      <c r="K142" s="31" t="s">
        <v>37</v>
      </c>
      <c r="L142" s="33">
        <v>2741.29</v>
      </c>
      <c r="M142" s="33"/>
      <c r="N142" s="34"/>
      <c r="O142" s="33">
        <v>2741.29</v>
      </c>
      <c r="BG142" s="27"/>
      <c r="BH142" s="28"/>
      <c r="BI142" s="35" t="s">
        <v>7510</v>
      </c>
    </row>
    <row r="143" spans="1:61" s="3" customFormat="1" ht="180" x14ac:dyDescent="0.25">
      <c r="A143" s="29" t="s">
        <v>1097</v>
      </c>
      <c r="B143" s="30" t="s">
        <v>7511</v>
      </c>
      <c r="C143" s="94" t="s">
        <v>7512</v>
      </c>
      <c r="D143" s="94"/>
      <c r="E143" s="94"/>
      <c r="F143" s="29" t="s">
        <v>78</v>
      </c>
      <c r="G143" s="52">
        <v>1</v>
      </c>
      <c r="H143" s="33">
        <v>558.98</v>
      </c>
      <c r="I143" s="33"/>
      <c r="J143" s="33">
        <v>558.98</v>
      </c>
      <c r="K143" s="31" t="s">
        <v>37</v>
      </c>
      <c r="L143" s="33">
        <v>4946.97</v>
      </c>
      <c r="M143" s="33"/>
      <c r="N143" s="34"/>
      <c r="O143" s="33">
        <v>4946.97</v>
      </c>
      <c r="BG143" s="27"/>
      <c r="BH143" s="28"/>
      <c r="BI143" s="35" t="s">
        <v>7512</v>
      </c>
    </row>
    <row r="144" spans="1:61" s="3" customFormat="1" ht="180" x14ac:dyDescent="0.25">
      <c r="A144" s="29" t="s">
        <v>1100</v>
      </c>
      <c r="B144" s="30" t="s">
        <v>7513</v>
      </c>
      <c r="C144" s="94" t="s">
        <v>7514</v>
      </c>
      <c r="D144" s="94"/>
      <c r="E144" s="94"/>
      <c r="F144" s="29" t="s">
        <v>78</v>
      </c>
      <c r="G144" s="52">
        <v>2</v>
      </c>
      <c r="H144" s="33">
        <v>2448</v>
      </c>
      <c r="I144" s="33"/>
      <c r="J144" s="33">
        <v>2448</v>
      </c>
      <c r="K144" s="31" t="s">
        <v>37</v>
      </c>
      <c r="L144" s="33">
        <v>43329.599999999999</v>
      </c>
      <c r="M144" s="33"/>
      <c r="N144" s="34"/>
      <c r="O144" s="33">
        <v>43329.599999999999</v>
      </c>
      <c r="BG144" s="27"/>
      <c r="BH144" s="28"/>
      <c r="BI144" s="35" t="s">
        <v>7514</v>
      </c>
    </row>
    <row r="145" spans="1:61" s="3" customFormat="1" ht="15" x14ac:dyDescent="0.25">
      <c r="A145" s="36"/>
      <c r="B145" s="37"/>
      <c r="C145" s="38" t="s">
        <v>5823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40"/>
      <c r="BG145" s="27"/>
      <c r="BH145" s="28"/>
      <c r="BI145" s="35"/>
    </row>
    <row r="146" spans="1:61" s="3" customFormat="1" ht="180" x14ac:dyDescent="0.25">
      <c r="A146" s="29" t="s">
        <v>1103</v>
      </c>
      <c r="B146" s="30" t="s">
        <v>7515</v>
      </c>
      <c r="C146" s="94" t="s">
        <v>7516</v>
      </c>
      <c r="D146" s="94"/>
      <c r="E146" s="94"/>
      <c r="F146" s="29" t="s">
        <v>78</v>
      </c>
      <c r="G146" s="52">
        <v>1</v>
      </c>
      <c r="H146" s="33">
        <v>1200.56</v>
      </c>
      <c r="I146" s="33"/>
      <c r="J146" s="33">
        <v>1200.56</v>
      </c>
      <c r="K146" s="31" t="s">
        <v>37</v>
      </c>
      <c r="L146" s="33">
        <v>10624.96</v>
      </c>
      <c r="M146" s="33"/>
      <c r="N146" s="34"/>
      <c r="O146" s="33">
        <v>10624.96</v>
      </c>
      <c r="BG146" s="27"/>
      <c r="BH146" s="28"/>
      <c r="BI146" s="35" t="s">
        <v>7516</v>
      </c>
    </row>
    <row r="147" spans="1:61" s="3" customFormat="1" ht="180" x14ac:dyDescent="0.25">
      <c r="A147" s="29" t="s">
        <v>1107</v>
      </c>
      <c r="B147" s="30" t="s">
        <v>7517</v>
      </c>
      <c r="C147" s="94" t="s">
        <v>7518</v>
      </c>
      <c r="D147" s="94"/>
      <c r="E147" s="94"/>
      <c r="F147" s="29" t="s">
        <v>78</v>
      </c>
      <c r="G147" s="52">
        <v>1</v>
      </c>
      <c r="H147" s="33">
        <v>236.27</v>
      </c>
      <c r="I147" s="33"/>
      <c r="J147" s="33">
        <v>236.27</v>
      </c>
      <c r="K147" s="31" t="s">
        <v>37</v>
      </c>
      <c r="L147" s="33">
        <v>2090.9899999999998</v>
      </c>
      <c r="M147" s="33"/>
      <c r="N147" s="34"/>
      <c r="O147" s="33">
        <v>2090.9899999999998</v>
      </c>
      <c r="BG147" s="27"/>
      <c r="BH147" s="28"/>
      <c r="BI147" s="35" t="s">
        <v>7518</v>
      </c>
    </row>
    <row r="148" spans="1:61" s="3" customFormat="1" ht="180" x14ac:dyDescent="0.25">
      <c r="A148" s="29" t="s">
        <v>2079</v>
      </c>
      <c r="B148" s="30" t="s">
        <v>7519</v>
      </c>
      <c r="C148" s="94" t="s">
        <v>7520</v>
      </c>
      <c r="D148" s="94"/>
      <c r="E148" s="94"/>
      <c r="F148" s="29" t="s">
        <v>78</v>
      </c>
      <c r="G148" s="52">
        <v>1</v>
      </c>
      <c r="H148" s="33">
        <v>432.2</v>
      </c>
      <c r="I148" s="33"/>
      <c r="J148" s="33">
        <v>432.2</v>
      </c>
      <c r="K148" s="31" t="s">
        <v>37</v>
      </c>
      <c r="L148" s="33">
        <v>3824.97</v>
      </c>
      <c r="M148" s="33"/>
      <c r="N148" s="34"/>
      <c r="O148" s="33">
        <v>3824.97</v>
      </c>
      <c r="BG148" s="27"/>
      <c r="BH148" s="28"/>
      <c r="BI148" s="35" t="s">
        <v>7520</v>
      </c>
    </row>
    <row r="149" spans="1:61" s="3" customFormat="1" ht="15" x14ac:dyDescent="0.25">
      <c r="A149" s="91" t="s">
        <v>7521</v>
      </c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3"/>
      <c r="BG149" s="27"/>
      <c r="BH149" s="28" t="s">
        <v>7521</v>
      </c>
      <c r="BI149" s="35"/>
    </row>
    <row r="150" spans="1:61" s="3" customFormat="1" ht="180" x14ac:dyDescent="0.25">
      <c r="A150" s="29" t="s">
        <v>1117</v>
      </c>
      <c r="B150" s="30" t="s">
        <v>7443</v>
      </c>
      <c r="C150" s="94" t="s">
        <v>7444</v>
      </c>
      <c r="D150" s="94"/>
      <c r="E150" s="94"/>
      <c r="F150" s="29" t="s">
        <v>490</v>
      </c>
      <c r="G150" s="52">
        <v>1</v>
      </c>
      <c r="H150" s="33" t="s">
        <v>7445</v>
      </c>
      <c r="I150" s="33"/>
      <c r="J150" s="33">
        <v>10.64</v>
      </c>
      <c r="K150" s="31" t="s">
        <v>37</v>
      </c>
      <c r="L150" s="33">
        <v>390.07</v>
      </c>
      <c r="M150" s="33">
        <v>295.91000000000003</v>
      </c>
      <c r="N150" s="34"/>
      <c r="O150" s="33">
        <v>94.16</v>
      </c>
      <c r="BG150" s="27"/>
      <c r="BH150" s="28"/>
      <c r="BI150" s="35" t="s">
        <v>7444</v>
      </c>
    </row>
    <row r="151" spans="1:61" s="3" customFormat="1" ht="15" x14ac:dyDescent="0.25">
      <c r="A151" s="41"/>
      <c r="B151" s="42"/>
      <c r="C151" s="42"/>
      <c r="D151" s="42"/>
      <c r="E151" s="43" t="s">
        <v>7446</v>
      </c>
      <c r="F151" s="43"/>
      <c r="G151" s="44"/>
      <c r="H151" s="45"/>
      <c r="I151" s="11"/>
      <c r="J151" s="11"/>
      <c r="K151" s="11"/>
      <c r="L151" s="46">
        <v>266.32</v>
      </c>
      <c r="M151" s="47"/>
      <c r="N151" s="47"/>
      <c r="O151" s="48"/>
      <c r="BG151" s="27"/>
      <c r="BH151" s="28"/>
      <c r="BI151" s="35"/>
    </row>
    <row r="152" spans="1:61" s="3" customFormat="1" ht="15" x14ac:dyDescent="0.25">
      <c r="A152" s="41"/>
      <c r="B152" s="42"/>
      <c r="C152" s="42"/>
      <c r="D152" s="42"/>
      <c r="E152" s="43" t="s">
        <v>7447</v>
      </c>
      <c r="F152" s="43"/>
      <c r="G152" s="44"/>
      <c r="H152" s="45"/>
      <c r="I152" s="11"/>
      <c r="J152" s="11"/>
      <c r="K152" s="11"/>
      <c r="L152" s="46">
        <v>136.12</v>
      </c>
      <c r="M152" s="47"/>
      <c r="N152" s="47"/>
      <c r="O152" s="48"/>
      <c r="BG152" s="27"/>
      <c r="BH152" s="28"/>
      <c r="BI152" s="35"/>
    </row>
    <row r="153" spans="1:61" s="3" customFormat="1" ht="15" x14ac:dyDescent="0.25">
      <c r="A153" s="41"/>
      <c r="B153" s="42"/>
      <c r="C153" s="42"/>
      <c r="D153" s="42"/>
      <c r="E153" s="43" t="s">
        <v>42</v>
      </c>
      <c r="F153" s="43"/>
      <c r="G153" s="44"/>
      <c r="H153" s="45"/>
      <c r="I153" s="11"/>
      <c r="J153" s="11"/>
      <c r="K153" s="11"/>
      <c r="L153" s="46">
        <v>792.51</v>
      </c>
      <c r="M153" s="47"/>
      <c r="N153" s="47"/>
      <c r="O153" s="48"/>
      <c r="BG153" s="27"/>
      <c r="BH153" s="28"/>
      <c r="BI153" s="35"/>
    </row>
    <row r="154" spans="1:61" s="3" customFormat="1" ht="123.75" x14ac:dyDescent="0.25">
      <c r="A154" s="29" t="s">
        <v>7522</v>
      </c>
      <c r="B154" s="30" t="s">
        <v>7523</v>
      </c>
      <c r="C154" s="94" t="s">
        <v>7524</v>
      </c>
      <c r="D154" s="94"/>
      <c r="E154" s="94"/>
      <c r="F154" s="29" t="s">
        <v>78</v>
      </c>
      <c r="G154" s="52">
        <v>1</v>
      </c>
      <c r="H154" s="33">
        <v>30619.9</v>
      </c>
      <c r="I154" s="33"/>
      <c r="J154" s="33"/>
      <c r="K154" s="31" t="s">
        <v>979</v>
      </c>
      <c r="L154" s="33">
        <v>190761.98</v>
      </c>
      <c r="M154" s="33"/>
      <c r="N154" s="34"/>
      <c r="O154" s="33"/>
      <c r="BG154" s="27"/>
      <c r="BH154" s="28"/>
      <c r="BI154" s="35" t="s">
        <v>7524</v>
      </c>
    </row>
    <row r="155" spans="1:61" s="3" customFormat="1" ht="15" x14ac:dyDescent="0.25">
      <c r="A155" s="91" t="s">
        <v>7525</v>
      </c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3"/>
      <c r="BG155" s="27"/>
      <c r="BH155" s="28" t="s">
        <v>7525</v>
      </c>
      <c r="BI155" s="35"/>
    </row>
    <row r="156" spans="1:61" s="3" customFormat="1" ht="180" x14ac:dyDescent="0.25">
      <c r="A156" s="29" t="s">
        <v>1130</v>
      </c>
      <c r="B156" s="30" t="s">
        <v>2160</v>
      </c>
      <c r="C156" s="94" t="s">
        <v>2161</v>
      </c>
      <c r="D156" s="94"/>
      <c r="E156" s="94"/>
      <c r="F156" s="29" t="s">
        <v>490</v>
      </c>
      <c r="G156" s="52">
        <v>1</v>
      </c>
      <c r="H156" s="33" t="s">
        <v>2162</v>
      </c>
      <c r="I156" s="33" t="s">
        <v>2163</v>
      </c>
      <c r="J156" s="33">
        <v>176.9</v>
      </c>
      <c r="K156" s="31" t="s">
        <v>37</v>
      </c>
      <c r="L156" s="33">
        <v>2733.88</v>
      </c>
      <c r="M156" s="33">
        <v>872.79</v>
      </c>
      <c r="N156" s="34" t="s">
        <v>2164</v>
      </c>
      <c r="O156" s="33">
        <v>1565.57</v>
      </c>
      <c r="BG156" s="27"/>
      <c r="BH156" s="28"/>
      <c r="BI156" s="35" t="s">
        <v>2161</v>
      </c>
    </row>
    <row r="157" spans="1:61" s="3" customFormat="1" ht="15" x14ac:dyDescent="0.25">
      <c r="A157" s="41"/>
      <c r="B157" s="42"/>
      <c r="C157" s="42"/>
      <c r="D157" s="42"/>
      <c r="E157" s="43" t="s">
        <v>2165</v>
      </c>
      <c r="F157" s="43"/>
      <c r="G157" s="44"/>
      <c r="H157" s="45"/>
      <c r="I157" s="11"/>
      <c r="J157" s="11"/>
      <c r="K157" s="11"/>
      <c r="L157" s="46">
        <v>940.21</v>
      </c>
      <c r="M157" s="47"/>
      <c r="N157" s="47"/>
      <c r="O157" s="48"/>
      <c r="BG157" s="27"/>
      <c r="BH157" s="28"/>
      <c r="BI157" s="35"/>
    </row>
    <row r="158" spans="1:61" s="3" customFormat="1" ht="15" x14ac:dyDescent="0.25">
      <c r="A158" s="41"/>
      <c r="B158" s="42"/>
      <c r="C158" s="42"/>
      <c r="D158" s="42"/>
      <c r="E158" s="43" t="s">
        <v>2166</v>
      </c>
      <c r="F158" s="43"/>
      <c r="G158" s="44"/>
      <c r="H158" s="45"/>
      <c r="I158" s="11"/>
      <c r="J158" s="11"/>
      <c r="K158" s="11"/>
      <c r="L158" s="46">
        <v>494.34</v>
      </c>
      <c r="M158" s="47"/>
      <c r="N158" s="47"/>
      <c r="O158" s="48"/>
      <c r="BG158" s="27"/>
      <c r="BH158" s="28"/>
      <c r="BI158" s="35"/>
    </row>
    <row r="159" spans="1:61" s="3" customFormat="1" ht="15" x14ac:dyDescent="0.25">
      <c r="A159" s="41"/>
      <c r="B159" s="42"/>
      <c r="C159" s="42"/>
      <c r="D159" s="42"/>
      <c r="E159" s="43" t="s">
        <v>42</v>
      </c>
      <c r="F159" s="43"/>
      <c r="G159" s="44"/>
      <c r="H159" s="45"/>
      <c r="I159" s="11"/>
      <c r="J159" s="11"/>
      <c r="K159" s="11"/>
      <c r="L159" s="46">
        <v>4168.43</v>
      </c>
      <c r="M159" s="47"/>
      <c r="N159" s="47"/>
      <c r="O159" s="48"/>
      <c r="BG159" s="27"/>
      <c r="BH159" s="28"/>
      <c r="BI159" s="35"/>
    </row>
    <row r="160" spans="1:61" s="3" customFormat="1" ht="123.75" x14ac:dyDescent="0.25">
      <c r="A160" s="29" t="s">
        <v>7526</v>
      </c>
      <c r="B160" s="30" t="s">
        <v>7527</v>
      </c>
      <c r="C160" s="94" t="s">
        <v>7528</v>
      </c>
      <c r="D160" s="94"/>
      <c r="E160" s="94"/>
      <c r="F160" s="29" t="s">
        <v>78</v>
      </c>
      <c r="G160" s="52">
        <v>1</v>
      </c>
      <c r="H160" s="33">
        <v>10453</v>
      </c>
      <c r="I160" s="33"/>
      <c r="J160" s="33"/>
      <c r="K160" s="31" t="s">
        <v>979</v>
      </c>
      <c r="L160" s="33">
        <v>65122.19</v>
      </c>
      <c r="M160" s="33"/>
      <c r="N160" s="34"/>
      <c r="O160" s="33"/>
      <c r="BG160" s="27"/>
      <c r="BH160" s="28"/>
      <c r="BI160" s="35" t="s">
        <v>7528</v>
      </c>
    </row>
    <row r="161" spans="1:61" s="3" customFormat="1" ht="15" x14ac:dyDescent="0.25">
      <c r="A161" s="91" t="s">
        <v>7529</v>
      </c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3"/>
      <c r="BG161" s="27"/>
      <c r="BH161" s="28" t="s">
        <v>7529</v>
      </c>
      <c r="BI161" s="35"/>
    </row>
    <row r="162" spans="1:61" s="3" customFormat="1" ht="180" x14ac:dyDescent="0.25">
      <c r="A162" s="29" t="s">
        <v>1137</v>
      </c>
      <c r="B162" s="30" t="s">
        <v>1013</v>
      </c>
      <c r="C162" s="94" t="s">
        <v>1014</v>
      </c>
      <c r="D162" s="94"/>
      <c r="E162" s="94"/>
      <c r="F162" s="29" t="s">
        <v>490</v>
      </c>
      <c r="G162" s="52">
        <v>3</v>
      </c>
      <c r="H162" s="33" t="s">
        <v>1015</v>
      </c>
      <c r="I162" s="33" t="s">
        <v>1016</v>
      </c>
      <c r="J162" s="33">
        <v>48.16</v>
      </c>
      <c r="K162" s="31" t="s">
        <v>37</v>
      </c>
      <c r="L162" s="33">
        <v>15965.08</v>
      </c>
      <c r="M162" s="33">
        <v>13212.23</v>
      </c>
      <c r="N162" s="34" t="s">
        <v>7530</v>
      </c>
      <c r="O162" s="33">
        <v>1278.6500000000001</v>
      </c>
      <c r="BG162" s="27"/>
      <c r="BH162" s="28"/>
      <c r="BI162" s="35" t="s">
        <v>1014</v>
      </c>
    </row>
    <row r="163" spans="1:61" s="3" customFormat="1" ht="15" x14ac:dyDescent="0.25">
      <c r="A163" s="36"/>
      <c r="B163" s="37"/>
      <c r="C163" s="38" t="s">
        <v>1111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40"/>
      <c r="BG163" s="27"/>
      <c r="BH163" s="28"/>
      <c r="BI163" s="35"/>
    </row>
    <row r="164" spans="1:61" s="3" customFormat="1" ht="15" x14ac:dyDescent="0.25">
      <c r="A164" s="41"/>
      <c r="B164" s="42"/>
      <c r="C164" s="42"/>
      <c r="D164" s="42"/>
      <c r="E164" s="43" t="s">
        <v>7531</v>
      </c>
      <c r="F164" s="43"/>
      <c r="G164" s="44"/>
      <c r="H164" s="45"/>
      <c r="I164" s="11"/>
      <c r="J164" s="11"/>
      <c r="K164" s="11"/>
      <c r="L164" s="46">
        <v>12354.47</v>
      </c>
      <c r="M164" s="47"/>
      <c r="N164" s="47"/>
      <c r="O164" s="48"/>
      <c r="BG164" s="27"/>
      <c r="BH164" s="28"/>
      <c r="BI164" s="35"/>
    </row>
    <row r="165" spans="1:61" s="3" customFormat="1" ht="15" x14ac:dyDescent="0.25">
      <c r="A165" s="41"/>
      <c r="B165" s="42"/>
      <c r="C165" s="42"/>
      <c r="D165" s="42"/>
      <c r="E165" s="43" t="s">
        <v>7532</v>
      </c>
      <c r="F165" s="43"/>
      <c r="G165" s="44"/>
      <c r="H165" s="45"/>
      <c r="I165" s="11"/>
      <c r="J165" s="11"/>
      <c r="K165" s="11"/>
      <c r="L165" s="46">
        <v>6314.51</v>
      </c>
      <c r="M165" s="47"/>
      <c r="N165" s="47"/>
      <c r="O165" s="48"/>
      <c r="BG165" s="27"/>
      <c r="BH165" s="28"/>
      <c r="BI165" s="35"/>
    </row>
    <row r="166" spans="1:61" s="3" customFormat="1" ht="15" x14ac:dyDescent="0.25">
      <c r="A166" s="41"/>
      <c r="B166" s="42"/>
      <c r="C166" s="42"/>
      <c r="D166" s="42"/>
      <c r="E166" s="43" t="s">
        <v>42</v>
      </c>
      <c r="F166" s="43"/>
      <c r="G166" s="44"/>
      <c r="H166" s="45"/>
      <c r="I166" s="11"/>
      <c r="J166" s="11"/>
      <c r="K166" s="11"/>
      <c r="L166" s="46">
        <v>34634.06</v>
      </c>
      <c r="M166" s="47"/>
      <c r="N166" s="47"/>
      <c r="O166" s="48"/>
      <c r="BG166" s="27"/>
      <c r="BH166" s="28"/>
      <c r="BI166" s="35"/>
    </row>
    <row r="167" spans="1:61" s="3" customFormat="1" ht="123.75" x14ac:dyDescent="0.25">
      <c r="A167" s="29" t="s">
        <v>7533</v>
      </c>
      <c r="B167" s="30" t="s">
        <v>7534</v>
      </c>
      <c r="C167" s="94" t="s">
        <v>7535</v>
      </c>
      <c r="D167" s="94"/>
      <c r="E167" s="94"/>
      <c r="F167" s="29" t="s">
        <v>78</v>
      </c>
      <c r="G167" s="52">
        <v>1</v>
      </c>
      <c r="H167" s="33">
        <v>91070.82</v>
      </c>
      <c r="I167" s="33"/>
      <c r="J167" s="33"/>
      <c r="K167" s="31" t="s">
        <v>979</v>
      </c>
      <c r="L167" s="33">
        <v>567371.21</v>
      </c>
      <c r="M167" s="33"/>
      <c r="N167" s="34"/>
      <c r="O167" s="33"/>
      <c r="BG167" s="27"/>
      <c r="BH167" s="28"/>
      <c r="BI167" s="35" t="s">
        <v>7535</v>
      </c>
    </row>
    <row r="168" spans="1:61" s="3" customFormat="1" ht="123.75" x14ac:dyDescent="0.25">
      <c r="A168" s="29" t="s">
        <v>7536</v>
      </c>
      <c r="B168" s="30" t="s">
        <v>7537</v>
      </c>
      <c r="C168" s="94" t="s">
        <v>7538</v>
      </c>
      <c r="D168" s="94"/>
      <c r="E168" s="94"/>
      <c r="F168" s="29" t="s">
        <v>78</v>
      </c>
      <c r="G168" s="52">
        <v>2</v>
      </c>
      <c r="H168" s="33">
        <v>4174.7</v>
      </c>
      <c r="I168" s="33"/>
      <c r="J168" s="33"/>
      <c r="K168" s="31" t="s">
        <v>979</v>
      </c>
      <c r="L168" s="33">
        <v>52016.76</v>
      </c>
      <c r="M168" s="33"/>
      <c r="N168" s="34"/>
      <c r="O168" s="33"/>
      <c r="BG168" s="27"/>
      <c r="BH168" s="28"/>
      <c r="BI168" s="35" t="s">
        <v>7538</v>
      </c>
    </row>
    <row r="169" spans="1:61" s="3" customFormat="1" ht="15" x14ac:dyDescent="0.25">
      <c r="A169" s="91" t="s">
        <v>7539</v>
      </c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3"/>
      <c r="BG169" s="27"/>
      <c r="BH169" s="28" t="s">
        <v>7539</v>
      </c>
      <c r="BI169" s="35"/>
    </row>
    <row r="170" spans="1:61" s="3" customFormat="1" ht="180" x14ac:dyDescent="0.25">
      <c r="A170" s="29" t="s">
        <v>1154</v>
      </c>
      <c r="B170" s="30" t="s">
        <v>1108</v>
      </c>
      <c r="C170" s="94" t="s">
        <v>1109</v>
      </c>
      <c r="D170" s="94"/>
      <c r="E170" s="94"/>
      <c r="F170" s="29" t="s">
        <v>490</v>
      </c>
      <c r="G170" s="52">
        <v>4</v>
      </c>
      <c r="H170" s="33" t="s">
        <v>1110</v>
      </c>
      <c r="I170" s="33"/>
      <c r="J170" s="33">
        <v>0.38</v>
      </c>
      <c r="K170" s="31" t="s">
        <v>37</v>
      </c>
      <c r="L170" s="33">
        <v>1759.03</v>
      </c>
      <c r="M170" s="33">
        <v>1745.58</v>
      </c>
      <c r="N170" s="34"/>
      <c r="O170" s="33">
        <v>13.45</v>
      </c>
      <c r="BG170" s="27"/>
      <c r="BH170" s="28"/>
      <c r="BI170" s="35" t="s">
        <v>1109</v>
      </c>
    </row>
    <row r="171" spans="1:61" s="3" customFormat="1" ht="15" x14ac:dyDescent="0.25">
      <c r="A171" s="41"/>
      <c r="B171" s="42"/>
      <c r="C171" s="42"/>
      <c r="D171" s="42"/>
      <c r="E171" s="43" t="s">
        <v>7540</v>
      </c>
      <c r="F171" s="43"/>
      <c r="G171" s="44"/>
      <c r="H171" s="45"/>
      <c r="I171" s="11"/>
      <c r="J171" s="11"/>
      <c r="K171" s="11"/>
      <c r="L171" s="46">
        <v>1693.21</v>
      </c>
      <c r="M171" s="47"/>
      <c r="N171" s="47"/>
      <c r="O171" s="48"/>
      <c r="BG171" s="27"/>
      <c r="BH171" s="28"/>
      <c r="BI171" s="35"/>
    </row>
    <row r="172" spans="1:61" s="3" customFormat="1" ht="15" x14ac:dyDescent="0.25">
      <c r="A172" s="41"/>
      <c r="B172" s="42"/>
      <c r="C172" s="42"/>
      <c r="D172" s="42"/>
      <c r="E172" s="43" t="s">
        <v>7541</v>
      </c>
      <c r="F172" s="43"/>
      <c r="G172" s="44"/>
      <c r="H172" s="45"/>
      <c r="I172" s="11"/>
      <c r="J172" s="11"/>
      <c r="K172" s="11"/>
      <c r="L172" s="46">
        <v>890.25</v>
      </c>
      <c r="M172" s="47"/>
      <c r="N172" s="47"/>
      <c r="O172" s="48"/>
      <c r="BG172" s="27"/>
      <c r="BH172" s="28"/>
      <c r="BI172" s="35"/>
    </row>
    <row r="173" spans="1:61" s="3" customFormat="1" ht="15" x14ac:dyDescent="0.25">
      <c r="A173" s="41"/>
      <c r="B173" s="42"/>
      <c r="C173" s="42"/>
      <c r="D173" s="42"/>
      <c r="E173" s="43" t="s">
        <v>42</v>
      </c>
      <c r="F173" s="43"/>
      <c r="G173" s="44"/>
      <c r="H173" s="45"/>
      <c r="I173" s="11"/>
      <c r="J173" s="11"/>
      <c r="K173" s="11"/>
      <c r="L173" s="46">
        <v>4342.49</v>
      </c>
      <c r="M173" s="47"/>
      <c r="N173" s="47"/>
      <c r="O173" s="48"/>
      <c r="BG173" s="27"/>
      <c r="BH173" s="28"/>
      <c r="BI173" s="35"/>
    </row>
    <row r="174" spans="1:61" s="3" customFormat="1" ht="123.75" x14ac:dyDescent="0.25">
      <c r="A174" s="29" t="s">
        <v>7542</v>
      </c>
      <c r="B174" s="30" t="s">
        <v>7543</v>
      </c>
      <c r="C174" s="94" t="s">
        <v>7544</v>
      </c>
      <c r="D174" s="94"/>
      <c r="E174" s="94"/>
      <c r="F174" s="29" t="s">
        <v>78</v>
      </c>
      <c r="G174" s="52">
        <v>4</v>
      </c>
      <c r="H174" s="33">
        <v>3280.07</v>
      </c>
      <c r="I174" s="33"/>
      <c r="J174" s="33"/>
      <c r="K174" s="31" t="s">
        <v>979</v>
      </c>
      <c r="L174" s="33">
        <v>81739.34</v>
      </c>
      <c r="M174" s="33"/>
      <c r="N174" s="34"/>
      <c r="O174" s="33"/>
      <c r="BG174" s="27"/>
      <c r="BH174" s="28"/>
      <c r="BI174" s="35" t="s">
        <v>7544</v>
      </c>
    </row>
    <row r="175" spans="1:61" s="3" customFormat="1" ht="15" x14ac:dyDescent="0.25">
      <c r="A175" s="91" t="s">
        <v>7545</v>
      </c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3"/>
      <c r="BG175" s="27"/>
      <c r="BH175" s="28" t="s">
        <v>7545</v>
      </c>
      <c r="BI175" s="35"/>
    </row>
    <row r="176" spans="1:61" s="3" customFormat="1" ht="180" x14ac:dyDescent="0.25">
      <c r="A176" s="29" t="s">
        <v>1167</v>
      </c>
      <c r="B176" s="30" t="s">
        <v>1667</v>
      </c>
      <c r="C176" s="94" t="s">
        <v>1668</v>
      </c>
      <c r="D176" s="94"/>
      <c r="E176" s="94"/>
      <c r="F176" s="29" t="s">
        <v>490</v>
      </c>
      <c r="G176" s="52">
        <v>1</v>
      </c>
      <c r="H176" s="33" t="s">
        <v>1669</v>
      </c>
      <c r="I176" s="33" t="s">
        <v>1670</v>
      </c>
      <c r="J176" s="33">
        <v>2.94</v>
      </c>
      <c r="K176" s="31" t="s">
        <v>37</v>
      </c>
      <c r="L176" s="33">
        <v>1355.68</v>
      </c>
      <c r="M176" s="33">
        <v>872.79</v>
      </c>
      <c r="N176" s="34" t="s">
        <v>4280</v>
      </c>
      <c r="O176" s="33">
        <v>26.02</v>
      </c>
      <c r="BG176" s="27"/>
      <c r="BH176" s="28"/>
      <c r="BI176" s="35" t="s">
        <v>1668</v>
      </c>
    </row>
    <row r="177" spans="1:63" s="3" customFormat="1" ht="15" x14ac:dyDescent="0.25">
      <c r="A177" s="41"/>
      <c r="B177" s="42"/>
      <c r="C177" s="42"/>
      <c r="D177" s="42"/>
      <c r="E177" s="43" t="s">
        <v>4281</v>
      </c>
      <c r="F177" s="43"/>
      <c r="G177" s="44"/>
      <c r="H177" s="45"/>
      <c r="I177" s="11"/>
      <c r="J177" s="11"/>
      <c r="K177" s="11"/>
      <c r="L177" s="46">
        <v>988.26</v>
      </c>
      <c r="M177" s="47"/>
      <c r="N177" s="47"/>
      <c r="O177" s="48"/>
      <c r="BG177" s="27"/>
      <c r="BH177" s="28"/>
      <c r="BI177" s="35"/>
    </row>
    <row r="178" spans="1:63" s="3" customFormat="1" ht="15" x14ac:dyDescent="0.25">
      <c r="A178" s="41"/>
      <c r="B178" s="42"/>
      <c r="C178" s="42"/>
      <c r="D178" s="42"/>
      <c r="E178" s="43" t="s">
        <v>4282</v>
      </c>
      <c r="F178" s="43"/>
      <c r="G178" s="44"/>
      <c r="H178" s="45"/>
      <c r="I178" s="11"/>
      <c r="J178" s="11"/>
      <c r="K178" s="11"/>
      <c r="L178" s="46">
        <v>519.6</v>
      </c>
      <c r="M178" s="47"/>
      <c r="N178" s="47"/>
      <c r="O178" s="48"/>
      <c r="BG178" s="27"/>
      <c r="BH178" s="28"/>
      <c r="BI178" s="35"/>
    </row>
    <row r="179" spans="1:63" s="3" customFormat="1" ht="15" x14ac:dyDescent="0.25">
      <c r="A179" s="41"/>
      <c r="B179" s="42"/>
      <c r="C179" s="42"/>
      <c r="D179" s="42"/>
      <c r="E179" s="43" t="s">
        <v>42</v>
      </c>
      <c r="F179" s="43"/>
      <c r="G179" s="44"/>
      <c r="H179" s="45"/>
      <c r="I179" s="11"/>
      <c r="J179" s="11"/>
      <c r="K179" s="11"/>
      <c r="L179" s="46">
        <v>2863.54</v>
      </c>
      <c r="M179" s="47"/>
      <c r="N179" s="47"/>
      <c r="O179" s="48"/>
      <c r="BG179" s="27"/>
      <c r="BH179" s="28"/>
      <c r="BI179" s="35"/>
    </row>
    <row r="180" spans="1:63" s="3" customFormat="1" ht="123.75" x14ac:dyDescent="0.25">
      <c r="A180" s="29" t="s">
        <v>7546</v>
      </c>
      <c r="B180" s="30" t="s">
        <v>7547</v>
      </c>
      <c r="C180" s="94" t="s">
        <v>7548</v>
      </c>
      <c r="D180" s="94"/>
      <c r="E180" s="94"/>
      <c r="F180" s="29" t="s">
        <v>78</v>
      </c>
      <c r="G180" s="52">
        <v>1</v>
      </c>
      <c r="H180" s="33">
        <v>11102.76</v>
      </c>
      <c r="I180" s="33"/>
      <c r="J180" s="33"/>
      <c r="K180" s="31" t="s">
        <v>979</v>
      </c>
      <c r="L180" s="33">
        <v>69170.19</v>
      </c>
      <c r="M180" s="33"/>
      <c r="N180" s="34"/>
      <c r="O180" s="33"/>
      <c r="BG180" s="27"/>
      <c r="BH180" s="28"/>
      <c r="BI180" s="35" t="s">
        <v>7548</v>
      </c>
    </row>
    <row r="181" spans="1:63" s="3" customFormat="1" ht="15" x14ac:dyDescent="0.25">
      <c r="A181" s="91" t="s">
        <v>7549</v>
      </c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3"/>
      <c r="BG181" s="27"/>
      <c r="BH181" s="28" t="s">
        <v>7549</v>
      </c>
      <c r="BI181" s="35"/>
    </row>
    <row r="182" spans="1:63" s="3" customFormat="1" ht="180" x14ac:dyDescent="0.25">
      <c r="A182" s="29" t="s">
        <v>1179</v>
      </c>
      <c r="B182" s="30" t="s">
        <v>2199</v>
      </c>
      <c r="C182" s="94" t="s">
        <v>2200</v>
      </c>
      <c r="D182" s="94"/>
      <c r="E182" s="94"/>
      <c r="F182" s="29" t="s">
        <v>1144</v>
      </c>
      <c r="G182" s="49">
        <v>0.01</v>
      </c>
      <c r="H182" s="33" t="s">
        <v>2201</v>
      </c>
      <c r="I182" s="33" t="s">
        <v>1146</v>
      </c>
      <c r="J182" s="33">
        <v>106.42</v>
      </c>
      <c r="K182" s="31" t="s">
        <v>37</v>
      </c>
      <c r="L182" s="33">
        <v>156.46</v>
      </c>
      <c r="M182" s="33">
        <v>146.38999999999999</v>
      </c>
      <c r="N182" s="34" t="s">
        <v>2202</v>
      </c>
      <c r="O182" s="33">
        <v>9.42</v>
      </c>
      <c r="BG182" s="27"/>
      <c r="BH182" s="28"/>
      <c r="BI182" s="35" t="s">
        <v>2200</v>
      </c>
    </row>
    <row r="183" spans="1:63" s="3" customFormat="1" ht="15" x14ac:dyDescent="0.25">
      <c r="A183" s="36"/>
      <c r="B183" s="37"/>
      <c r="C183" s="38" t="s">
        <v>2193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40"/>
      <c r="BG183" s="27"/>
      <c r="BH183" s="28"/>
      <c r="BI183" s="35"/>
    </row>
    <row r="184" spans="1:63" s="3" customFormat="1" ht="15" x14ac:dyDescent="0.25">
      <c r="A184" s="41"/>
      <c r="B184" s="42"/>
      <c r="C184" s="42"/>
      <c r="D184" s="42"/>
      <c r="E184" s="43" t="s">
        <v>2203</v>
      </c>
      <c r="F184" s="43"/>
      <c r="G184" s="44"/>
      <c r="H184" s="45"/>
      <c r="I184" s="11"/>
      <c r="J184" s="11"/>
      <c r="K184" s="11"/>
      <c r="L184" s="46">
        <v>142.26</v>
      </c>
      <c r="M184" s="47"/>
      <c r="N184" s="47"/>
      <c r="O184" s="48"/>
      <c r="BG184" s="27"/>
      <c r="BH184" s="28"/>
      <c r="BI184" s="35"/>
    </row>
    <row r="185" spans="1:63" s="3" customFormat="1" ht="15" x14ac:dyDescent="0.25">
      <c r="A185" s="41"/>
      <c r="B185" s="42"/>
      <c r="C185" s="42"/>
      <c r="D185" s="42"/>
      <c r="E185" s="43" t="s">
        <v>2204</v>
      </c>
      <c r="F185" s="43"/>
      <c r="G185" s="44"/>
      <c r="H185" s="45"/>
      <c r="I185" s="11"/>
      <c r="J185" s="11"/>
      <c r="K185" s="11"/>
      <c r="L185" s="46">
        <v>74.8</v>
      </c>
      <c r="M185" s="47"/>
      <c r="N185" s="47"/>
      <c r="O185" s="48"/>
      <c r="BG185" s="27"/>
      <c r="BH185" s="28"/>
      <c r="BI185" s="35"/>
    </row>
    <row r="186" spans="1:63" s="3" customFormat="1" ht="15" x14ac:dyDescent="0.25">
      <c r="A186" s="41"/>
      <c r="B186" s="42"/>
      <c r="C186" s="42"/>
      <c r="D186" s="42"/>
      <c r="E186" s="43" t="s">
        <v>42</v>
      </c>
      <c r="F186" s="43"/>
      <c r="G186" s="44"/>
      <c r="H186" s="45"/>
      <c r="I186" s="11"/>
      <c r="J186" s="11"/>
      <c r="K186" s="11"/>
      <c r="L186" s="46">
        <v>373.52</v>
      </c>
      <c r="M186" s="47"/>
      <c r="N186" s="47"/>
      <c r="O186" s="48"/>
      <c r="BG186" s="27"/>
      <c r="BH186" s="28"/>
      <c r="BI186" s="35"/>
    </row>
    <row r="187" spans="1:63" s="3" customFormat="1" ht="180" x14ac:dyDescent="0.25">
      <c r="A187" s="29" t="s">
        <v>1186</v>
      </c>
      <c r="B187" s="30" t="s">
        <v>7550</v>
      </c>
      <c r="C187" s="94" t="s">
        <v>7551</v>
      </c>
      <c r="D187" s="94"/>
      <c r="E187" s="94"/>
      <c r="F187" s="29" t="s">
        <v>78</v>
      </c>
      <c r="G187" s="52">
        <v>1</v>
      </c>
      <c r="H187" s="33">
        <v>41.16</v>
      </c>
      <c r="I187" s="33"/>
      <c r="J187" s="33">
        <v>41.16</v>
      </c>
      <c r="K187" s="31" t="s">
        <v>37</v>
      </c>
      <c r="L187" s="33">
        <v>364.27</v>
      </c>
      <c r="M187" s="33"/>
      <c r="N187" s="34"/>
      <c r="O187" s="33">
        <v>364.27</v>
      </c>
      <c r="BG187" s="27"/>
      <c r="BH187" s="28"/>
      <c r="BI187" s="35" t="s">
        <v>7551</v>
      </c>
    </row>
    <row r="188" spans="1:63" s="3" customFormat="1" ht="180" x14ac:dyDescent="0.25">
      <c r="A188" s="29" t="s">
        <v>1191</v>
      </c>
      <c r="B188" s="30" t="s">
        <v>7552</v>
      </c>
      <c r="C188" s="94" t="s">
        <v>7553</v>
      </c>
      <c r="D188" s="94"/>
      <c r="E188" s="94"/>
      <c r="F188" s="29" t="s">
        <v>78</v>
      </c>
      <c r="G188" s="52">
        <v>4</v>
      </c>
      <c r="H188" s="33">
        <v>1.9</v>
      </c>
      <c r="I188" s="33"/>
      <c r="J188" s="33">
        <v>1.9</v>
      </c>
      <c r="K188" s="31" t="s">
        <v>37</v>
      </c>
      <c r="L188" s="33">
        <v>67.260000000000005</v>
      </c>
      <c r="M188" s="33"/>
      <c r="N188" s="34"/>
      <c r="O188" s="33">
        <v>67.260000000000005</v>
      </c>
      <c r="BG188" s="27"/>
      <c r="BH188" s="28"/>
      <c r="BI188" s="35" t="s">
        <v>7553</v>
      </c>
    </row>
    <row r="189" spans="1:63" s="3" customFormat="1" ht="22.5" x14ac:dyDescent="0.25">
      <c r="A189" s="99" t="s">
        <v>217</v>
      </c>
      <c r="B189" s="100"/>
      <c r="C189" s="100"/>
      <c r="D189" s="100"/>
      <c r="E189" s="100"/>
      <c r="F189" s="100"/>
      <c r="G189" s="100"/>
      <c r="H189" s="100"/>
      <c r="I189" s="100"/>
      <c r="J189" s="100"/>
      <c r="K189" s="101"/>
      <c r="L189" s="33">
        <v>5088541.5599999996</v>
      </c>
      <c r="M189" s="33">
        <v>139187.39000000001</v>
      </c>
      <c r="N189" s="33" t="s">
        <v>7554</v>
      </c>
      <c r="O189" s="33">
        <v>736977.17</v>
      </c>
      <c r="BJ189" s="35" t="s">
        <v>217</v>
      </c>
    </row>
    <row r="190" spans="1:63" s="3" customFormat="1" ht="15" x14ac:dyDescent="0.25">
      <c r="A190" s="99" t="s">
        <v>95</v>
      </c>
      <c r="B190" s="100"/>
      <c r="C190" s="100"/>
      <c r="D190" s="100"/>
      <c r="E190" s="100"/>
      <c r="F190" s="100"/>
      <c r="G190" s="100"/>
      <c r="H190" s="100"/>
      <c r="I190" s="100"/>
      <c r="J190" s="100"/>
      <c r="K190" s="101"/>
      <c r="L190" s="33">
        <v>134945.06</v>
      </c>
      <c r="M190" s="33"/>
      <c r="N190" s="33"/>
      <c r="O190" s="33"/>
      <c r="BJ190" s="35" t="s">
        <v>95</v>
      </c>
    </row>
    <row r="191" spans="1:63" s="3" customFormat="1" ht="15" x14ac:dyDescent="0.25">
      <c r="A191" s="103" t="s">
        <v>219</v>
      </c>
      <c r="B191" s="104"/>
      <c r="C191" s="104"/>
      <c r="D191" s="104"/>
      <c r="E191" s="104"/>
      <c r="F191" s="104"/>
      <c r="G191" s="104"/>
      <c r="H191" s="104"/>
      <c r="I191" s="104"/>
      <c r="J191" s="104"/>
      <c r="K191" s="105"/>
      <c r="L191" s="60"/>
      <c r="M191" s="60"/>
      <c r="N191" s="60"/>
      <c r="O191" s="60"/>
      <c r="BJ191" s="35"/>
      <c r="BK191" s="2" t="s">
        <v>219</v>
      </c>
    </row>
    <row r="192" spans="1:63" s="3" customFormat="1" ht="15" x14ac:dyDescent="0.25">
      <c r="A192" s="103" t="s">
        <v>7555</v>
      </c>
      <c r="B192" s="104"/>
      <c r="C192" s="104"/>
      <c r="D192" s="104"/>
      <c r="E192" s="104"/>
      <c r="F192" s="104"/>
      <c r="G192" s="104"/>
      <c r="H192" s="104"/>
      <c r="I192" s="104"/>
      <c r="J192" s="104"/>
      <c r="K192" s="105"/>
      <c r="L192" s="60">
        <v>3699.61</v>
      </c>
      <c r="M192" s="60"/>
      <c r="N192" s="60"/>
      <c r="O192" s="60"/>
      <c r="BJ192" s="35"/>
      <c r="BK192" s="2" t="s">
        <v>7555</v>
      </c>
    </row>
    <row r="193" spans="1:63" s="3" customFormat="1" ht="15" x14ac:dyDescent="0.25">
      <c r="A193" s="103" t="s">
        <v>7556</v>
      </c>
      <c r="B193" s="104"/>
      <c r="C193" s="104"/>
      <c r="D193" s="104"/>
      <c r="E193" s="104"/>
      <c r="F193" s="104"/>
      <c r="G193" s="104"/>
      <c r="H193" s="104"/>
      <c r="I193" s="104"/>
      <c r="J193" s="104"/>
      <c r="K193" s="105"/>
      <c r="L193" s="60">
        <v>22962.69</v>
      </c>
      <c r="M193" s="60"/>
      <c r="N193" s="60"/>
      <c r="O193" s="60"/>
      <c r="BJ193" s="35"/>
      <c r="BK193" s="2" t="s">
        <v>7556</v>
      </c>
    </row>
    <row r="194" spans="1:63" s="3" customFormat="1" ht="15" x14ac:dyDescent="0.25">
      <c r="A194" s="103" t="s">
        <v>7557</v>
      </c>
      <c r="B194" s="104"/>
      <c r="C194" s="104"/>
      <c r="D194" s="104"/>
      <c r="E194" s="104"/>
      <c r="F194" s="104"/>
      <c r="G194" s="104"/>
      <c r="H194" s="104"/>
      <c r="I194" s="104"/>
      <c r="J194" s="104"/>
      <c r="K194" s="105"/>
      <c r="L194" s="60">
        <v>57339.94</v>
      </c>
      <c r="M194" s="60"/>
      <c r="N194" s="60"/>
      <c r="O194" s="60"/>
      <c r="BJ194" s="35"/>
      <c r="BK194" s="2" t="s">
        <v>7557</v>
      </c>
    </row>
    <row r="195" spans="1:63" s="3" customFormat="1" ht="15" x14ac:dyDescent="0.25">
      <c r="A195" s="103" t="s">
        <v>7558</v>
      </c>
      <c r="B195" s="104"/>
      <c r="C195" s="104"/>
      <c r="D195" s="104"/>
      <c r="E195" s="104"/>
      <c r="F195" s="104"/>
      <c r="G195" s="104"/>
      <c r="H195" s="104"/>
      <c r="I195" s="104"/>
      <c r="J195" s="104"/>
      <c r="K195" s="105"/>
      <c r="L195" s="60">
        <v>26490.57</v>
      </c>
      <c r="M195" s="60"/>
      <c r="N195" s="60"/>
      <c r="O195" s="60"/>
      <c r="BJ195" s="35"/>
      <c r="BK195" s="2" t="s">
        <v>7558</v>
      </c>
    </row>
    <row r="196" spans="1:63" s="3" customFormat="1" ht="15" x14ac:dyDescent="0.25">
      <c r="A196" s="103" t="s">
        <v>7559</v>
      </c>
      <c r="B196" s="104"/>
      <c r="C196" s="104"/>
      <c r="D196" s="104"/>
      <c r="E196" s="104"/>
      <c r="F196" s="104"/>
      <c r="G196" s="104"/>
      <c r="H196" s="104"/>
      <c r="I196" s="104"/>
      <c r="J196" s="104"/>
      <c r="K196" s="105"/>
      <c r="L196" s="60">
        <v>16903.79</v>
      </c>
      <c r="M196" s="60"/>
      <c r="N196" s="60"/>
      <c r="O196" s="60"/>
      <c r="BJ196" s="35"/>
      <c r="BK196" s="2" t="s">
        <v>7559</v>
      </c>
    </row>
    <row r="197" spans="1:63" s="3" customFormat="1" ht="15" x14ac:dyDescent="0.25">
      <c r="A197" s="103" t="s">
        <v>7560</v>
      </c>
      <c r="B197" s="104"/>
      <c r="C197" s="104"/>
      <c r="D197" s="104"/>
      <c r="E197" s="104"/>
      <c r="F197" s="104"/>
      <c r="G197" s="104"/>
      <c r="H197" s="104"/>
      <c r="I197" s="104"/>
      <c r="J197" s="104"/>
      <c r="K197" s="105"/>
      <c r="L197" s="60">
        <v>7548.46</v>
      </c>
      <c r="M197" s="60"/>
      <c r="N197" s="60"/>
      <c r="O197" s="60"/>
      <c r="BJ197" s="35"/>
      <c r="BK197" s="2" t="s">
        <v>7560</v>
      </c>
    </row>
    <row r="198" spans="1:63" s="3" customFormat="1" ht="15" x14ac:dyDescent="0.25">
      <c r="A198" s="99" t="s">
        <v>96</v>
      </c>
      <c r="B198" s="100"/>
      <c r="C198" s="100"/>
      <c r="D198" s="100"/>
      <c r="E198" s="100"/>
      <c r="F198" s="100"/>
      <c r="G198" s="100"/>
      <c r="H198" s="100"/>
      <c r="I198" s="100"/>
      <c r="J198" s="100"/>
      <c r="K198" s="101"/>
      <c r="L198" s="33">
        <v>68912.87</v>
      </c>
      <c r="M198" s="33"/>
      <c r="N198" s="33"/>
      <c r="O198" s="33"/>
      <c r="BJ198" s="35" t="s">
        <v>96</v>
      </c>
    </row>
    <row r="199" spans="1:63" s="3" customFormat="1" ht="15" x14ac:dyDescent="0.25">
      <c r="A199" s="103" t="s">
        <v>219</v>
      </c>
      <c r="B199" s="104"/>
      <c r="C199" s="104"/>
      <c r="D199" s="104"/>
      <c r="E199" s="104"/>
      <c r="F199" s="104"/>
      <c r="G199" s="104"/>
      <c r="H199" s="104"/>
      <c r="I199" s="104"/>
      <c r="J199" s="104"/>
      <c r="K199" s="105"/>
      <c r="L199" s="60"/>
      <c r="M199" s="60"/>
      <c r="N199" s="60"/>
      <c r="O199" s="60"/>
      <c r="BJ199" s="35"/>
      <c r="BK199" s="2" t="s">
        <v>219</v>
      </c>
    </row>
    <row r="200" spans="1:63" s="3" customFormat="1" ht="15" x14ac:dyDescent="0.25">
      <c r="A200" s="103" t="s">
        <v>7561</v>
      </c>
      <c r="B200" s="104"/>
      <c r="C200" s="104"/>
      <c r="D200" s="104"/>
      <c r="E200" s="104"/>
      <c r="F200" s="104"/>
      <c r="G200" s="104"/>
      <c r="H200" s="104"/>
      <c r="I200" s="104"/>
      <c r="J200" s="104"/>
      <c r="K200" s="105"/>
      <c r="L200" s="60">
        <v>1662.74</v>
      </c>
      <c r="M200" s="60"/>
      <c r="N200" s="60"/>
      <c r="O200" s="60"/>
      <c r="BJ200" s="35"/>
      <c r="BK200" s="2" t="s">
        <v>7561</v>
      </c>
    </row>
    <row r="201" spans="1:63" s="3" customFormat="1" ht="15" x14ac:dyDescent="0.25">
      <c r="A201" s="103" t="s">
        <v>7562</v>
      </c>
      <c r="B201" s="104"/>
      <c r="C201" s="104"/>
      <c r="D201" s="104"/>
      <c r="E201" s="104"/>
      <c r="F201" s="104"/>
      <c r="G201" s="104"/>
      <c r="H201" s="104"/>
      <c r="I201" s="104"/>
      <c r="J201" s="104"/>
      <c r="K201" s="105"/>
      <c r="L201" s="60">
        <v>27449.97</v>
      </c>
      <c r="M201" s="60"/>
      <c r="N201" s="60"/>
      <c r="O201" s="60"/>
      <c r="BJ201" s="35"/>
      <c r="BK201" s="2" t="s">
        <v>7562</v>
      </c>
    </row>
    <row r="202" spans="1:63" s="3" customFormat="1" ht="15" x14ac:dyDescent="0.25">
      <c r="A202" s="103" t="s">
        <v>7563</v>
      </c>
      <c r="B202" s="104"/>
      <c r="C202" s="104"/>
      <c r="D202" s="104"/>
      <c r="E202" s="104"/>
      <c r="F202" s="104"/>
      <c r="G202" s="104"/>
      <c r="H202" s="104"/>
      <c r="I202" s="104"/>
      <c r="J202" s="104"/>
      <c r="K202" s="105"/>
      <c r="L202" s="60">
        <v>11736.49</v>
      </c>
      <c r="M202" s="60"/>
      <c r="N202" s="60"/>
      <c r="O202" s="60"/>
      <c r="BJ202" s="35"/>
      <c r="BK202" s="2" t="s">
        <v>7563</v>
      </c>
    </row>
    <row r="203" spans="1:63" s="3" customFormat="1" ht="15" x14ac:dyDescent="0.25">
      <c r="A203" s="103" t="s">
        <v>7564</v>
      </c>
      <c r="B203" s="104"/>
      <c r="C203" s="104"/>
      <c r="D203" s="104"/>
      <c r="E203" s="104"/>
      <c r="F203" s="104"/>
      <c r="G203" s="104"/>
      <c r="H203" s="104"/>
      <c r="I203" s="104"/>
      <c r="J203" s="104"/>
      <c r="K203" s="105"/>
      <c r="L203" s="60">
        <v>8887.56</v>
      </c>
      <c r="M203" s="60"/>
      <c r="N203" s="60"/>
      <c r="O203" s="60"/>
      <c r="BJ203" s="35"/>
      <c r="BK203" s="2" t="s">
        <v>7564</v>
      </c>
    </row>
    <row r="204" spans="1:63" s="3" customFormat="1" ht="15" x14ac:dyDescent="0.25">
      <c r="A204" s="103" t="s">
        <v>7565</v>
      </c>
      <c r="B204" s="104"/>
      <c r="C204" s="104"/>
      <c r="D204" s="104"/>
      <c r="E204" s="104"/>
      <c r="F204" s="104"/>
      <c r="G204" s="104"/>
      <c r="H204" s="104"/>
      <c r="I204" s="104"/>
      <c r="J204" s="104"/>
      <c r="K204" s="105"/>
      <c r="L204" s="60">
        <v>14778.95</v>
      </c>
      <c r="M204" s="60"/>
      <c r="N204" s="60"/>
      <c r="O204" s="60"/>
      <c r="BJ204" s="35"/>
      <c r="BK204" s="2" t="s">
        <v>7565</v>
      </c>
    </row>
    <row r="205" spans="1:63" s="3" customFormat="1" ht="15" x14ac:dyDescent="0.25">
      <c r="A205" s="103" t="s">
        <v>7566</v>
      </c>
      <c r="B205" s="104"/>
      <c r="C205" s="104"/>
      <c r="D205" s="104"/>
      <c r="E205" s="104"/>
      <c r="F205" s="104"/>
      <c r="G205" s="104"/>
      <c r="H205" s="104"/>
      <c r="I205" s="104"/>
      <c r="J205" s="104"/>
      <c r="K205" s="105"/>
      <c r="L205" s="60">
        <v>4397.16</v>
      </c>
      <c r="M205" s="60"/>
      <c r="N205" s="60"/>
      <c r="O205" s="60"/>
      <c r="BJ205" s="35"/>
      <c r="BK205" s="2" t="s">
        <v>7566</v>
      </c>
    </row>
    <row r="206" spans="1:63" s="3" customFormat="1" ht="15" x14ac:dyDescent="0.25">
      <c r="A206" s="99" t="s">
        <v>237</v>
      </c>
      <c r="B206" s="100"/>
      <c r="C206" s="100"/>
      <c r="D206" s="100"/>
      <c r="E206" s="100"/>
      <c r="F206" s="100"/>
      <c r="G206" s="100"/>
      <c r="H206" s="100"/>
      <c r="I206" s="100"/>
      <c r="J206" s="100"/>
      <c r="K206" s="101"/>
      <c r="L206" s="33"/>
      <c r="M206" s="33"/>
      <c r="N206" s="33"/>
      <c r="O206" s="33"/>
      <c r="BJ206" s="35" t="s">
        <v>237</v>
      </c>
    </row>
    <row r="207" spans="1:63" s="3" customFormat="1" ht="15" x14ac:dyDescent="0.25">
      <c r="A207" s="103" t="s">
        <v>1405</v>
      </c>
      <c r="B207" s="104"/>
      <c r="C207" s="104"/>
      <c r="D207" s="104"/>
      <c r="E207" s="104"/>
      <c r="F207" s="104"/>
      <c r="G207" s="104"/>
      <c r="H207" s="104"/>
      <c r="I207" s="104"/>
      <c r="J207" s="104"/>
      <c r="K207" s="105"/>
      <c r="L207" s="60"/>
      <c r="M207" s="60"/>
      <c r="N207" s="60"/>
      <c r="O207" s="60"/>
      <c r="BJ207" s="35"/>
      <c r="BK207" s="2" t="s">
        <v>1405</v>
      </c>
    </row>
    <row r="208" spans="1:63" s="3" customFormat="1" ht="15" x14ac:dyDescent="0.25">
      <c r="A208" s="103" t="s">
        <v>1414</v>
      </c>
      <c r="B208" s="104"/>
      <c r="C208" s="104"/>
      <c r="D208" s="104"/>
      <c r="E208" s="104"/>
      <c r="F208" s="104"/>
      <c r="G208" s="104"/>
      <c r="H208" s="104"/>
      <c r="I208" s="104"/>
      <c r="J208" s="104"/>
      <c r="K208" s="105"/>
      <c r="L208" s="60"/>
      <c r="M208" s="60"/>
      <c r="N208" s="60"/>
      <c r="O208" s="60"/>
      <c r="BJ208" s="35"/>
      <c r="BK208" s="2" t="s">
        <v>1414</v>
      </c>
    </row>
    <row r="209" spans="1:63" s="3" customFormat="1" ht="15" x14ac:dyDescent="0.25">
      <c r="A209" s="103" t="s">
        <v>2424</v>
      </c>
      <c r="B209" s="104"/>
      <c r="C209" s="104"/>
      <c r="D209" s="104"/>
      <c r="E209" s="104"/>
      <c r="F209" s="104"/>
      <c r="G209" s="104"/>
      <c r="H209" s="104"/>
      <c r="I209" s="104"/>
      <c r="J209" s="104"/>
      <c r="K209" s="105"/>
      <c r="L209" s="60">
        <v>4156.8599999999997</v>
      </c>
      <c r="M209" s="60">
        <v>4156.8599999999997</v>
      </c>
      <c r="N209" s="60"/>
      <c r="O209" s="60"/>
      <c r="BJ209" s="35"/>
      <c r="BK209" s="2" t="s">
        <v>2424</v>
      </c>
    </row>
    <row r="210" spans="1:63" s="3" customFormat="1" ht="15" x14ac:dyDescent="0.25">
      <c r="A210" s="103" t="s">
        <v>7567</v>
      </c>
      <c r="B210" s="104"/>
      <c r="C210" s="104"/>
      <c r="D210" s="104"/>
      <c r="E210" s="104"/>
      <c r="F210" s="104"/>
      <c r="G210" s="104"/>
      <c r="H210" s="104"/>
      <c r="I210" s="104"/>
      <c r="J210" s="104"/>
      <c r="K210" s="105"/>
      <c r="L210" s="60">
        <v>3699.61</v>
      </c>
      <c r="M210" s="60"/>
      <c r="N210" s="60"/>
      <c r="O210" s="60"/>
      <c r="BJ210" s="35"/>
      <c r="BK210" s="2" t="s">
        <v>7567</v>
      </c>
    </row>
    <row r="211" spans="1:63" s="3" customFormat="1" ht="15" x14ac:dyDescent="0.25">
      <c r="A211" s="103" t="s">
        <v>7568</v>
      </c>
      <c r="B211" s="104"/>
      <c r="C211" s="104"/>
      <c r="D211" s="104"/>
      <c r="E211" s="104"/>
      <c r="F211" s="104"/>
      <c r="G211" s="104"/>
      <c r="H211" s="104"/>
      <c r="I211" s="104"/>
      <c r="J211" s="104"/>
      <c r="K211" s="105"/>
      <c r="L211" s="60">
        <v>1662.74</v>
      </c>
      <c r="M211" s="60"/>
      <c r="N211" s="60"/>
      <c r="O211" s="60"/>
      <c r="BJ211" s="35"/>
      <c r="BK211" s="2" t="s">
        <v>7568</v>
      </c>
    </row>
    <row r="212" spans="1:63" s="3" customFormat="1" ht="15" x14ac:dyDescent="0.25">
      <c r="A212" s="103" t="s">
        <v>1411</v>
      </c>
      <c r="B212" s="104"/>
      <c r="C212" s="104"/>
      <c r="D212" s="104"/>
      <c r="E212" s="104"/>
      <c r="F212" s="104"/>
      <c r="G212" s="104"/>
      <c r="H212" s="104"/>
      <c r="I212" s="104"/>
      <c r="J212" s="104"/>
      <c r="K212" s="105"/>
      <c r="L212" s="60">
        <v>9519.2099999999991</v>
      </c>
      <c r="M212" s="60"/>
      <c r="N212" s="60"/>
      <c r="O212" s="60"/>
      <c r="BJ212" s="35"/>
      <c r="BK212" s="2" t="s">
        <v>1411</v>
      </c>
    </row>
    <row r="213" spans="1:63" s="3" customFormat="1" ht="15" x14ac:dyDescent="0.25">
      <c r="A213" s="103" t="s">
        <v>1435</v>
      </c>
      <c r="B213" s="104"/>
      <c r="C213" s="104"/>
      <c r="D213" s="104"/>
      <c r="E213" s="104"/>
      <c r="F213" s="104"/>
      <c r="G213" s="104"/>
      <c r="H213" s="104"/>
      <c r="I213" s="104"/>
      <c r="J213" s="104"/>
      <c r="K213" s="105"/>
      <c r="L213" s="60"/>
      <c r="M213" s="60"/>
      <c r="N213" s="60"/>
      <c r="O213" s="60"/>
      <c r="BJ213" s="35"/>
      <c r="BK213" s="2" t="s">
        <v>1435</v>
      </c>
    </row>
    <row r="214" spans="1:63" s="3" customFormat="1" ht="22.5" x14ac:dyDescent="0.25">
      <c r="A214" s="103" t="s">
        <v>1413</v>
      </c>
      <c r="B214" s="104"/>
      <c r="C214" s="104"/>
      <c r="D214" s="104"/>
      <c r="E214" s="104"/>
      <c r="F214" s="104"/>
      <c r="G214" s="104"/>
      <c r="H214" s="104"/>
      <c r="I214" s="104"/>
      <c r="J214" s="104"/>
      <c r="K214" s="105"/>
      <c r="L214" s="60">
        <v>14865.16</v>
      </c>
      <c r="M214" s="60">
        <v>4653.87</v>
      </c>
      <c r="N214" s="60" t="s">
        <v>7386</v>
      </c>
      <c r="O214" s="60"/>
      <c r="BJ214" s="35"/>
      <c r="BK214" s="2" t="s">
        <v>1413</v>
      </c>
    </row>
    <row r="215" spans="1:63" s="3" customFormat="1" ht="15" x14ac:dyDescent="0.25">
      <c r="A215" s="103" t="s">
        <v>7569</v>
      </c>
      <c r="B215" s="104"/>
      <c r="C215" s="104"/>
      <c r="D215" s="104"/>
      <c r="E215" s="104"/>
      <c r="F215" s="104"/>
      <c r="G215" s="104"/>
      <c r="H215" s="104"/>
      <c r="I215" s="104"/>
      <c r="J215" s="104"/>
      <c r="K215" s="105"/>
      <c r="L215" s="60">
        <v>7548.46</v>
      </c>
      <c r="M215" s="60"/>
      <c r="N215" s="60"/>
      <c r="O215" s="60"/>
      <c r="BJ215" s="35"/>
      <c r="BK215" s="2" t="s">
        <v>7569</v>
      </c>
    </row>
    <row r="216" spans="1:63" s="3" customFormat="1" ht="15" x14ac:dyDescent="0.25">
      <c r="A216" s="103" t="s">
        <v>7570</v>
      </c>
      <c r="B216" s="104"/>
      <c r="C216" s="104"/>
      <c r="D216" s="104"/>
      <c r="E216" s="104"/>
      <c r="F216" s="104"/>
      <c r="G216" s="104"/>
      <c r="H216" s="104"/>
      <c r="I216" s="104"/>
      <c r="J216" s="104"/>
      <c r="K216" s="105"/>
      <c r="L216" s="60">
        <v>4397.16</v>
      </c>
      <c r="M216" s="60"/>
      <c r="N216" s="60"/>
      <c r="O216" s="60"/>
      <c r="BJ216" s="35"/>
      <c r="BK216" s="2" t="s">
        <v>7570</v>
      </c>
    </row>
    <row r="217" spans="1:63" s="3" customFormat="1" ht="15" x14ac:dyDescent="0.25">
      <c r="A217" s="103" t="s">
        <v>1411</v>
      </c>
      <c r="B217" s="104"/>
      <c r="C217" s="104"/>
      <c r="D217" s="104"/>
      <c r="E217" s="104"/>
      <c r="F217" s="104"/>
      <c r="G217" s="104"/>
      <c r="H217" s="104"/>
      <c r="I217" s="104"/>
      <c r="J217" s="104"/>
      <c r="K217" s="105"/>
      <c r="L217" s="60">
        <v>26810.78</v>
      </c>
      <c r="M217" s="60"/>
      <c r="N217" s="60"/>
      <c r="O217" s="60"/>
      <c r="BJ217" s="35"/>
      <c r="BK217" s="2" t="s">
        <v>1411</v>
      </c>
    </row>
    <row r="218" spans="1:63" s="3" customFormat="1" ht="15" x14ac:dyDescent="0.25">
      <c r="A218" s="103" t="s">
        <v>1439</v>
      </c>
      <c r="B218" s="104"/>
      <c r="C218" s="104"/>
      <c r="D218" s="104"/>
      <c r="E218" s="104"/>
      <c r="F218" s="104"/>
      <c r="G218" s="104"/>
      <c r="H218" s="104"/>
      <c r="I218" s="104"/>
      <c r="J218" s="104"/>
      <c r="K218" s="105"/>
      <c r="L218" s="60">
        <v>36329.99</v>
      </c>
      <c r="M218" s="60"/>
      <c r="N218" s="60"/>
      <c r="O218" s="60"/>
      <c r="BJ218" s="35"/>
      <c r="BK218" s="2" t="s">
        <v>1439</v>
      </c>
    </row>
    <row r="219" spans="1:63" s="3" customFormat="1" ht="15" x14ac:dyDescent="0.25">
      <c r="A219" s="103" t="s">
        <v>1440</v>
      </c>
      <c r="B219" s="104"/>
      <c r="C219" s="104"/>
      <c r="D219" s="104"/>
      <c r="E219" s="104"/>
      <c r="F219" s="104"/>
      <c r="G219" s="104"/>
      <c r="H219" s="104"/>
      <c r="I219" s="104"/>
      <c r="J219" s="104"/>
      <c r="K219" s="105"/>
      <c r="L219" s="60"/>
      <c r="M219" s="60"/>
      <c r="N219" s="60"/>
      <c r="O219" s="60"/>
      <c r="BJ219" s="35"/>
      <c r="BK219" s="2" t="s">
        <v>1440</v>
      </c>
    </row>
    <row r="220" spans="1:63" s="3" customFormat="1" ht="15" x14ac:dyDescent="0.25">
      <c r="A220" s="103" t="s">
        <v>1768</v>
      </c>
      <c r="B220" s="104"/>
      <c r="C220" s="104"/>
      <c r="D220" s="104"/>
      <c r="E220" s="104"/>
      <c r="F220" s="104"/>
      <c r="G220" s="104"/>
      <c r="H220" s="104"/>
      <c r="I220" s="104"/>
      <c r="J220" s="104"/>
      <c r="K220" s="105"/>
      <c r="L220" s="60"/>
      <c r="M220" s="60"/>
      <c r="N220" s="60"/>
      <c r="O220" s="60"/>
      <c r="BJ220" s="35"/>
      <c r="BK220" s="2" t="s">
        <v>1768</v>
      </c>
    </row>
    <row r="221" spans="1:63" s="3" customFormat="1" ht="15" x14ac:dyDescent="0.25">
      <c r="A221" s="103" t="s">
        <v>1752</v>
      </c>
      <c r="B221" s="104"/>
      <c r="C221" s="104"/>
      <c r="D221" s="104"/>
      <c r="E221" s="104"/>
      <c r="F221" s="104"/>
      <c r="G221" s="104"/>
      <c r="H221" s="104"/>
      <c r="I221" s="104"/>
      <c r="J221" s="104"/>
      <c r="K221" s="105"/>
      <c r="L221" s="60">
        <v>588921.75</v>
      </c>
      <c r="M221" s="60"/>
      <c r="N221" s="60"/>
      <c r="O221" s="60">
        <v>588921.75</v>
      </c>
      <c r="BJ221" s="35"/>
      <c r="BK221" s="2" t="s">
        <v>1752</v>
      </c>
    </row>
    <row r="222" spans="1:63" s="3" customFormat="1" ht="15" x14ac:dyDescent="0.25">
      <c r="A222" s="103" t="s">
        <v>1463</v>
      </c>
      <c r="B222" s="104"/>
      <c r="C222" s="104"/>
      <c r="D222" s="104"/>
      <c r="E222" s="104"/>
      <c r="F222" s="104"/>
      <c r="G222" s="104"/>
      <c r="H222" s="104"/>
      <c r="I222" s="104"/>
      <c r="J222" s="104"/>
      <c r="K222" s="105"/>
      <c r="L222" s="60"/>
      <c r="M222" s="60"/>
      <c r="N222" s="60"/>
      <c r="O222" s="60"/>
      <c r="BJ222" s="35"/>
      <c r="BK222" s="2" t="s">
        <v>1463</v>
      </c>
    </row>
    <row r="223" spans="1:63" s="3" customFormat="1" ht="15" x14ac:dyDescent="0.25">
      <c r="A223" s="103" t="s">
        <v>1419</v>
      </c>
      <c r="B223" s="104"/>
      <c r="C223" s="104"/>
      <c r="D223" s="104"/>
      <c r="E223" s="104"/>
      <c r="F223" s="104"/>
      <c r="G223" s="104"/>
      <c r="H223" s="104"/>
      <c r="I223" s="104"/>
      <c r="J223" s="104"/>
      <c r="K223" s="105"/>
      <c r="L223" s="60">
        <v>67089.179999999993</v>
      </c>
      <c r="M223" s="60">
        <v>60999.94</v>
      </c>
      <c r="N223" s="60"/>
      <c r="O223" s="60">
        <v>6089.24</v>
      </c>
      <c r="BJ223" s="35"/>
      <c r="BK223" s="2" t="s">
        <v>1419</v>
      </c>
    </row>
    <row r="224" spans="1:63" s="3" customFormat="1" ht="15" x14ac:dyDescent="0.25">
      <c r="A224" s="103" t="s">
        <v>7571</v>
      </c>
      <c r="B224" s="104"/>
      <c r="C224" s="104"/>
      <c r="D224" s="104"/>
      <c r="E224" s="104"/>
      <c r="F224" s="104"/>
      <c r="G224" s="104"/>
      <c r="H224" s="104"/>
      <c r="I224" s="104"/>
      <c r="J224" s="104"/>
      <c r="K224" s="105"/>
      <c r="L224" s="60">
        <v>57339.94</v>
      </c>
      <c r="M224" s="60"/>
      <c r="N224" s="60"/>
      <c r="O224" s="60"/>
      <c r="BJ224" s="35"/>
      <c r="BK224" s="2" t="s">
        <v>7571</v>
      </c>
    </row>
    <row r="225" spans="1:63" s="3" customFormat="1" ht="15" x14ac:dyDescent="0.25">
      <c r="A225" s="103" t="s">
        <v>7572</v>
      </c>
      <c r="B225" s="104"/>
      <c r="C225" s="104"/>
      <c r="D225" s="104"/>
      <c r="E225" s="104"/>
      <c r="F225" s="104"/>
      <c r="G225" s="104"/>
      <c r="H225" s="104"/>
      <c r="I225" s="104"/>
      <c r="J225" s="104"/>
      <c r="K225" s="105"/>
      <c r="L225" s="60">
        <v>27449.97</v>
      </c>
      <c r="M225" s="60"/>
      <c r="N225" s="60"/>
      <c r="O225" s="60"/>
      <c r="BJ225" s="35"/>
      <c r="BK225" s="2" t="s">
        <v>7572</v>
      </c>
    </row>
    <row r="226" spans="1:63" s="3" customFormat="1" ht="15" x14ac:dyDescent="0.25">
      <c r="A226" s="103" t="s">
        <v>1411</v>
      </c>
      <c r="B226" s="104"/>
      <c r="C226" s="104"/>
      <c r="D226" s="104"/>
      <c r="E226" s="104"/>
      <c r="F226" s="104"/>
      <c r="G226" s="104"/>
      <c r="H226" s="104"/>
      <c r="I226" s="104"/>
      <c r="J226" s="104"/>
      <c r="K226" s="105"/>
      <c r="L226" s="60">
        <v>151879.09</v>
      </c>
      <c r="M226" s="60"/>
      <c r="N226" s="60"/>
      <c r="O226" s="60"/>
      <c r="BJ226" s="35"/>
      <c r="BK226" s="2" t="s">
        <v>1411</v>
      </c>
    </row>
    <row r="227" spans="1:63" s="3" customFormat="1" ht="15" x14ac:dyDescent="0.25">
      <c r="A227" s="103" t="s">
        <v>1459</v>
      </c>
      <c r="B227" s="104"/>
      <c r="C227" s="104"/>
      <c r="D227" s="104"/>
      <c r="E227" s="104"/>
      <c r="F227" s="104"/>
      <c r="G227" s="104"/>
      <c r="H227" s="104"/>
      <c r="I227" s="104"/>
      <c r="J227" s="104"/>
      <c r="K227" s="105"/>
      <c r="L227" s="60"/>
      <c r="M227" s="60"/>
      <c r="N227" s="60"/>
      <c r="O227" s="60"/>
      <c r="BJ227" s="35"/>
      <c r="BK227" s="2" t="s">
        <v>1459</v>
      </c>
    </row>
    <row r="228" spans="1:63" s="3" customFormat="1" ht="15" x14ac:dyDescent="0.25">
      <c r="A228" s="103" t="s">
        <v>1428</v>
      </c>
      <c r="B228" s="104"/>
      <c r="C228" s="104"/>
      <c r="D228" s="104"/>
      <c r="E228" s="104"/>
      <c r="F228" s="104"/>
      <c r="G228" s="104"/>
      <c r="H228" s="104"/>
      <c r="I228" s="104"/>
      <c r="J228" s="104"/>
      <c r="K228" s="105"/>
      <c r="L228" s="60">
        <v>30823.9</v>
      </c>
      <c r="M228" s="60">
        <v>27884.81</v>
      </c>
      <c r="N228" s="60"/>
      <c r="O228" s="60">
        <v>2939.09</v>
      </c>
      <c r="BJ228" s="35"/>
      <c r="BK228" s="2" t="s">
        <v>1428</v>
      </c>
    </row>
    <row r="229" spans="1:63" s="3" customFormat="1" ht="15" x14ac:dyDescent="0.25">
      <c r="A229" s="103" t="s">
        <v>7573</v>
      </c>
      <c r="B229" s="104"/>
      <c r="C229" s="104"/>
      <c r="D229" s="104"/>
      <c r="E229" s="104"/>
      <c r="F229" s="104"/>
      <c r="G229" s="104"/>
      <c r="H229" s="104"/>
      <c r="I229" s="104"/>
      <c r="J229" s="104"/>
      <c r="K229" s="105"/>
      <c r="L229" s="60">
        <v>26490.57</v>
      </c>
      <c r="M229" s="60"/>
      <c r="N229" s="60"/>
      <c r="O229" s="60"/>
      <c r="BJ229" s="35"/>
      <c r="BK229" s="2" t="s">
        <v>7573</v>
      </c>
    </row>
    <row r="230" spans="1:63" s="3" customFormat="1" ht="15" x14ac:dyDescent="0.25">
      <c r="A230" s="103" t="s">
        <v>7574</v>
      </c>
      <c r="B230" s="104"/>
      <c r="C230" s="104"/>
      <c r="D230" s="104"/>
      <c r="E230" s="104"/>
      <c r="F230" s="104"/>
      <c r="G230" s="104"/>
      <c r="H230" s="104"/>
      <c r="I230" s="104"/>
      <c r="J230" s="104"/>
      <c r="K230" s="105"/>
      <c r="L230" s="60">
        <v>14778.95</v>
      </c>
      <c r="M230" s="60"/>
      <c r="N230" s="60"/>
      <c r="O230" s="60"/>
      <c r="BJ230" s="35"/>
      <c r="BK230" s="2" t="s">
        <v>7574</v>
      </c>
    </row>
    <row r="231" spans="1:63" s="3" customFormat="1" ht="15" x14ac:dyDescent="0.25">
      <c r="A231" s="103" t="s">
        <v>1411</v>
      </c>
      <c r="B231" s="104"/>
      <c r="C231" s="104"/>
      <c r="D231" s="104"/>
      <c r="E231" s="104"/>
      <c r="F231" s="104"/>
      <c r="G231" s="104"/>
      <c r="H231" s="104"/>
      <c r="I231" s="104"/>
      <c r="J231" s="104"/>
      <c r="K231" s="105"/>
      <c r="L231" s="60">
        <v>72093.42</v>
      </c>
      <c r="M231" s="60"/>
      <c r="N231" s="60"/>
      <c r="O231" s="60"/>
      <c r="BJ231" s="35"/>
      <c r="BK231" s="2" t="s">
        <v>1411</v>
      </c>
    </row>
    <row r="232" spans="1:63" s="3" customFormat="1" ht="15" x14ac:dyDescent="0.25">
      <c r="A232" s="103" t="s">
        <v>1441</v>
      </c>
      <c r="B232" s="104"/>
      <c r="C232" s="104"/>
      <c r="D232" s="104"/>
      <c r="E232" s="104"/>
      <c r="F232" s="104"/>
      <c r="G232" s="104"/>
      <c r="H232" s="104"/>
      <c r="I232" s="104"/>
      <c r="J232" s="104"/>
      <c r="K232" s="105"/>
      <c r="L232" s="60"/>
      <c r="M232" s="60"/>
      <c r="N232" s="60"/>
      <c r="O232" s="60"/>
      <c r="BJ232" s="35"/>
      <c r="BK232" s="2" t="s">
        <v>1441</v>
      </c>
    </row>
    <row r="233" spans="1:63" s="3" customFormat="1" ht="22.5" x14ac:dyDescent="0.25">
      <c r="A233" s="103" t="s">
        <v>7575</v>
      </c>
      <c r="B233" s="104"/>
      <c r="C233" s="104"/>
      <c r="D233" s="104"/>
      <c r="E233" s="104"/>
      <c r="F233" s="104"/>
      <c r="G233" s="104"/>
      <c r="H233" s="104"/>
      <c r="I233" s="104"/>
      <c r="J233" s="104"/>
      <c r="K233" s="105"/>
      <c r="L233" s="60">
        <v>86469.57</v>
      </c>
      <c r="M233" s="60">
        <v>16624.29</v>
      </c>
      <c r="N233" s="60" t="s">
        <v>7576</v>
      </c>
      <c r="O233" s="60">
        <v>67435.8</v>
      </c>
      <c r="BJ233" s="35"/>
      <c r="BK233" s="2" t="s">
        <v>7575</v>
      </c>
    </row>
    <row r="234" spans="1:63" s="3" customFormat="1" ht="15" x14ac:dyDescent="0.25">
      <c r="A234" s="103" t="s">
        <v>7577</v>
      </c>
      <c r="B234" s="104"/>
      <c r="C234" s="104"/>
      <c r="D234" s="104"/>
      <c r="E234" s="104"/>
      <c r="F234" s="104"/>
      <c r="G234" s="104"/>
      <c r="H234" s="104"/>
      <c r="I234" s="104"/>
      <c r="J234" s="104"/>
      <c r="K234" s="105"/>
      <c r="L234" s="60">
        <v>16903.79</v>
      </c>
      <c r="M234" s="60"/>
      <c r="N234" s="60"/>
      <c r="O234" s="60"/>
      <c r="BJ234" s="35"/>
      <c r="BK234" s="2" t="s">
        <v>7577</v>
      </c>
    </row>
    <row r="235" spans="1:63" s="3" customFormat="1" ht="15" x14ac:dyDescent="0.25">
      <c r="A235" s="103" t="s">
        <v>7578</v>
      </c>
      <c r="B235" s="104"/>
      <c r="C235" s="104"/>
      <c r="D235" s="104"/>
      <c r="E235" s="104"/>
      <c r="F235" s="104"/>
      <c r="G235" s="104"/>
      <c r="H235" s="104"/>
      <c r="I235" s="104"/>
      <c r="J235" s="104"/>
      <c r="K235" s="105"/>
      <c r="L235" s="60">
        <v>8887.56</v>
      </c>
      <c r="M235" s="60"/>
      <c r="N235" s="60"/>
      <c r="O235" s="60"/>
      <c r="BJ235" s="35"/>
      <c r="BK235" s="2" t="s">
        <v>7578</v>
      </c>
    </row>
    <row r="236" spans="1:63" s="3" customFormat="1" ht="15" x14ac:dyDescent="0.25">
      <c r="A236" s="103" t="s">
        <v>1411</v>
      </c>
      <c r="B236" s="104"/>
      <c r="C236" s="104"/>
      <c r="D236" s="104"/>
      <c r="E236" s="104"/>
      <c r="F236" s="104"/>
      <c r="G236" s="104"/>
      <c r="H236" s="104"/>
      <c r="I236" s="104"/>
      <c r="J236" s="104"/>
      <c r="K236" s="105"/>
      <c r="L236" s="60">
        <v>112260.92</v>
      </c>
      <c r="M236" s="60"/>
      <c r="N236" s="60"/>
      <c r="O236" s="60"/>
      <c r="BJ236" s="35"/>
      <c r="BK236" s="2" t="s">
        <v>1411</v>
      </c>
    </row>
    <row r="237" spans="1:63" s="3" customFormat="1" ht="15" x14ac:dyDescent="0.25">
      <c r="A237" s="103" t="s">
        <v>1451</v>
      </c>
      <c r="B237" s="104"/>
      <c r="C237" s="104"/>
      <c r="D237" s="104"/>
      <c r="E237" s="104"/>
      <c r="F237" s="104"/>
      <c r="G237" s="104"/>
      <c r="H237" s="104"/>
      <c r="I237" s="104"/>
      <c r="J237" s="104"/>
      <c r="K237" s="105"/>
      <c r="L237" s="60"/>
      <c r="M237" s="60"/>
      <c r="N237" s="60"/>
      <c r="O237" s="60"/>
      <c r="BJ237" s="35"/>
      <c r="BK237" s="2" t="s">
        <v>1451</v>
      </c>
    </row>
    <row r="238" spans="1:63" s="3" customFormat="1" ht="22.5" x14ac:dyDescent="0.25">
      <c r="A238" s="103" t="s">
        <v>7579</v>
      </c>
      <c r="B238" s="104"/>
      <c r="C238" s="104"/>
      <c r="D238" s="104"/>
      <c r="E238" s="104"/>
      <c r="F238" s="104"/>
      <c r="G238" s="104"/>
      <c r="H238" s="104"/>
      <c r="I238" s="104"/>
      <c r="J238" s="104"/>
      <c r="K238" s="105"/>
      <c r="L238" s="60">
        <v>90997.59</v>
      </c>
      <c r="M238" s="60">
        <v>17647.05</v>
      </c>
      <c r="N238" s="60" t="s">
        <v>7580</v>
      </c>
      <c r="O238" s="60">
        <v>71561.02</v>
      </c>
      <c r="BJ238" s="35"/>
      <c r="BK238" s="2" t="s">
        <v>7579</v>
      </c>
    </row>
    <row r="239" spans="1:63" s="3" customFormat="1" ht="15" x14ac:dyDescent="0.25">
      <c r="A239" s="103" t="s">
        <v>7581</v>
      </c>
      <c r="B239" s="104"/>
      <c r="C239" s="104"/>
      <c r="D239" s="104"/>
      <c r="E239" s="104"/>
      <c r="F239" s="104"/>
      <c r="G239" s="104"/>
      <c r="H239" s="104"/>
      <c r="I239" s="104"/>
      <c r="J239" s="104"/>
      <c r="K239" s="105"/>
      <c r="L239" s="60">
        <v>16376.55</v>
      </c>
      <c r="M239" s="60"/>
      <c r="N239" s="60"/>
      <c r="O239" s="60"/>
      <c r="BJ239" s="35"/>
      <c r="BK239" s="2" t="s">
        <v>7581</v>
      </c>
    </row>
    <row r="240" spans="1:63" s="3" customFormat="1" ht="15" x14ac:dyDescent="0.25">
      <c r="A240" s="103" t="s">
        <v>7582</v>
      </c>
      <c r="B240" s="104"/>
      <c r="C240" s="104"/>
      <c r="D240" s="104"/>
      <c r="E240" s="104"/>
      <c r="F240" s="104"/>
      <c r="G240" s="104"/>
      <c r="H240" s="104"/>
      <c r="I240" s="104"/>
      <c r="J240" s="104"/>
      <c r="K240" s="105"/>
      <c r="L240" s="60">
        <v>8370.24</v>
      </c>
      <c r="M240" s="60"/>
      <c r="N240" s="60"/>
      <c r="O240" s="60"/>
      <c r="BJ240" s="35"/>
      <c r="BK240" s="2" t="s">
        <v>7582</v>
      </c>
    </row>
    <row r="241" spans="1:63" s="3" customFormat="1" ht="15" x14ac:dyDescent="0.25">
      <c r="A241" s="103" t="s">
        <v>1411</v>
      </c>
      <c r="B241" s="104"/>
      <c r="C241" s="104"/>
      <c r="D241" s="104"/>
      <c r="E241" s="104"/>
      <c r="F241" s="104"/>
      <c r="G241" s="104"/>
      <c r="H241" s="104"/>
      <c r="I241" s="104"/>
      <c r="J241" s="104"/>
      <c r="K241" s="105"/>
      <c r="L241" s="60">
        <v>115744.38</v>
      </c>
      <c r="M241" s="60"/>
      <c r="N241" s="60"/>
      <c r="O241" s="60"/>
      <c r="BJ241" s="35"/>
      <c r="BK241" s="2" t="s">
        <v>1411</v>
      </c>
    </row>
    <row r="242" spans="1:63" s="3" customFormat="1" ht="15" x14ac:dyDescent="0.25">
      <c r="A242" s="103" t="s">
        <v>1446</v>
      </c>
      <c r="B242" s="104"/>
      <c r="C242" s="104"/>
      <c r="D242" s="104"/>
      <c r="E242" s="104"/>
      <c r="F242" s="104"/>
      <c r="G242" s="104"/>
      <c r="H242" s="104"/>
      <c r="I242" s="104"/>
      <c r="J242" s="104"/>
      <c r="K242" s="105"/>
      <c r="L242" s="60"/>
      <c r="M242" s="60"/>
      <c r="N242" s="60"/>
      <c r="O242" s="60"/>
      <c r="BJ242" s="35"/>
      <c r="BK242" s="2" t="s">
        <v>1446</v>
      </c>
    </row>
    <row r="243" spans="1:63" s="3" customFormat="1" ht="22.5" x14ac:dyDescent="0.25">
      <c r="A243" s="103" t="s">
        <v>7583</v>
      </c>
      <c r="B243" s="104"/>
      <c r="C243" s="104"/>
      <c r="D243" s="104"/>
      <c r="E243" s="104"/>
      <c r="F243" s="104"/>
      <c r="G243" s="104"/>
      <c r="H243" s="104"/>
      <c r="I243" s="104"/>
      <c r="J243" s="104"/>
      <c r="K243" s="105"/>
      <c r="L243" s="60">
        <v>7422.01</v>
      </c>
      <c r="M243" s="60">
        <v>7220.57</v>
      </c>
      <c r="N243" s="60" t="s">
        <v>7474</v>
      </c>
      <c r="O243" s="60">
        <v>30.27</v>
      </c>
      <c r="BJ243" s="35"/>
      <c r="BK243" s="2" t="s">
        <v>7583</v>
      </c>
    </row>
    <row r="244" spans="1:63" s="3" customFormat="1" ht="15" x14ac:dyDescent="0.25">
      <c r="A244" s="103" t="s">
        <v>7584</v>
      </c>
      <c r="B244" s="104"/>
      <c r="C244" s="104"/>
      <c r="D244" s="104"/>
      <c r="E244" s="104"/>
      <c r="F244" s="104"/>
      <c r="G244" s="104"/>
      <c r="H244" s="104"/>
      <c r="I244" s="104"/>
      <c r="J244" s="104"/>
      <c r="K244" s="105"/>
      <c r="L244" s="60">
        <v>6586.14</v>
      </c>
      <c r="M244" s="60"/>
      <c r="N244" s="60"/>
      <c r="O244" s="60"/>
      <c r="BJ244" s="35"/>
      <c r="BK244" s="2" t="s">
        <v>7584</v>
      </c>
    </row>
    <row r="245" spans="1:63" s="3" customFormat="1" ht="15" x14ac:dyDescent="0.25">
      <c r="A245" s="103" t="s">
        <v>7585</v>
      </c>
      <c r="B245" s="104"/>
      <c r="C245" s="104"/>
      <c r="D245" s="104"/>
      <c r="E245" s="104"/>
      <c r="F245" s="104"/>
      <c r="G245" s="104"/>
      <c r="H245" s="104"/>
      <c r="I245" s="104"/>
      <c r="J245" s="104"/>
      <c r="K245" s="105"/>
      <c r="L245" s="60">
        <v>3366.25</v>
      </c>
      <c r="M245" s="60"/>
      <c r="N245" s="60"/>
      <c r="O245" s="60"/>
      <c r="BJ245" s="35"/>
      <c r="BK245" s="2" t="s">
        <v>7585</v>
      </c>
    </row>
    <row r="246" spans="1:63" s="3" customFormat="1" ht="15" x14ac:dyDescent="0.25">
      <c r="A246" s="103" t="s">
        <v>1411</v>
      </c>
      <c r="B246" s="104"/>
      <c r="C246" s="104"/>
      <c r="D246" s="104"/>
      <c r="E246" s="104"/>
      <c r="F246" s="104"/>
      <c r="G246" s="104"/>
      <c r="H246" s="104"/>
      <c r="I246" s="104"/>
      <c r="J246" s="104"/>
      <c r="K246" s="105"/>
      <c r="L246" s="60">
        <v>17374.400000000001</v>
      </c>
      <c r="M246" s="60"/>
      <c r="N246" s="60"/>
      <c r="O246" s="60"/>
      <c r="BJ246" s="35"/>
      <c r="BK246" s="2" t="s">
        <v>1411</v>
      </c>
    </row>
    <row r="247" spans="1:63" s="3" customFormat="1" ht="15" x14ac:dyDescent="0.25">
      <c r="A247" s="103" t="s">
        <v>1439</v>
      </c>
      <c r="B247" s="104"/>
      <c r="C247" s="104"/>
      <c r="D247" s="104"/>
      <c r="E247" s="104"/>
      <c r="F247" s="104"/>
      <c r="G247" s="104"/>
      <c r="H247" s="104"/>
      <c r="I247" s="104"/>
      <c r="J247" s="104"/>
      <c r="K247" s="105"/>
      <c r="L247" s="60">
        <v>1058273.96</v>
      </c>
      <c r="M247" s="60"/>
      <c r="N247" s="60"/>
      <c r="O247" s="60"/>
      <c r="BJ247" s="35"/>
      <c r="BK247" s="2" t="s">
        <v>1439</v>
      </c>
    </row>
    <row r="248" spans="1:63" s="3" customFormat="1" ht="15" x14ac:dyDescent="0.25">
      <c r="A248" s="103" t="s">
        <v>1471</v>
      </c>
      <c r="B248" s="104"/>
      <c r="C248" s="104"/>
      <c r="D248" s="104"/>
      <c r="E248" s="104"/>
      <c r="F248" s="104"/>
      <c r="G248" s="104"/>
      <c r="H248" s="104"/>
      <c r="I248" s="104"/>
      <c r="J248" s="104"/>
      <c r="K248" s="105"/>
      <c r="L248" s="60"/>
      <c r="M248" s="60"/>
      <c r="N248" s="60"/>
      <c r="O248" s="60"/>
      <c r="BJ248" s="35"/>
      <c r="BK248" s="2" t="s">
        <v>1471</v>
      </c>
    </row>
    <row r="249" spans="1:63" s="3" customFormat="1" ht="15" x14ac:dyDescent="0.25">
      <c r="A249" s="103" t="s">
        <v>1472</v>
      </c>
      <c r="B249" s="104"/>
      <c r="C249" s="104"/>
      <c r="D249" s="104"/>
      <c r="E249" s="104"/>
      <c r="F249" s="104"/>
      <c r="G249" s="104"/>
      <c r="H249" s="104"/>
      <c r="I249" s="104"/>
      <c r="J249" s="104"/>
      <c r="K249" s="105"/>
      <c r="L249" s="60"/>
      <c r="M249" s="60"/>
      <c r="N249" s="60"/>
      <c r="O249" s="60"/>
      <c r="BJ249" s="35"/>
      <c r="BK249" s="2" t="s">
        <v>1472</v>
      </c>
    </row>
    <row r="250" spans="1:63" s="3" customFormat="1" ht="15" x14ac:dyDescent="0.25">
      <c r="A250" s="103" t="s">
        <v>7586</v>
      </c>
      <c r="B250" s="104"/>
      <c r="C250" s="104"/>
      <c r="D250" s="104"/>
      <c r="E250" s="104"/>
      <c r="F250" s="104"/>
      <c r="G250" s="104"/>
      <c r="H250" s="104"/>
      <c r="I250" s="104"/>
      <c r="J250" s="104"/>
      <c r="K250" s="105"/>
      <c r="L250" s="60">
        <v>4074584.52</v>
      </c>
      <c r="M250" s="60"/>
      <c r="N250" s="60"/>
      <c r="O250" s="60"/>
      <c r="BJ250" s="35"/>
      <c r="BK250" s="2" t="s">
        <v>7586</v>
      </c>
    </row>
    <row r="251" spans="1:63" s="3" customFormat="1" ht="15" x14ac:dyDescent="0.25">
      <c r="A251" s="103" t="s">
        <v>2616</v>
      </c>
      <c r="B251" s="104"/>
      <c r="C251" s="104"/>
      <c r="D251" s="104"/>
      <c r="E251" s="104"/>
      <c r="F251" s="104"/>
      <c r="G251" s="104"/>
      <c r="H251" s="104"/>
      <c r="I251" s="104"/>
      <c r="J251" s="104"/>
      <c r="K251" s="105"/>
      <c r="L251" s="60"/>
      <c r="M251" s="60"/>
      <c r="N251" s="60"/>
      <c r="O251" s="60"/>
      <c r="BJ251" s="35"/>
      <c r="BK251" s="2" t="s">
        <v>2616</v>
      </c>
    </row>
    <row r="252" spans="1:63" s="3" customFormat="1" ht="15" x14ac:dyDescent="0.25">
      <c r="A252" s="103" t="s">
        <v>7587</v>
      </c>
      <c r="B252" s="104"/>
      <c r="C252" s="104"/>
      <c r="D252" s="104"/>
      <c r="E252" s="104"/>
      <c r="F252" s="104"/>
      <c r="G252" s="104"/>
      <c r="H252" s="104"/>
      <c r="I252" s="104"/>
      <c r="J252" s="104"/>
      <c r="K252" s="105"/>
      <c r="L252" s="60">
        <v>123211.02</v>
      </c>
      <c r="M252" s="60"/>
      <c r="N252" s="60"/>
      <c r="O252" s="60"/>
      <c r="BJ252" s="35"/>
      <c r="BK252" s="2" t="s">
        <v>7587</v>
      </c>
    </row>
    <row r="253" spans="1:63" s="3" customFormat="1" ht="15" x14ac:dyDescent="0.25">
      <c r="A253" s="103" t="s">
        <v>1439</v>
      </c>
      <c r="B253" s="104"/>
      <c r="C253" s="104"/>
      <c r="D253" s="104"/>
      <c r="E253" s="104"/>
      <c r="F253" s="104"/>
      <c r="G253" s="104"/>
      <c r="H253" s="104"/>
      <c r="I253" s="104"/>
      <c r="J253" s="104"/>
      <c r="K253" s="105"/>
      <c r="L253" s="60">
        <v>4197795.54</v>
      </c>
      <c r="M253" s="60"/>
      <c r="N253" s="60"/>
      <c r="O253" s="60"/>
      <c r="BJ253" s="35"/>
      <c r="BK253" s="2" t="s">
        <v>1439</v>
      </c>
    </row>
    <row r="254" spans="1:63" s="3" customFormat="1" ht="15" x14ac:dyDescent="0.25">
      <c r="A254" s="103" t="s">
        <v>283</v>
      </c>
      <c r="B254" s="104"/>
      <c r="C254" s="104"/>
      <c r="D254" s="104"/>
      <c r="E254" s="104"/>
      <c r="F254" s="104"/>
      <c r="G254" s="104"/>
      <c r="H254" s="104"/>
      <c r="I254" s="104"/>
      <c r="J254" s="104"/>
      <c r="K254" s="105"/>
      <c r="L254" s="60">
        <v>5292399.49</v>
      </c>
      <c r="M254" s="60"/>
      <c r="N254" s="60"/>
      <c r="O254" s="60"/>
      <c r="BJ254" s="35"/>
      <c r="BK254" s="2" t="s">
        <v>283</v>
      </c>
    </row>
    <row r="255" spans="1:63" s="3" customFormat="1" ht="15" x14ac:dyDescent="0.25">
      <c r="A255" s="103" t="s">
        <v>284</v>
      </c>
      <c r="B255" s="104"/>
      <c r="C255" s="104"/>
      <c r="D255" s="104"/>
      <c r="E255" s="104"/>
      <c r="F255" s="104"/>
      <c r="G255" s="104"/>
      <c r="H255" s="104"/>
      <c r="I255" s="104"/>
      <c r="J255" s="104"/>
      <c r="K255" s="105"/>
      <c r="L255" s="60"/>
      <c r="M255" s="60"/>
      <c r="N255" s="60"/>
      <c r="O255" s="60"/>
      <c r="BJ255" s="35"/>
      <c r="BK255" s="2" t="s">
        <v>284</v>
      </c>
    </row>
    <row r="256" spans="1:63" s="3" customFormat="1" ht="15" x14ac:dyDescent="0.25">
      <c r="A256" s="103" t="s">
        <v>285</v>
      </c>
      <c r="B256" s="104"/>
      <c r="C256" s="104"/>
      <c r="D256" s="104"/>
      <c r="E256" s="104"/>
      <c r="F256" s="104"/>
      <c r="G256" s="104"/>
      <c r="H256" s="104"/>
      <c r="I256" s="104"/>
      <c r="J256" s="104"/>
      <c r="K256" s="105"/>
      <c r="L256" s="60">
        <v>736977.17</v>
      </c>
      <c r="M256" s="60"/>
      <c r="N256" s="60"/>
      <c r="O256" s="60"/>
      <c r="BJ256" s="35"/>
      <c r="BK256" s="2" t="s">
        <v>285</v>
      </c>
    </row>
    <row r="257" spans="1:65" s="3" customFormat="1" ht="15" x14ac:dyDescent="0.25">
      <c r="A257" s="103" t="s">
        <v>286</v>
      </c>
      <c r="B257" s="104"/>
      <c r="C257" s="104"/>
      <c r="D257" s="104"/>
      <c r="E257" s="104"/>
      <c r="F257" s="104"/>
      <c r="G257" s="104"/>
      <c r="H257" s="104"/>
      <c r="I257" s="104"/>
      <c r="J257" s="104"/>
      <c r="K257" s="105"/>
      <c r="L257" s="60">
        <v>14581.46</v>
      </c>
      <c r="M257" s="60"/>
      <c r="N257" s="60"/>
      <c r="O257" s="60"/>
      <c r="BJ257" s="35"/>
      <c r="BK257" s="2" t="s">
        <v>286</v>
      </c>
    </row>
    <row r="258" spans="1:65" s="3" customFormat="1" ht="15" x14ac:dyDescent="0.25">
      <c r="A258" s="103" t="s">
        <v>287</v>
      </c>
      <c r="B258" s="104"/>
      <c r="C258" s="104"/>
      <c r="D258" s="104"/>
      <c r="E258" s="104"/>
      <c r="F258" s="104"/>
      <c r="G258" s="104"/>
      <c r="H258" s="104"/>
      <c r="I258" s="104"/>
      <c r="J258" s="104"/>
      <c r="K258" s="105"/>
      <c r="L258" s="60">
        <v>143310.9</v>
      </c>
      <c r="M258" s="60"/>
      <c r="N258" s="60"/>
      <c r="O258" s="60"/>
      <c r="BJ258" s="35"/>
      <c r="BK258" s="2" t="s">
        <v>287</v>
      </c>
    </row>
    <row r="259" spans="1:65" s="3" customFormat="1" ht="15" x14ac:dyDescent="0.25">
      <c r="A259" s="103" t="s">
        <v>1474</v>
      </c>
      <c r="B259" s="104"/>
      <c r="C259" s="104"/>
      <c r="D259" s="104"/>
      <c r="E259" s="104"/>
      <c r="F259" s="104"/>
      <c r="G259" s="104"/>
      <c r="H259" s="104"/>
      <c r="I259" s="104"/>
      <c r="J259" s="104"/>
      <c r="K259" s="105"/>
      <c r="L259" s="60">
        <v>4197795.54</v>
      </c>
      <c r="M259" s="60"/>
      <c r="N259" s="60"/>
      <c r="O259" s="60"/>
      <c r="BJ259" s="35"/>
      <c r="BK259" s="2" t="s">
        <v>1474</v>
      </c>
    </row>
    <row r="260" spans="1:65" s="3" customFormat="1" ht="15" x14ac:dyDescent="0.25">
      <c r="A260" s="103" t="s">
        <v>288</v>
      </c>
      <c r="B260" s="104"/>
      <c r="C260" s="104"/>
      <c r="D260" s="104"/>
      <c r="E260" s="104"/>
      <c r="F260" s="104"/>
      <c r="G260" s="104"/>
      <c r="H260" s="104"/>
      <c r="I260" s="104"/>
      <c r="J260" s="104"/>
      <c r="K260" s="105"/>
      <c r="L260" s="60">
        <v>134945.06</v>
      </c>
      <c r="M260" s="60"/>
      <c r="N260" s="60"/>
      <c r="O260" s="60"/>
      <c r="BJ260" s="35"/>
      <c r="BK260" s="2" t="s">
        <v>288</v>
      </c>
    </row>
    <row r="261" spans="1:65" s="3" customFormat="1" ht="15" x14ac:dyDescent="0.25">
      <c r="A261" s="103" t="s">
        <v>289</v>
      </c>
      <c r="B261" s="104"/>
      <c r="C261" s="104"/>
      <c r="D261" s="104"/>
      <c r="E261" s="104"/>
      <c r="F261" s="104"/>
      <c r="G261" s="104"/>
      <c r="H261" s="104"/>
      <c r="I261" s="104"/>
      <c r="J261" s="104"/>
      <c r="K261" s="105"/>
      <c r="L261" s="60">
        <v>68912.87</v>
      </c>
      <c r="M261" s="60"/>
      <c r="N261" s="60"/>
      <c r="O261" s="60"/>
      <c r="BJ261" s="35"/>
      <c r="BK261" s="2" t="s">
        <v>289</v>
      </c>
    </row>
    <row r="262" spans="1:65" s="3" customFormat="1" ht="15" x14ac:dyDescent="0.25">
      <c r="A262" s="103" t="s">
        <v>290</v>
      </c>
      <c r="B262" s="104"/>
      <c r="C262" s="104"/>
      <c r="D262" s="104"/>
      <c r="E262" s="104"/>
      <c r="F262" s="104"/>
      <c r="G262" s="104"/>
      <c r="H262" s="104"/>
      <c r="I262" s="104"/>
      <c r="J262" s="104"/>
      <c r="K262" s="105"/>
      <c r="L262" s="60">
        <v>158771.98000000001</v>
      </c>
      <c r="M262" s="60"/>
      <c r="N262" s="60"/>
      <c r="O262" s="60"/>
      <c r="BJ262" s="35"/>
      <c r="BK262" s="2" t="s">
        <v>290</v>
      </c>
    </row>
    <row r="263" spans="1:65" s="3" customFormat="1" ht="15" x14ac:dyDescent="0.25">
      <c r="A263" s="99" t="s">
        <v>291</v>
      </c>
      <c r="B263" s="100"/>
      <c r="C263" s="100"/>
      <c r="D263" s="100"/>
      <c r="E263" s="100"/>
      <c r="F263" s="100"/>
      <c r="G263" s="100"/>
      <c r="H263" s="100"/>
      <c r="I263" s="100"/>
      <c r="J263" s="100"/>
      <c r="K263" s="101"/>
      <c r="L263" s="33">
        <v>5451171.4699999997</v>
      </c>
      <c r="M263" s="33"/>
      <c r="N263" s="33"/>
      <c r="O263" s="33"/>
      <c r="BJ263" s="35"/>
      <c r="BL263" s="35" t="s">
        <v>291</v>
      </c>
    </row>
    <row r="264" spans="1:65" s="3" customFormat="1" ht="27" customHeight="1" x14ac:dyDescent="0.25">
      <c r="A264" s="103" t="s">
        <v>7589</v>
      </c>
      <c r="B264" s="104"/>
      <c r="C264" s="104"/>
      <c r="D264" s="104"/>
      <c r="E264" s="104"/>
      <c r="F264" s="104"/>
      <c r="G264" s="104"/>
      <c r="H264" s="104"/>
      <c r="I264" s="104"/>
      <c r="J264" s="104"/>
      <c r="K264" s="105"/>
      <c r="L264" s="60">
        <v>1015508.7</v>
      </c>
      <c r="M264" s="60"/>
      <c r="N264" s="60"/>
      <c r="O264" s="60"/>
      <c r="BJ264" s="35"/>
      <c r="BK264" s="2" t="s">
        <v>292</v>
      </c>
      <c r="BL264" s="35"/>
    </row>
    <row r="265" spans="1:65" s="3" customFormat="1" ht="15" x14ac:dyDescent="0.25">
      <c r="A265" s="99" t="s">
        <v>293</v>
      </c>
      <c r="B265" s="100"/>
      <c r="C265" s="100"/>
      <c r="D265" s="100"/>
      <c r="E265" s="100"/>
      <c r="F265" s="100"/>
      <c r="G265" s="100"/>
      <c r="H265" s="100"/>
      <c r="I265" s="100"/>
      <c r="J265" s="100"/>
      <c r="K265" s="101"/>
      <c r="L265" s="33">
        <v>6466680.1699999999</v>
      </c>
      <c r="M265" s="33"/>
      <c r="N265" s="33"/>
      <c r="O265" s="33"/>
      <c r="BJ265" s="35"/>
      <c r="BL265" s="35" t="s">
        <v>293</v>
      </c>
    </row>
    <row r="266" spans="1:65" s="3" customFormat="1" ht="15" x14ac:dyDescent="0.25">
      <c r="A266" s="103" t="s">
        <v>294</v>
      </c>
      <c r="B266" s="104"/>
      <c r="C266" s="104"/>
      <c r="D266" s="104"/>
      <c r="E266" s="104"/>
      <c r="F266" s="104"/>
      <c r="G266" s="104"/>
      <c r="H266" s="104"/>
      <c r="I266" s="104"/>
      <c r="J266" s="104"/>
      <c r="K266" s="105"/>
      <c r="L266" s="60">
        <v>1293336.03</v>
      </c>
      <c r="M266" s="60"/>
      <c r="N266" s="60"/>
      <c r="O266" s="60"/>
      <c r="BJ266" s="35"/>
      <c r="BK266" s="2" t="s">
        <v>294</v>
      </c>
      <c r="BL266" s="35"/>
    </row>
    <row r="267" spans="1:65" s="3" customFormat="1" ht="15" x14ac:dyDescent="0.25">
      <c r="A267" s="99" t="s">
        <v>295</v>
      </c>
      <c r="B267" s="100"/>
      <c r="C267" s="100"/>
      <c r="D267" s="100"/>
      <c r="E267" s="100"/>
      <c r="F267" s="100"/>
      <c r="G267" s="100"/>
      <c r="H267" s="100"/>
      <c r="I267" s="100"/>
      <c r="J267" s="100"/>
      <c r="K267" s="101"/>
      <c r="L267" s="33">
        <v>7760016.2000000002</v>
      </c>
      <c r="M267" s="33"/>
      <c r="N267" s="33"/>
      <c r="O267" s="33"/>
      <c r="BJ267" s="35"/>
      <c r="BL267" s="35"/>
      <c r="BM267" s="35" t="s">
        <v>295</v>
      </c>
    </row>
    <row r="268" spans="1:65" s="3" customFormat="1" ht="53.2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1:65" s="3" customFormat="1" ht="15" x14ac:dyDescent="0.25">
      <c r="A269" s="4"/>
      <c r="B269" s="4"/>
      <c r="C269" s="4"/>
      <c r="D269" s="4"/>
      <c r="E269" s="4"/>
      <c r="F269" s="4"/>
      <c r="G269" s="4"/>
      <c r="H269" s="8"/>
      <c r="I269" s="61"/>
      <c r="J269" s="61"/>
      <c r="K269" s="61"/>
      <c r="L269" s="61"/>
      <c r="M269" s="4"/>
      <c r="N269" s="4"/>
      <c r="O269" s="4"/>
    </row>
  </sheetData>
  <mergeCells count="185">
    <mergeCell ref="A264:K264"/>
    <mergeCell ref="A265:K265"/>
    <mergeCell ref="A266:K266"/>
    <mergeCell ref="A267:K267"/>
    <mergeCell ref="A259:K259"/>
    <mergeCell ref="A260:K260"/>
    <mergeCell ref="A261:K261"/>
    <mergeCell ref="A262:K262"/>
    <mergeCell ref="A263:K263"/>
    <mergeCell ref="A254:K254"/>
    <mergeCell ref="A255:K255"/>
    <mergeCell ref="A256:K256"/>
    <mergeCell ref="A257:K257"/>
    <mergeCell ref="A258:K258"/>
    <mergeCell ref="A249:K249"/>
    <mergeCell ref="A250:K250"/>
    <mergeCell ref="A251:K251"/>
    <mergeCell ref="A252:K252"/>
    <mergeCell ref="A253:K253"/>
    <mergeCell ref="A244:K244"/>
    <mergeCell ref="A245:K245"/>
    <mergeCell ref="A246:K246"/>
    <mergeCell ref="A247:K247"/>
    <mergeCell ref="A248:K248"/>
    <mergeCell ref="A239:K239"/>
    <mergeCell ref="A240:K240"/>
    <mergeCell ref="A241:K241"/>
    <mergeCell ref="A242:K242"/>
    <mergeCell ref="A243:K243"/>
    <mergeCell ref="A234:K234"/>
    <mergeCell ref="A235:K235"/>
    <mergeCell ref="A236:K236"/>
    <mergeCell ref="A237:K237"/>
    <mergeCell ref="A238:K238"/>
    <mergeCell ref="A229:K229"/>
    <mergeCell ref="A230:K230"/>
    <mergeCell ref="A231:K231"/>
    <mergeCell ref="A232:K232"/>
    <mergeCell ref="A233:K233"/>
    <mergeCell ref="A224:K224"/>
    <mergeCell ref="A225:K225"/>
    <mergeCell ref="A226:K226"/>
    <mergeCell ref="A227:K227"/>
    <mergeCell ref="A228:K228"/>
    <mergeCell ref="A219:K219"/>
    <mergeCell ref="A220:K220"/>
    <mergeCell ref="A221:K221"/>
    <mergeCell ref="A222:K222"/>
    <mergeCell ref="A223:K223"/>
    <mergeCell ref="A214:K214"/>
    <mergeCell ref="A215:K215"/>
    <mergeCell ref="A216:K216"/>
    <mergeCell ref="A217:K217"/>
    <mergeCell ref="A218:K218"/>
    <mergeCell ref="A209:K209"/>
    <mergeCell ref="A210:K210"/>
    <mergeCell ref="A211:K211"/>
    <mergeCell ref="A212:K212"/>
    <mergeCell ref="A213:K213"/>
    <mergeCell ref="A204:K204"/>
    <mergeCell ref="A205:K205"/>
    <mergeCell ref="A206:K206"/>
    <mergeCell ref="A207:K207"/>
    <mergeCell ref="A208:K208"/>
    <mergeCell ref="A199:K199"/>
    <mergeCell ref="A200:K200"/>
    <mergeCell ref="A201:K201"/>
    <mergeCell ref="A202:K202"/>
    <mergeCell ref="A203:K203"/>
    <mergeCell ref="A194:K194"/>
    <mergeCell ref="A195:K195"/>
    <mergeCell ref="A196:K196"/>
    <mergeCell ref="A197:K197"/>
    <mergeCell ref="A198:K198"/>
    <mergeCell ref="A189:K189"/>
    <mergeCell ref="A190:K190"/>
    <mergeCell ref="A191:K191"/>
    <mergeCell ref="A192:K192"/>
    <mergeCell ref="A193:K193"/>
    <mergeCell ref="C180:E180"/>
    <mergeCell ref="A181:O181"/>
    <mergeCell ref="C182:E182"/>
    <mergeCell ref="C187:E187"/>
    <mergeCell ref="C188:E188"/>
    <mergeCell ref="A169:O169"/>
    <mergeCell ref="C170:E170"/>
    <mergeCell ref="C174:E174"/>
    <mergeCell ref="A175:O175"/>
    <mergeCell ref="C176:E176"/>
    <mergeCell ref="C160:E160"/>
    <mergeCell ref="A161:O161"/>
    <mergeCell ref="C162:E162"/>
    <mergeCell ref="C167:E167"/>
    <mergeCell ref="C168:E168"/>
    <mergeCell ref="A149:O149"/>
    <mergeCell ref="C150:E150"/>
    <mergeCell ref="C154:E154"/>
    <mergeCell ref="A155:O155"/>
    <mergeCell ref="C156:E156"/>
    <mergeCell ref="C143:E143"/>
    <mergeCell ref="C144:E144"/>
    <mergeCell ref="C146:E146"/>
    <mergeCell ref="C147:E147"/>
    <mergeCell ref="C148:E148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A124:O124"/>
    <mergeCell ref="C125:E125"/>
    <mergeCell ref="C130:E130"/>
    <mergeCell ref="C131:E131"/>
    <mergeCell ref="C132:E132"/>
    <mergeCell ref="C115:E115"/>
    <mergeCell ref="A116:O116"/>
    <mergeCell ref="C117:E117"/>
    <mergeCell ref="C122:E122"/>
    <mergeCell ref="C123:E123"/>
    <mergeCell ref="A104:O104"/>
    <mergeCell ref="C105:E105"/>
    <mergeCell ref="C109:E109"/>
    <mergeCell ref="A110:O110"/>
    <mergeCell ref="C111:E111"/>
    <mergeCell ref="C91:E91"/>
    <mergeCell ref="C96:E96"/>
    <mergeCell ref="A98:O98"/>
    <mergeCell ref="C99:E99"/>
    <mergeCell ref="C103:E103"/>
    <mergeCell ref="C80:E80"/>
    <mergeCell ref="A82:O82"/>
    <mergeCell ref="C83:E83"/>
    <mergeCell ref="C88:E88"/>
    <mergeCell ref="A90:O90"/>
    <mergeCell ref="A66:O66"/>
    <mergeCell ref="C67:E67"/>
    <mergeCell ref="C72:E72"/>
    <mergeCell ref="A74:O74"/>
    <mergeCell ref="C75:E75"/>
    <mergeCell ref="C51:E51"/>
    <mergeCell ref="C56:E56"/>
    <mergeCell ref="A58:O58"/>
    <mergeCell ref="C59:E59"/>
    <mergeCell ref="C64:E64"/>
    <mergeCell ref="C43:E43"/>
    <mergeCell ref="A44:O44"/>
    <mergeCell ref="C45:E45"/>
    <mergeCell ref="C49:E49"/>
    <mergeCell ref="A50:O50"/>
    <mergeCell ref="A32:O32"/>
    <mergeCell ref="C33:E33"/>
    <mergeCell ref="C37:E37"/>
    <mergeCell ref="A38:O38"/>
    <mergeCell ref="C39:E39"/>
    <mergeCell ref="C23:E23"/>
    <mergeCell ref="C28:E28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F14:O14"/>
    <mergeCell ref="C20:E20"/>
    <mergeCell ref="A21:O21"/>
    <mergeCell ref="A22:O2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O325"/>
  <sheetViews>
    <sheetView topLeftCell="A297" workbookViewId="0">
      <selection activeCell="A323" sqref="A323:K3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523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524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524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525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10834.887000000001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4596.3940000000002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508.44499999999999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1229.73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30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30</v>
      </c>
    </row>
    <row r="22" spans="1:61" s="3" customFormat="1" ht="15" x14ac:dyDescent="0.25">
      <c r="A22" s="91" t="s">
        <v>526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526</v>
      </c>
    </row>
    <row r="23" spans="1:61" s="3" customFormat="1" ht="15" x14ac:dyDescent="0.25">
      <c r="A23" s="91" t="s">
        <v>527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3"/>
      <c r="BG23" s="27"/>
      <c r="BH23" s="28" t="s">
        <v>527</v>
      </c>
    </row>
    <row r="24" spans="1:61" s="3" customFormat="1" ht="180" x14ac:dyDescent="0.25">
      <c r="A24" s="29" t="s">
        <v>32</v>
      </c>
      <c r="B24" s="30" t="s">
        <v>528</v>
      </c>
      <c r="C24" s="94" t="s">
        <v>529</v>
      </c>
      <c r="D24" s="94"/>
      <c r="E24" s="94"/>
      <c r="F24" s="29" t="s">
        <v>35</v>
      </c>
      <c r="G24" s="50">
        <v>1.1455</v>
      </c>
      <c r="H24" s="33">
        <v>1130.7</v>
      </c>
      <c r="I24" s="33" t="s">
        <v>530</v>
      </c>
      <c r="J24" s="33"/>
      <c r="K24" s="31" t="s">
        <v>37</v>
      </c>
      <c r="L24" s="33">
        <v>17679.71</v>
      </c>
      <c r="M24" s="33"/>
      <c r="N24" s="34" t="s">
        <v>531</v>
      </c>
      <c r="O24" s="33"/>
      <c r="BG24" s="27"/>
      <c r="BH24" s="28"/>
      <c r="BI24" s="35" t="s">
        <v>529</v>
      </c>
    </row>
    <row r="25" spans="1:61" s="3" customFormat="1" ht="15" x14ac:dyDescent="0.25">
      <c r="A25" s="36"/>
      <c r="B25" s="37"/>
      <c r="C25" s="38" t="s">
        <v>532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533</v>
      </c>
      <c r="F26" s="43"/>
      <c r="G26" s="44"/>
      <c r="H26" s="45"/>
      <c r="I26" s="11"/>
      <c r="J26" s="11"/>
      <c r="K26" s="11"/>
      <c r="L26" s="46">
        <v>8687.2199999999993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534</v>
      </c>
      <c r="F27" s="43"/>
      <c r="G27" s="44"/>
      <c r="H27" s="45"/>
      <c r="I27" s="11"/>
      <c r="J27" s="11"/>
      <c r="K27" s="11"/>
      <c r="L27" s="46">
        <v>4343.6099999999997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41"/>
      <c r="B28" s="42"/>
      <c r="C28" s="42"/>
      <c r="D28" s="42"/>
      <c r="E28" s="43" t="s">
        <v>42</v>
      </c>
      <c r="F28" s="43"/>
      <c r="G28" s="44"/>
      <c r="H28" s="45"/>
      <c r="I28" s="11"/>
      <c r="J28" s="11"/>
      <c r="K28" s="11"/>
      <c r="L28" s="46">
        <v>30710.54</v>
      </c>
      <c r="M28" s="47"/>
      <c r="N28" s="47"/>
      <c r="O28" s="48"/>
      <c r="BG28" s="27"/>
      <c r="BH28" s="28"/>
      <c r="BI28" s="35"/>
    </row>
    <row r="29" spans="1:61" s="3" customFormat="1" ht="180" x14ac:dyDescent="0.25">
      <c r="A29" s="29" t="s">
        <v>43</v>
      </c>
      <c r="B29" s="30" t="s">
        <v>89</v>
      </c>
      <c r="C29" s="94" t="s">
        <v>90</v>
      </c>
      <c r="D29" s="94"/>
      <c r="E29" s="94"/>
      <c r="F29" s="29" t="s">
        <v>91</v>
      </c>
      <c r="G29" s="49">
        <v>1351.69</v>
      </c>
      <c r="H29" s="33">
        <v>59.99</v>
      </c>
      <c r="I29" s="33"/>
      <c r="J29" s="33">
        <v>59.99</v>
      </c>
      <c r="K29" s="31" t="s">
        <v>37</v>
      </c>
      <c r="L29" s="33">
        <v>717627.77</v>
      </c>
      <c r="M29" s="33"/>
      <c r="N29" s="34"/>
      <c r="O29" s="33">
        <v>717627.77</v>
      </c>
      <c r="BG29" s="27"/>
      <c r="BH29" s="28"/>
      <c r="BI29" s="35" t="s">
        <v>90</v>
      </c>
    </row>
    <row r="30" spans="1:61" s="3" customFormat="1" ht="15" x14ac:dyDescent="0.25">
      <c r="A30" s="36"/>
      <c r="B30" s="37"/>
      <c r="C30" s="38" t="s">
        <v>535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80" x14ac:dyDescent="0.25">
      <c r="A31" s="29" t="s">
        <v>50</v>
      </c>
      <c r="B31" s="30" t="s">
        <v>536</v>
      </c>
      <c r="C31" s="94" t="s">
        <v>537</v>
      </c>
      <c r="D31" s="94"/>
      <c r="E31" s="94"/>
      <c r="F31" s="29" t="s">
        <v>35</v>
      </c>
      <c r="G31" s="50">
        <v>1.1455</v>
      </c>
      <c r="H31" s="33">
        <v>982.53</v>
      </c>
      <c r="I31" s="33" t="s">
        <v>538</v>
      </c>
      <c r="J31" s="33"/>
      <c r="K31" s="31" t="s">
        <v>37</v>
      </c>
      <c r="L31" s="33">
        <v>15362.91</v>
      </c>
      <c r="M31" s="33"/>
      <c r="N31" s="34" t="s">
        <v>539</v>
      </c>
      <c r="O31" s="33"/>
      <c r="BG31" s="27"/>
      <c r="BH31" s="28"/>
      <c r="BI31" s="35" t="s">
        <v>537</v>
      </c>
    </row>
    <row r="32" spans="1:61" s="3" customFormat="1" ht="15" x14ac:dyDescent="0.25">
      <c r="A32" s="36"/>
      <c r="B32" s="37"/>
      <c r="C32" s="38" t="s">
        <v>532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40"/>
      <c r="BG32" s="27"/>
      <c r="BH32" s="28"/>
      <c r="BI32" s="35"/>
    </row>
    <row r="33" spans="1:61" s="3" customFormat="1" ht="15" x14ac:dyDescent="0.25">
      <c r="A33" s="41"/>
      <c r="B33" s="42"/>
      <c r="C33" s="42"/>
      <c r="D33" s="42"/>
      <c r="E33" s="43" t="s">
        <v>540</v>
      </c>
      <c r="F33" s="43"/>
      <c r="G33" s="44"/>
      <c r="H33" s="45"/>
      <c r="I33" s="11"/>
      <c r="J33" s="11"/>
      <c r="K33" s="11"/>
      <c r="L33" s="46">
        <v>3535.63</v>
      </c>
      <c r="M33" s="47"/>
      <c r="N33" s="47"/>
      <c r="O33" s="48"/>
      <c r="BG33" s="27"/>
      <c r="BH33" s="28"/>
      <c r="BI33" s="35"/>
    </row>
    <row r="34" spans="1:61" s="3" customFormat="1" ht="15" x14ac:dyDescent="0.25">
      <c r="A34" s="41"/>
      <c r="B34" s="42"/>
      <c r="C34" s="42"/>
      <c r="D34" s="42"/>
      <c r="E34" s="43" t="s">
        <v>541</v>
      </c>
      <c r="F34" s="43"/>
      <c r="G34" s="44"/>
      <c r="H34" s="45"/>
      <c r="I34" s="11"/>
      <c r="J34" s="11"/>
      <c r="K34" s="11"/>
      <c r="L34" s="46">
        <v>1767.82</v>
      </c>
      <c r="M34" s="47"/>
      <c r="N34" s="47"/>
      <c r="O34" s="48"/>
      <c r="BG34" s="27"/>
      <c r="BH34" s="28"/>
      <c r="BI34" s="35"/>
    </row>
    <row r="35" spans="1:61" s="3" customFormat="1" ht="15" x14ac:dyDescent="0.25">
      <c r="A35" s="41"/>
      <c r="B35" s="42"/>
      <c r="C35" s="42"/>
      <c r="D35" s="42"/>
      <c r="E35" s="43" t="s">
        <v>42</v>
      </c>
      <c r="F35" s="43"/>
      <c r="G35" s="44"/>
      <c r="H35" s="45"/>
      <c r="I35" s="11"/>
      <c r="J35" s="11"/>
      <c r="K35" s="11"/>
      <c r="L35" s="46">
        <v>20666.36</v>
      </c>
      <c r="M35" s="47"/>
      <c r="N35" s="47"/>
      <c r="O35" s="48"/>
      <c r="BG35" s="27"/>
      <c r="BH35" s="28"/>
      <c r="BI35" s="35"/>
    </row>
    <row r="36" spans="1:61" s="3" customFormat="1" ht="180" x14ac:dyDescent="0.25">
      <c r="A36" s="29" t="s">
        <v>58</v>
      </c>
      <c r="B36" s="30" t="s">
        <v>542</v>
      </c>
      <c r="C36" s="94" t="s">
        <v>543</v>
      </c>
      <c r="D36" s="94"/>
      <c r="E36" s="94"/>
      <c r="F36" s="29" t="s">
        <v>35</v>
      </c>
      <c r="G36" s="50">
        <v>1.1455</v>
      </c>
      <c r="H36" s="33">
        <v>2108.0500000000002</v>
      </c>
      <c r="I36" s="33" t="s">
        <v>544</v>
      </c>
      <c r="J36" s="33"/>
      <c r="K36" s="31" t="s">
        <v>37</v>
      </c>
      <c r="L36" s="33">
        <v>32961.629999999997</v>
      </c>
      <c r="M36" s="33"/>
      <c r="N36" s="34" t="s">
        <v>545</v>
      </c>
      <c r="O36" s="33"/>
      <c r="BG36" s="27"/>
      <c r="BH36" s="28"/>
      <c r="BI36" s="35" t="s">
        <v>543</v>
      </c>
    </row>
    <row r="37" spans="1:61" s="3" customFormat="1" ht="15" x14ac:dyDescent="0.25">
      <c r="A37" s="36"/>
      <c r="B37" s="37"/>
      <c r="C37" s="38" t="s">
        <v>532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1" s="3" customFormat="1" ht="15" x14ac:dyDescent="0.25">
      <c r="A38" s="41"/>
      <c r="B38" s="42"/>
      <c r="C38" s="42"/>
      <c r="D38" s="42"/>
      <c r="E38" s="43" t="s">
        <v>546</v>
      </c>
      <c r="F38" s="43"/>
      <c r="G38" s="44"/>
      <c r="H38" s="45"/>
      <c r="I38" s="11"/>
      <c r="J38" s="11"/>
      <c r="K38" s="11"/>
      <c r="L38" s="46">
        <v>3786.29</v>
      </c>
      <c r="M38" s="47"/>
      <c r="N38" s="47"/>
      <c r="O38" s="48"/>
      <c r="BG38" s="27"/>
      <c r="BH38" s="28"/>
      <c r="BI38" s="35"/>
    </row>
    <row r="39" spans="1:61" s="3" customFormat="1" ht="15" x14ac:dyDescent="0.25">
      <c r="A39" s="41"/>
      <c r="B39" s="42"/>
      <c r="C39" s="42"/>
      <c r="D39" s="42"/>
      <c r="E39" s="43" t="s">
        <v>547</v>
      </c>
      <c r="F39" s="43"/>
      <c r="G39" s="44"/>
      <c r="H39" s="45"/>
      <c r="I39" s="11"/>
      <c r="J39" s="11"/>
      <c r="K39" s="11"/>
      <c r="L39" s="46">
        <v>1893.14</v>
      </c>
      <c r="M39" s="47"/>
      <c r="N39" s="47"/>
      <c r="O39" s="48"/>
      <c r="BG39" s="27"/>
      <c r="BH39" s="28"/>
      <c r="BI39" s="35"/>
    </row>
    <row r="40" spans="1:61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38641.06</v>
      </c>
      <c r="M40" s="47"/>
      <c r="N40" s="47"/>
      <c r="O40" s="48"/>
      <c r="BG40" s="27"/>
      <c r="BH40" s="28"/>
      <c r="BI40" s="35"/>
    </row>
    <row r="41" spans="1:61" s="3" customFormat="1" ht="15" x14ac:dyDescent="0.25">
      <c r="A41" s="91" t="s">
        <v>548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3"/>
      <c r="BG41" s="27"/>
      <c r="BH41" s="28" t="s">
        <v>548</v>
      </c>
      <c r="BI41" s="35"/>
    </row>
    <row r="42" spans="1:61" s="3" customFormat="1" ht="180" x14ac:dyDescent="0.25">
      <c r="A42" s="29" t="s">
        <v>62</v>
      </c>
      <c r="B42" s="30" t="s">
        <v>549</v>
      </c>
      <c r="C42" s="94" t="s">
        <v>550</v>
      </c>
      <c r="D42" s="94"/>
      <c r="E42" s="94"/>
      <c r="F42" s="29" t="s">
        <v>103</v>
      </c>
      <c r="G42" s="50">
        <v>0.15040000000000001</v>
      </c>
      <c r="H42" s="33" t="s">
        <v>551</v>
      </c>
      <c r="I42" s="33" t="s">
        <v>552</v>
      </c>
      <c r="J42" s="33"/>
      <c r="K42" s="31" t="s">
        <v>37</v>
      </c>
      <c r="L42" s="33">
        <v>1963.78</v>
      </c>
      <c r="M42" s="33">
        <v>1376.06</v>
      </c>
      <c r="N42" s="34" t="s">
        <v>553</v>
      </c>
      <c r="O42" s="33"/>
      <c r="BG42" s="27"/>
      <c r="BH42" s="28"/>
      <c r="BI42" s="35" t="s">
        <v>550</v>
      </c>
    </row>
    <row r="43" spans="1:61" s="3" customFormat="1" ht="15" x14ac:dyDescent="0.25">
      <c r="A43" s="36"/>
      <c r="B43" s="37"/>
      <c r="C43" s="38" t="s">
        <v>554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BG43" s="27"/>
      <c r="BH43" s="28"/>
      <c r="BI43" s="35"/>
    </row>
    <row r="44" spans="1:61" s="3" customFormat="1" ht="15" x14ac:dyDescent="0.25">
      <c r="A44" s="41"/>
      <c r="B44" s="42"/>
      <c r="C44" s="42"/>
      <c r="D44" s="42"/>
      <c r="E44" s="43" t="s">
        <v>555</v>
      </c>
      <c r="F44" s="43"/>
      <c r="G44" s="44"/>
      <c r="H44" s="45"/>
      <c r="I44" s="11"/>
      <c r="J44" s="11"/>
      <c r="K44" s="11"/>
      <c r="L44" s="46">
        <v>1417.6</v>
      </c>
      <c r="M44" s="47"/>
      <c r="N44" s="47"/>
      <c r="O44" s="48"/>
      <c r="BG44" s="27"/>
      <c r="BH44" s="28"/>
      <c r="BI44" s="35"/>
    </row>
    <row r="45" spans="1:61" s="3" customFormat="1" ht="15" x14ac:dyDescent="0.25">
      <c r="A45" s="41"/>
      <c r="B45" s="42"/>
      <c r="C45" s="42"/>
      <c r="D45" s="42"/>
      <c r="E45" s="43" t="s">
        <v>556</v>
      </c>
      <c r="F45" s="43"/>
      <c r="G45" s="44"/>
      <c r="H45" s="45"/>
      <c r="I45" s="11"/>
      <c r="J45" s="11"/>
      <c r="K45" s="11"/>
      <c r="L45" s="46">
        <v>653.04999999999995</v>
      </c>
      <c r="M45" s="47"/>
      <c r="N45" s="47"/>
      <c r="O45" s="48"/>
      <c r="BG45" s="27"/>
      <c r="BH45" s="28"/>
      <c r="BI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4034.43</v>
      </c>
      <c r="M46" s="47"/>
      <c r="N46" s="47"/>
      <c r="O46" s="48"/>
      <c r="BG46" s="27"/>
      <c r="BH46" s="28"/>
      <c r="BI46" s="35"/>
    </row>
    <row r="47" spans="1:61" s="3" customFormat="1" ht="15" x14ac:dyDescent="0.25">
      <c r="A47" s="91" t="s">
        <v>557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3"/>
      <c r="BG47" s="27"/>
      <c r="BH47" s="28" t="s">
        <v>557</v>
      </c>
      <c r="BI47" s="35"/>
    </row>
    <row r="48" spans="1:61" s="3" customFormat="1" ht="15" x14ac:dyDescent="0.25">
      <c r="A48" s="91" t="s">
        <v>558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3"/>
      <c r="BG48" s="27"/>
      <c r="BH48" s="28" t="s">
        <v>558</v>
      </c>
      <c r="BI48" s="35"/>
    </row>
    <row r="49" spans="1:61" s="3" customFormat="1" ht="180" x14ac:dyDescent="0.25">
      <c r="A49" s="29" t="s">
        <v>65</v>
      </c>
      <c r="B49" s="30" t="s">
        <v>559</v>
      </c>
      <c r="C49" s="94" t="s">
        <v>560</v>
      </c>
      <c r="D49" s="94"/>
      <c r="E49" s="94"/>
      <c r="F49" s="29" t="s">
        <v>35</v>
      </c>
      <c r="G49" s="50">
        <v>0.1948</v>
      </c>
      <c r="H49" s="33" t="s">
        <v>561</v>
      </c>
      <c r="I49" s="33" t="s">
        <v>562</v>
      </c>
      <c r="J49" s="33"/>
      <c r="K49" s="31" t="s">
        <v>37</v>
      </c>
      <c r="L49" s="33">
        <v>5855.93</v>
      </c>
      <c r="M49" s="33">
        <v>591.07000000000005</v>
      </c>
      <c r="N49" s="34" t="s">
        <v>563</v>
      </c>
      <c r="O49" s="33"/>
      <c r="BG49" s="27"/>
      <c r="BH49" s="28"/>
      <c r="BI49" s="35" t="s">
        <v>560</v>
      </c>
    </row>
    <row r="50" spans="1:61" s="3" customFormat="1" ht="15" x14ac:dyDescent="0.25">
      <c r="A50" s="36"/>
      <c r="B50" s="37"/>
      <c r="C50" s="38" t="s">
        <v>564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0"/>
      <c r="BG50" s="27"/>
      <c r="BH50" s="28"/>
      <c r="BI50" s="35"/>
    </row>
    <row r="51" spans="1:61" s="3" customFormat="1" ht="15" x14ac:dyDescent="0.25">
      <c r="A51" s="41"/>
      <c r="B51" s="42"/>
      <c r="C51" s="42"/>
      <c r="D51" s="42"/>
      <c r="E51" s="43" t="s">
        <v>565</v>
      </c>
      <c r="F51" s="43"/>
      <c r="G51" s="44"/>
      <c r="H51" s="45"/>
      <c r="I51" s="11"/>
      <c r="J51" s="11"/>
      <c r="K51" s="11"/>
      <c r="L51" s="46">
        <v>2589.3000000000002</v>
      </c>
      <c r="M51" s="47"/>
      <c r="N51" s="47"/>
      <c r="O51" s="48"/>
      <c r="BG51" s="27"/>
      <c r="BH51" s="28"/>
      <c r="BI51" s="35"/>
    </row>
    <row r="52" spans="1:61" s="3" customFormat="1" ht="15" x14ac:dyDescent="0.25">
      <c r="A52" s="41"/>
      <c r="B52" s="42"/>
      <c r="C52" s="42"/>
      <c r="D52" s="42"/>
      <c r="E52" s="43" t="s">
        <v>566</v>
      </c>
      <c r="F52" s="43"/>
      <c r="G52" s="44"/>
      <c r="H52" s="45"/>
      <c r="I52" s="11"/>
      <c r="J52" s="11"/>
      <c r="K52" s="11"/>
      <c r="L52" s="46">
        <v>1294.6500000000001</v>
      </c>
      <c r="M52" s="47"/>
      <c r="N52" s="47"/>
      <c r="O52" s="48"/>
      <c r="BG52" s="27"/>
      <c r="BH52" s="28"/>
      <c r="BI52" s="35"/>
    </row>
    <row r="53" spans="1:61" s="3" customFormat="1" ht="15" x14ac:dyDescent="0.25">
      <c r="A53" s="41"/>
      <c r="B53" s="42"/>
      <c r="C53" s="42"/>
      <c r="D53" s="42"/>
      <c r="E53" s="43" t="s">
        <v>42</v>
      </c>
      <c r="F53" s="43"/>
      <c r="G53" s="44"/>
      <c r="H53" s="45"/>
      <c r="I53" s="11"/>
      <c r="J53" s="11"/>
      <c r="K53" s="11"/>
      <c r="L53" s="46">
        <v>9739.8799999999992</v>
      </c>
      <c r="M53" s="47"/>
      <c r="N53" s="47"/>
      <c r="O53" s="48"/>
      <c r="BG53" s="27"/>
      <c r="BH53" s="28"/>
      <c r="BI53" s="35"/>
    </row>
    <row r="54" spans="1:61" s="3" customFormat="1" ht="15" x14ac:dyDescent="0.25">
      <c r="A54" s="91" t="s">
        <v>567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3"/>
      <c r="BG54" s="27"/>
      <c r="BH54" s="28" t="s">
        <v>567</v>
      </c>
      <c r="BI54" s="35"/>
    </row>
    <row r="55" spans="1:61" s="3" customFormat="1" ht="180" x14ac:dyDescent="0.25">
      <c r="A55" s="29" t="s">
        <v>75</v>
      </c>
      <c r="B55" s="30" t="s">
        <v>568</v>
      </c>
      <c r="C55" s="94" t="s">
        <v>569</v>
      </c>
      <c r="D55" s="94"/>
      <c r="E55" s="94"/>
      <c r="F55" s="29" t="s">
        <v>53</v>
      </c>
      <c r="G55" s="53">
        <v>0.23200000000000001</v>
      </c>
      <c r="H55" s="33" t="s">
        <v>570</v>
      </c>
      <c r="I55" s="33"/>
      <c r="J55" s="33"/>
      <c r="K55" s="31" t="s">
        <v>37</v>
      </c>
      <c r="L55" s="33">
        <v>10941.42</v>
      </c>
      <c r="M55" s="33">
        <v>10941.42</v>
      </c>
      <c r="N55" s="34"/>
      <c r="O55" s="33"/>
      <c r="BG55" s="27"/>
      <c r="BH55" s="28"/>
      <c r="BI55" s="35" t="s">
        <v>569</v>
      </c>
    </row>
    <row r="56" spans="1:61" s="3" customFormat="1" ht="15" x14ac:dyDescent="0.25">
      <c r="A56" s="36"/>
      <c r="B56" s="37"/>
      <c r="C56" s="38" t="s">
        <v>571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40"/>
      <c r="BG56" s="27"/>
      <c r="BH56" s="28"/>
      <c r="BI56" s="35"/>
    </row>
    <row r="57" spans="1:61" s="3" customFormat="1" ht="15" x14ac:dyDescent="0.25">
      <c r="A57" s="41"/>
      <c r="B57" s="42"/>
      <c r="C57" s="42"/>
      <c r="D57" s="42"/>
      <c r="E57" s="43" t="s">
        <v>572</v>
      </c>
      <c r="F57" s="43"/>
      <c r="G57" s="44"/>
      <c r="H57" s="45"/>
      <c r="I57" s="11"/>
      <c r="J57" s="11"/>
      <c r="K57" s="11"/>
      <c r="L57" s="46">
        <v>9737.86</v>
      </c>
      <c r="M57" s="47"/>
      <c r="N57" s="47"/>
      <c r="O57" s="48"/>
      <c r="BG57" s="27"/>
      <c r="BH57" s="28"/>
      <c r="BI57" s="35"/>
    </row>
    <row r="58" spans="1:61" s="3" customFormat="1" ht="15" x14ac:dyDescent="0.25">
      <c r="A58" s="41"/>
      <c r="B58" s="42"/>
      <c r="C58" s="42"/>
      <c r="D58" s="42"/>
      <c r="E58" s="43" t="s">
        <v>573</v>
      </c>
      <c r="F58" s="43"/>
      <c r="G58" s="44"/>
      <c r="H58" s="45"/>
      <c r="I58" s="11"/>
      <c r="J58" s="11"/>
      <c r="K58" s="11"/>
      <c r="L58" s="46">
        <v>4376.57</v>
      </c>
      <c r="M58" s="47"/>
      <c r="N58" s="47"/>
      <c r="O58" s="48"/>
      <c r="BG58" s="27"/>
      <c r="BH58" s="28"/>
      <c r="BI58" s="35"/>
    </row>
    <row r="59" spans="1:61" s="3" customFormat="1" ht="15" x14ac:dyDescent="0.25">
      <c r="A59" s="41"/>
      <c r="B59" s="42"/>
      <c r="C59" s="42"/>
      <c r="D59" s="42"/>
      <c r="E59" s="43" t="s">
        <v>42</v>
      </c>
      <c r="F59" s="43"/>
      <c r="G59" s="44"/>
      <c r="H59" s="45"/>
      <c r="I59" s="11"/>
      <c r="J59" s="11"/>
      <c r="K59" s="11"/>
      <c r="L59" s="46">
        <v>25055.85</v>
      </c>
      <c r="M59" s="47"/>
      <c r="N59" s="47"/>
      <c r="O59" s="48"/>
      <c r="BG59" s="27"/>
      <c r="BH59" s="28"/>
      <c r="BI59" s="35"/>
    </row>
    <row r="60" spans="1:61" s="3" customFormat="1" ht="15" x14ac:dyDescent="0.25">
      <c r="A60" s="91" t="s">
        <v>574</v>
      </c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3"/>
      <c r="BG60" s="27"/>
      <c r="BH60" s="28" t="s">
        <v>574</v>
      </c>
      <c r="BI60" s="35"/>
    </row>
    <row r="61" spans="1:61" s="3" customFormat="1" ht="15" x14ac:dyDescent="0.25">
      <c r="A61" s="91" t="s">
        <v>558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3"/>
      <c r="BG61" s="27"/>
      <c r="BH61" s="28" t="s">
        <v>558</v>
      </c>
      <c r="BI61" s="35"/>
    </row>
    <row r="62" spans="1:61" s="3" customFormat="1" ht="180" x14ac:dyDescent="0.25">
      <c r="A62" s="29" t="s">
        <v>80</v>
      </c>
      <c r="B62" s="30" t="s">
        <v>559</v>
      </c>
      <c r="C62" s="94" t="s">
        <v>560</v>
      </c>
      <c r="D62" s="94"/>
      <c r="E62" s="94"/>
      <c r="F62" s="29" t="s">
        <v>35</v>
      </c>
      <c r="G62" s="50">
        <v>5.3E-3</v>
      </c>
      <c r="H62" s="33" t="s">
        <v>561</v>
      </c>
      <c r="I62" s="33" t="s">
        <v>562</v>
      </c>
      <c r="J62" s="33"/>
      <c r="K62" s="31" t="s">
        <v>37</v>
      </c>
      <c r="L62" s="33">
        <v>159.32</v>
      </c>
      <c r="M62" s="33">
        <v>16.079999999999998</v>
      </c>
      <c r="N62" s="34" t="s">
        <v>575</v>
      </c>
      <c r="O62" s="33"/>
      <c r="BG62" s="27"/>
      <c r="BH62" s="28"/>
      <c r="BI62" s="35" t="s">
        <v>560</v>
      </c>
    </row>
    <row r="63" spans="1:61" s="3" customFormat="1" ht="15" x14ac:dyDescent="0.25">
      <c r="A63" s="36"/>
      <c r="B63" s="37"/>
      <c r="C63" s="38" t="s">
        <v>576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BG63" s="27"/>
      <c r="BH63" s="28"/>
      <c r="BI63" s="35"/>
    </row>
    <row r="64" spans="1:61" s="3" customFormat="1" ht="15" x14ac:dyDescent="0.25">
      <c r="A64" s="41"/>
      <c r="B64" s="42"/>
      <c r="C64" s="42"/>
      <c r="D64" s="42"/>
      <c r="E64" s="43" t="s">
        <v>577</v>
      </c>
      <c r="F64" s="43"/>
      <c r="G64" s="44"/>
      <c r="H64" s="45"/>
      <c r="I64" s="11"/>
      <c r="J64" s="11"/>
      <c r="K64" s="11"/>
      <c r="L64" s="46">
        <v>70.44</v>
      </c>
      <c r="M64" s="47"/>
      <c r="N64" s="47"/>
      <c r="O64" s="48"/>
      <c r="BG64" s="27"/>
      <c r="BH64" s="28"/>
      <c r="BI64" s="35"/>
    </row>
    <row r="65" spans="1:61" s="3" customFormat="1" ht="15" x14ac:dyDescent="0.25">
      <c r="A65" s="41"/>
      <c r="B65" s="42"/>
      <c r="C65" s="42"/>
      <c r="D65" s="42"/>
      <c r="E65" s="43" t="s">
        <v>578</v>
      </c>
      <c r="F65" s="43"/>
      <c r="G65" s="44"/>
      <c r="H65" s="45"/>
      <c r="I65" s="11"/>
      <c r="J65" s="11"/>
      <c r="K65" s="11"/>
      <c r="L65" s="46">
        <v>35.22</v>
      </c>
      <c r="M65" s="47"/>
      <c r="N65" s="47"/>
      <c r="O65" s="48"/>
      <c r="BG65" s="27"/>
      <c r="BH65" s="28"/>
      <c r="BI65" s="35"/>
    </row>
    <row r="66" spans="1:61" s="3" customFormat="1" ht="15" x14ac:dyDescent="0.25">
      <c r="A66" s="41"/>
      <c r="B66" s="42"/>
      <c r="C66" s="42"/>
      <c r="D66" s="42"/>
      <c r="E66" s="43" t="s">
        <v>42</v>
      </c>
      <c r="F66" s="43"/>
      <c r="G66" s="44"/>
      <c r="H66" s="45"/>
      <c r="I66" s="11"/>
      <c r="J66" s="11"/>
      <c r="K66" s="11"/>
      <c r="L66" s="46">
        <v>264.98</v>
      </c>
      <c r="M66" s="47"/>
      <c r="N66" s="47"/>
      <c r="O66" s="48"/>
      <c r="BG66" s="27"/>
      <c r="BH66" s="28"/>
      <c r="BI66" s="35"/>
    </row>
    <row r="67" spans="1:61" s="3" customFormat="1" ht="15" x14ac:dyDescent="0.25">
      <c r="A67" s="91" t="s">
        <v>567</v>
      </c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3"/>
      <c r="BG67" s="27"/>
      <c r="BH67" s="28" t="s">
        <v>567</v>
      </c>
      <c r="BI67" s="35"/>
    </row>
    <row r="68" spans="1:61" s="3" customFormat="1" ht="180" x14ac:dyDescent="0.25">
      <c r="A68" s="29" t="s">
        <v>88</v>
      </c>
      <c r="B68" s="30" t="s">
        <v>568</v>
      </c>
      <c r="C68" s="94" t="s">
        <v>569</v>
      </c>
      <c r="D68" s="94"/>
      <c r="E68" s="94"/>
      <c r="F68" s="29" t="s">
        <v>53</v>
      </c>
      <c r="G68" s="53">
        <v>1.7000000000000001E-2</v>
      </c>
      <c r="H68" s="33" t="s">
        <v>570</v>
      </c>
      <c r="I68" s="33"/>
      <c r="J68" s="33"/>
      <c r="K68" s="31" t="s">
        <v>37</v>
      </c>
      <c r="L68" s="33">
        <v>801.74</v>
      </c>
      <c r="M68" s="33">
        <v>801.74</v>
      </c>
      <c r="N68" s="34"/>
      <c r="O68" s="33"/>
      <c r="BG68" s="27"/>
      <c r="BH68" s="28"/>
      <c r="BI68" s="35" t="s">
        <v>569</v>
      </c>
    </row>
    <row r="69" spans="1:61" s="3" customFormat="1" ht="15" x14ac:dyDescent="0.25">
      <c r="A69" s="36"/>
      <c r="B69" s="37"/>
      <c r="C69" s="38" t="s">
        <v>579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40"/>
      <c r="BG69" s="27"/>
      <c r="BH69" s="28"/>
      <c r="BI69" s="35"/>
    </row>
    <row r="70" spans="1:61" s="3" customFormat="1" ht="15" x14ac:dyDescent="0.25">
      <c r="A70" s="41"/>
      <c r="B70" s="42"/>
      <c r="C70" s="42"/>
      <c r="D70" s="42"/>
      <c r="E70" s="43" t="s">
        <v>580</v>
      </c>
      <c r="F70" s="43"/>
      <c r="G70" s="44"/>
      <c r="H70" s="45"/>
      <c r="I70" s="11"/>
      <c r="J70" s="11"/>
      <c r="K70" s="11"/>
      <c r="L70" s="46">
        <v>713.55</v>
      </c>
      <c r="M70" s="47"/>
      <c r="N70" s="47"/>
      <c r="O70" s="48"/>
      <c r="BG70" s="27"/>
      <c r="BH70" s="28"/>
      <c r="BI70" s="35"/>
    </row>
    <row r="71" spans="1:61" s="3" customFormat="1" ht="15" x14ac:dyDescent="0.25">
      <c r="A71" s="41"/>
      <c r="B71" s="42"/>
      <c r="C71" s="42"/>
      <c r="D71" s="42"/>
      <c r="E71" s="43" t="s">
        <v>581</v>
      </c>
      <c r="F71" s="43"/>
      <c r="G71" s="44"/>
      <c r="H71" s="45"/>
      <c r="I71" s="11"/>
      <c r="J71" s="11"/>
      <c r="K71" s="11"/>
      <c r="L71" s="46">
        <v>320.7</v>
      </c>
      <c r="M71" s="47"/>
      <c r="N71" s="47"/>
      <c r="O71" s="48"/>
      <c r="BG71" s="27"/>
      <c r="BH71" s="28"/>
      <c r="BI71" s="35"/>
    </row>
    <row r="72" spans="1:61" s="3" customFormat="1" ht="15" x14ac:dyDescent="0.25">
      <c r="A72" s="41"/>
      <c r="B72" s="42"/>
      <c r="C72" s="42"/>
      <c r="D72" s="42"/>
      <c r="E72" s="43" t="s">
        <v>42</v>
      </c>
      <c r="F72" s="43"/>
      <c r="G72" s="44"/>
      <c r="H72" s="45"/>
      <c r="I72" s="11"/>
      <c r="J72" s="11"/>
      <c r="K72" s="11"/>
      <c r="L72" s="46">
        <v>1835.99</v>
      </c>
      <c r="M72" s="47"/>
      <c r="N72" s="47"/>
      <c r="O72" s="48"/>
      <c r="BG72" s="27"/>
      <c r="BH72" s="28"/>
      <c r="BI72" s="35"/>
    </row>
    <row r="73" spans="1:61" s="3" customFormat="1" ht="15" x14ac:dyDescent="0.25">
      <c r="A73" s="91" t="s">
        <v>582</v>
      </c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3"/>
      <c r="BG73" s="27"/>
      <c r="BH73" s="28" t="s">
        <v>582</v>
      </c>
      <c r="BI73" s="35"/>
    </row>
    <row r="74" spans="1:61" s="3" customFormat="1" ht="180" x14ac:dyDescent="0.25">
      <c r="A74" s="29" t="s">
        <v>100</v>
      </c>
      <c r="B74" s="30" t="s">
        <v>33</v>
      </c>
      <c r="C74" s="94" t="s">
        <v>34</v>
      </c>
      <c r="D74" s="94"/>
      <c r="E74" s="94"/>
      <c r="F74" s="29" t="s">
        <v>35</v>
      </c>
      <c r="G74" s="50">
        <v>0.20180000000000001</v>
      </c>
      <c r="H74" s="33">
        <v>2335.1</v>
      </c>
      <c r="I74" s="33" t="s">
        <v>36</v>
      </c>
      <c r="J74" s="33"/>
      <c r="K74" s="31" t="s">
        <v>37</v>
      </c>
      <c r="L74" s="33">
        <v>6432.2</v>
      </c>
      <c r="M74" s="33"/>
      <c r="N74" s="34" t="s">
        <v>583</v>
      </c>
      <c r="O74" s="33"/>
      <c r="BG74" s="27"/>
      <c r="BH74" s="28"/>
      <c r="BI74" s="35" t="s">
        <v>34</v>
      </c>
    </row>
    <row r="75" spans="1:61" s="3" customFormat="1" ht="15" x14ac:dyDescent="0.25">
      <c r="A75" s="36"/>
      <c r="B75" s="37"/>
      <c r="C75" s="38" t="s">
        <v>584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40"/>
      <c r="BG75" s="27"/>
      <c r="BH75" s="28"/>
      <c r="BI75" s="35"/>
    </row>
    <row r="76" spans="1:61" s="3" customFormat="1" ht="15" x14ac:dyDescent="0.25">
      <c r="A76" s="41"/>
      <c r="B76" s="42"/>
      <c r="C76" s="42"/>
      <c r="D76" s="42"/>
      <c r="E76" s="43" t="s">
        <v>585</v>
      </c>
      <c r="F76" s="43"/>
      <c r="G76" s="44"/>
      <c r="H76" s="45"/>
      <c r="I76" s="11"/>
      <c r="J76" s="11"/>
      <c r="K76" s="11"/>
      <c r="L76" s="46">
        <v>2033.4</v>
      </c>
      <c r="M76" s="47"/>
      <c r="N76" s="47"/>
      <c r="O76" s="48"/>
      <c r="BG76" s="27"/>
      <c r="BH76" s="28"/>
      <c r="BI76" s="35"/>
    </row>
    <row r="77" spans="1:61" s="3" customFormat="1" ht="15" x14ac:dyDescent="0.25">
      <c r="A77" s="41"/>
      <c r="B77" s="42"/>
      <c r="C77" s="42"/>
      <c r="D77" s="42"/>
      <c r="E77" s="43" t="s">
        <v>586</v>
      </c>
      <c r="F77" s="43"/>
      <c r="G77" s="44"/>
      <c r="H77" s="45"/>
      <c r="I77" s="11"/>
      <c r="J77" s="11"/>
      <c r="K77" s="11"/>
      <c r="L77" s="46">
        <v>1016.7</v>
      </c>
      <c r="M77" s="47"/>
      <c r="N77" s="47"/>
      <c r="O77" s="48"/>
      <c r="BG77" s="27"/>
      <c r="BH77" s="28"/>
      <c r="BI77" s="35"/>
    </row>
    <row r="78" spans="1:61" s="3" customFormat="1" ht="15" x14ac:dyDescent="0.25">
      <c r="A78" s="41"/>
      <c r="B78" s="42"/>
      <c r="C78" s="42"/>
      <c r="D78" s="42"/>
      <c r="E78" s="43" t="s">
        <v>42</v>
      </c>
      <c r="F78" s="43"/>
      <c r="G78" s="44"/>
      <c r="H78" s="45"/>
      <c r="I78" s="11"/>
      <c r="J78" s="11"/>
      <c r="K78" s="11"/>
      <c r="L78" s="46">
        <v>9482.2999999999993</v>
      </c>
      <c r="M78" s="47"/>
      <c r="N78" s="47"/>
      <c r="O78" s="48"/>
      <c r="BG78" s="27"/>
      <c r="BH78" s="28"/>
      <c r="BI78" s="35"/>
    </row>
    <row r="79" spans="1:61" s="3" customFormat="1" ht="157.5" x14ac:dyDescent="0.25">
      <c r="A79" s="29" t="s">
        <v>116</v>
      </c>
      <c r="B79" s="30" t="s">
        <v>44</v>
      </c>
      <c r="C79" s="94" t="s">
        <v>45</v>
      </c>
      <c r="D79" s="94"/>
      <c r="E79" s="94"/>
      <c r="F79" s="29" t="s">
        <v>46</v>
      </c>
      <c r="G79" s="51">
        <v>403.6</v>
      </c>
      <c r="H79" s="33">
        <v>38.58</v>
      </c>
      <c r="I79" s="33">
        <v>38.58</v>
      </c>
      <c r="J79" s="33"/>
      <c r="K79" s="31" t="s">
        <v>47</v>
      </c>
      <c r="L79" s="33">
        <v>241504.47</v>
      </c>
      <c r="M79" s="33"/>
      <c r="N79" s="34">
        <v>241504.47</v>
      </c>
      <c r="O79" s="33"/>
      <c r="BG79" s="27"/>
      <c r="BH79" s="28"/>
      <c r="BI79" s="35" t="s">
        <v>45</v>
      </c>
    </row>
    <row r="80" spans="1:61" s="3" customFormat="1" ht="15" x14ac:dyDescent="0.25">
      <c r="A80" s="36"/>
      <c r="B80" s="37"/>
      <c r="C80" s="38" t="s">
        <v>48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40"/>
      <c r="BG80" s="27"/>
      <c r="BH80" s="28"/>
      <c r="BI80" s="35"/>
    </row>
    <row r="81" spans="1:62" s="3" customFormat="1" ht="22.5" x14ac:dyDescent="0.25">
      <c r="A81" s="99" t="s">
        <v>93</v>
      </c>
      <c r="B81" s="100"/>
      <c r="C81" s="100"/>
      <c r="D81" s="100"/>
      <c r="E81" s="100"/>
      <c r="F81" s="100"/>
      <c r="G81" s="100"/>
      <c r="H81" s="100"/>
      <c r="I81" s="100"/>
      <c r="J81" s="100"/>
      <c r="K81" s="101"/>
      <c r="L81" s="33">
        <v>1051290.8799999999</v>
      </c>
      <c r="M81" s="33">
        <v>13726.37</v>
      </c>
      <c r="N81" s="33" t="s">
        <v>587</v>
      </c>
      <c r="O81" s="33">
        <v>717627.77</v>
      </c>
      <c r="BG81" s="27"/>
      <c r="BH81" s="28"/>
      <c r="BI81" s="35"/>
      <c r="BJ81" s="35" t="s">
        <v>93</v>
      </c>
    </row>
    <row r="82" spans="1:62" s="3" customFormat="1" ht="15" x14ac:dyDescent="0.25">
      <c r="A82" s="99" t="s">
        <v>95</v>
      </c>
      <c r="B82" s="100"/>
      <c r="C82" s="100"/>
      <c r="D82" s="100"/>
      <c r="E82" s="100"/>
      <c r="F82" s="100"/>
      <c r="G82" s="100"/>
      <c r="H82" s="100"/>
      <c r="I82" s="100"/>
      <c r="J82" s="100"/>
      <c r="K82" s="101"/>
      <c r="L82" s="33">
        <v>32571.3</v>
      </c>
      <c r="M82" s="33"/>
      <c r="N82" s="33"/>
      <c r="O82" s="33"/>
      <c r="BG82" s="27"/>
      <c r="BH82" s="28"/>
      <c r="BI82" s="35"/>
      <c r="BJ82" s="35" t="s">
        <v>95</v>
      </c>
    </row>
    <row r="83" spans="1:62" s="3" customFormat="1" ht="15" x14ac:dyDescent="0.25">
      <c r="A83" s="99" t="s">
        <v>96</v>
      </c>
      <c r="B83" s="100"/>
      <c r="C83" s="100"/>
      <c r="D83" s="100"/>
      <c r="E83" s="100"/>
      <c r="F83" s="100"/>
      <c r="G83" s="100"/>
      <c r="H83" s="100"/>
      <c r="I83" s="100"/>
      <c r="J83" s="100"/>
      <c r="K83" s="101"/>
      <c r="L83" s="33">
        <v>15701.46</v>
      </c>
      <c r="M83" s="33"/>
      <c r="N83" s="33"/>
      <c r="O83" s="33"/>
      <c r="BG83" s="27"/>
      <c r="BH83" s="28"/>
      <c r="BI83" s="35"/>
      <c r="BJ83" s="35" t="s">
        <v>96</v>
      </c>
    </row>
    <row r="84" spans="1:62" s="3" customFormat="1" ht="15" x14ac:dyDescent="0.25">
      <c r="A84" s="99" t="s">
        <v>97</v>
      </c>
      <c r="B84" s="100"/>
      <c r="C84" s="100"/>
      <c r="D84" s="100"/>
      <c r="E84" s="100"/>
      <c r="F84" s="100"/>
      <c r="G84" s="100"/>
      <c r="H84" s="100"/>
      <c r="I84" s="100"/>
      <c r="J84" s="100"/>
      <c r="K84" s="101"/>
      <c r="L84" s="33">
        <v>1099563.6399999999</v>
      </c>
      <c r="M84" s="33"/>
      <c r="N84" s="33"/>
      <c r="O84" s="33"/>
      <c r="BG84" s="27"/>
      <c r="BH84" s="28"/>
      <c r="BI84" s="35"/>
      <c r="BJ84" s="35" t="s">
        <v>97</v>
      </c>
    </row>
    <row r="85" spans="1:62" s="3" customFormat="1" ht="15" x14ac:dyDescent="0.25">
      <c r="A85" s="96" t="s">
        <v>588</v>
      </c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8"/>
      <c r="BG85" s="27" t="s">
        <v>588</v>
      </c>
      <c r="BH85" s="28"/>
      <c r="BI85" s="35"/>
      <c r="BJ85" s="35"/>
    </row>
    <row r="86" spans="1:62" s="3" customFormat="1" ht="15" x14ac:dyDescent="0.25">
      <c r="A86" s="91" t="s">
        <v>589</v>
      </c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3"/>
      <c r="BG86" s="27"/>
      <c r="BH86" s="28" t="s">
        <v>589</v>
      </c>
      <c r="BI86" s="35"/>
      <c r="BJ86" s="35"/>
    </row>
    <row r="87" spans="1:62" s="3" customFormat="1" ht="15" x14ac:dyDescent="0.25">
      <c r="A87" s="91" t="s">
        <v>590</v>
      </c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3"/>
      <c r="BG87" s="27"/>
      <c r="BH87" s="28" t="s">
        <v>590</v>
      </c>
      <c r="BI87" s="35"/>
      <c r="BJ87" s="35"/>
    </row>
    <row r="88" spans="1:62" s="3" customFormat="1" ht="180" x14ac:dyDescent="0.25">
      <c r="A88" s="29" t="s">
        <v>129</v>
      </c>
      <c r="B88" s="30" t="s">
        <v>591</v>
      </c>
      <c r="C88" s="94" t="s">
        <v>592</v>
      </c>
      <c r="D88" s="94"/>
      <c r="E88" s="94"/>
      <c r="F88" s="29" t="s">
        <v>53</v>
      </c>
      <c r="G88" s="50">
        <v>0.92779999999999996</v>
      </c>
      <c r="H88" s="33" t="s">
        <v>593</v>
      </c>
      <c r="I88" s="33" t="s">
        <v>594</v>
      </c>
      <c r="J88" s="33"/>
      <c r="K88" s="31" t="s">
        <v>37</v>
      </c>
      <c r="L88" s="33">
        <v>7293.75</v>
      </c>
      <c r="M88" s="33">
        <v>4234.2700000000004</v>
      </c>
      <c r="N88" s="34" t="s">
        <v>595</v>
      </c>
      <c r="O88" s="33"/>
      <c r="BG88" s="27"/>
      <c r="BH88" s="28"/>
      <c r="BI88" s="35" t="s">
        <v>592</v>
      </c>
      <c r="BJ88" s="35"/>
    </row>
    <row r="89" spans="1:62" s="3" customFormat="1" ht="15" x14ac:dyDescent="0.25">
      <c r="A89" s="36"/>
      <c r="B89" s="37"/>
      <c r="C89" s="38" t="s">
        <v>596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40"/>
      <c r="BG89" s="27"/>
      <c r="BH89" s="28"/>
      <c r="BI89" s="35"/>
      <c r="BJ89" s="35"/>
    </row>
    <row r="90" spans="1:62" s="3" customFormat="1" ht="15" x14ac:dyDescent="0.25">
      <c r="A90" s="41"/>
      <c r="B90" s="42"/>
      <c r="C90" s="42"/>
      <c r="D90" s="42"/>
      <c r="E90" s="43" t="s">
        <v>597</v>
      </c>
      <c r="F90" s="43"/>
      <c r="G90" s="44"/>
      <c r="H90" s="45"/>
      <c r="I90" s="11"/>
      <c r="J90" s="11"/>
      <c r="K90" s="11"/>
      <c r="L90" s="46">
        <v>4856.29</v>
      </c>
      <c r="M90" s="47"/>
      <c r="N90" s="47"/>
      <c r="O90" s="48"/>
      <c r="BG90" s="27"/>
      <c r="BH90" s="28"/>
      <c r="BI90" s="35"/>
      <c r="BJ90" s="35"/>
    </row>
    <row r="91" spans="1:62" s="3" customFormat="1" ht="15" x14ac:dyDescent="0.25">
      <c r="A91" s="41"/>
      <c r="B91" s="42"/>
      <c r="C91" s="42"/>
      <c r="D91" s="42"/>
      <c r="E91" s="43" t="s">
        <v>598</v>
      </c>
      <c r="F91" s="43"/>
      <c r="G91" s="44"/>
      <c r="H91" s="45"/>
      <c r="I91" s="11"/>
      <c r="J91" s="11"/>
      <c r="K91" s="11"/>
      <c r="L91" s="46">
        <v>2428.15</v>
      </c>
      <c r="M91" s="47"/>
      <c r="N91" s="47"/>
      <c r="O91" s="48"/>
      <c r="BG91" s="27"/>
      <c r="BH91" s="28"/>
      <c r="BI91" s="35"/>
      <c r="BJ91" s="35"/>
    </row>
    <row r="92" spans="1:62" s="3" customFormat="1" ht="15" x14ac:dyDescent="0.25">
      <c r="A92" s="41"/>
      <c r="B92" s="42"/>
      <c r="C92" s="42"/>
      <c r="D92" s="42"/>
      <c r="E92" s="43" t="s">
        <v>42</v>
      </c>
      <c r="F92" s="43"/>
      <c r="G92" s="44"/>
      <c r="H92" s="45"/>
      <c r="I92" s="11"/>
      <c r="J92" s="11"/>
      <c r="K92" s="11"/>
      <c r="L92" s="46">
        <v>14578.19</v>
      </c>
      <c r="M92" s="47"/>
      <c r="N92" s="47"/>
      <c r="O92" s="48"/>
      <c r="BG92" s="27"/>
      <c r="BH92" s="28"/>
      <c r="BI92" s="35"/>
      <c r="BJ92" s="35"/>
    </row>
    <row r="93" spans="1:62" s="3" customFormat="1" ht="15" x14ac:dyDescent="0.25">
      <c r="A93" s="91" t="s">
        <v>599</v>
      </c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3"/>
      <c r="BG93" s="27"/>
      <c r="BH93" s="28" t="s">
        <v>599</v>
      </c>
      <c r="BI93" s="35"/>
      <c r="BJ93" s="35"/>
    </row>
    <row r="94" spans="1:62" s="3" customFormat="1" ht="180" x14ac:dyDescent="0.25">
      <c r="A94" s="29" t="s">
        <v>156</v>
      </c>
      <c r="B94" s="30" t="s">
        <v>600</v>
      </c>
      <c r="C94" s="94" t="s">
        <v>601</v>
      </c>
      <c r="D94" s="94"/>
      <c r="E94" s="94"/>
      <c r="F94" s="29" t="s">
        <v>103</v>
      </c>
      <c r="G94" s="50">
        <v>0.51029999999999998</v>
      </c>
      <c r="H94" s="33" t="s">
        <v>602</v>
      </c>
      <c r="I94" s="33" t="s">
        <v>603</v>
      </c>
      <c r="J94" s="33">
        <v>41237.269999999997</v>
      </c>
      <c r="K94" s="31" t="s">
        <v>37</v>
      </c>
      <c r="L94" s="33">
        <v>187946</v>
      </c>
      <c r="M94" s="33">
        <v>1610.05</v>
      </c>
      <c r="N94" s="34" t="s">
        <v>604</v>
      </c>
      <c r="O94" s="33">
        <v>186233.9</v>
      </c>
      <c r="BG94" s="27"/>
      <c r="BH94" s="28"/>
      <c r="BI94" s="35" t="s">
        <v>601</v>
      </c>
      <c r="BJ94" s="35"/>
    </row>
    <row r="95" spans="1:62" s="3" customFormat="1" ht="15" x14ac:dyDescent="0.25">
      <c r="A95" s="36"/>
      <c r="B95" s="37"/>
      <c r="C95" s="38" t="s">
        <v>605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40"/>
      <c r="BG95" s="27"/>
      <c r="BH95" s="28"/>
      <c r="BI95" s="35"/>
      <c r="BJ95" s="35"/>
    </row>
    <row r="96" spans="1:62" s="3" customFormat="1" ht="15" x14ac:dyDescent="0.25">
      <c r="A96" s="41"/>
      <c r="B96" s="42"/>
      <c r="C96" s="42"/>
      <c r="D96" s="42"/>
      <c r="E96" s="43" t="s">
        <v>606</v>
      </c>
      <c r="F96" s="43"/>
      <c r="G96" s="44"/>
      <c r="H96" s="45"/>
      <c r="I96" s="11"/>
      <c r="J96" s="11"/>
      <c r="K96" s="11"/>
      <c r="L96" s="46">
        <v>2434.36</v>
      </c>
      <c r="M96" s="47"/>
      <c r="N96" s="47"/>
      <c r="O96" s="48"/>
      <c r="BG96" s="27"/>
      <c r="BH96" s="28"/>
      <c r="BI96" s="35"/>
      <c r="BJ96" s="35"/>
    </row>
    <row r="97" spans="1:63" s="3" customFormat="1" ht="15" x14ac:dyDescent="0.25">
      <c r="A97" s="41"/>
      <c r="B97" s="42"/>
      <c r="C97" s="42"/>
      <c r="D97" s="42"/>
      <c r="E97" s="43" t="s">
        <v>607</v>
      </c>
      <c r="F97" s="43"/>
      <c r="G97" s="44"/>
      <c r="H97" s="45"/>
      <c r="I97" s="11"/>
      <c r="J97" s="11"/>
      <c r="K97" s="11"/>
      <c r="L97" s="46">
        <v>2219.08</v>
      </c>
      <c r="M97" s="47"/>
      <c r="N97" s="47"/>
      <c r="O97" s="48"/>
      <c r="BG97" s="27"/>
      <c r="BH97" s="28"/>
      <c r="BI97" s="35"/>
      <c r="BJ97" s="35"/>
    </row>
    <row r="98" spans="1:63" s="3" customFormat="1" ht="15" x14ac:dyDescent="0.25">
      <c r="A98" s="41"/>
      <c r="B98" s="42"/>
      <c r="C98" s="42"/>
      <c r="D98" s="42"/>
      <c r="E98" s="43" t="s">
        <v>42</v>
      </c>
      <c r="F98" s="43"/>
      <c r="G98" s="44"/>
      <c r="H98" s="45"/>
      <c r="I98" s="11"/>
      <c r="J98" s="11"/>
      <c r="K98" s="11"/>
      <c r="L98" s="46">
        <v>192599.44</v>
      </c>
      <c r="M98" s="47"/>
      <c r="N98" s="47"/>
      <c r="O98" s="48"/>
      <c r="BG98" s="27"/>
      <c r="BH98" s="28"/>
      <c r="BI98" s="35"/>
      <c r="BJ98" s="35"/>
    </row>
    <row r="99" spans="1:63" s="3" customFormat="1" ht="34.5" x14ac:dyDescent="0.25">
      <c r="A99" s="54" t="s">
        <v>110</v>
      </c>
      <c r="B99" s="55" t="s">
        <v>608</v>
      </c>
      <c r="C99" s="102" t="s">
        <v>609</v>
      </c>
      <c r="D99" s="102"/>
      <c r="E99" s="102"/>
      <c r="F99" s="56" t="s">
        <v>113</v>
      </c>
      <c r="G99" s="44" t="s">
        <v>610</v>
      </c>
      <c r="H99" s="57">
        <v>41.17</v>
      </c>
      <c r="I99" s="57"/>
      <c r="J99" s="57">
        <v>41.17</v>
      </c>
      <c r="K99" s="58"/>
      <c r="L99" s="57">
        <v>21009.05</v>
      </c>
      <c r="M99" s="57"/>
      <c r="N99" s="57"/>
      <c r="O99" s="59">
        <v>21009.05</v>
      </c>
      <c r="BG99" s="27"/>
      <c r="BH99" s="28"/>
      <c r="BI99" s="35"/>
      <c r="BJ99" s="35"/>
      <c r="BK99" s="19" t="s">
        <v>609</v>
      </c>
    </row>
    <row r="100" spans="1:63" s="3" customFormat="1" ht="15" x14ac:dyDescent="0.25">
      <c r="A100" s="91" t="s">
        <v>611</v>
      </c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3"/>
      <c r="BG100" s="27"/>
      <c r="BH100" s="28" t="s">
        <v>611</v>
      </c>
      <c r="BI100" s="35"/>
      <c r="BJ100" s="35"/>
      <c r="BK100" s="19"/>
    </row>
    <row r="101" spans="1:63" s="3" customFormat="1" ht="180" x14ac:dyDescent="0.25">
      <c r="A101" s="29" t="s">
        <v>161</v>
      </c>
      <c r="B101" s="30" t="s">
        <v>612</v>
      </c>
      <c r="C101" s="94" t="s">
        <v>613</v>
      </c>
      <c r="D101" s="94"/>
      <c r="E101" s="94"/>
      <c r="F101" s="29" t="s">
        <v>103</v>
      </c>
      <c r="G101" s="50">
        <v>0.46389999999999998</v>
      </c>
      <c r="H101" s="33" t="s">
        <v>614</v>
      </c>
      <c r="I101" s="33" t="s">
        <v>615</v>
      </c>
      <c r="J101" s="33">
        <v>22322.55</v>
      </c>
      <c r="K101" s="31" t="s">
        <v>37</v>
      </c>
      <c r="L101" s="33">
        <v>144113.04</v>
      </c>
      <c r="M101" s="33">
        <v>5340.58</v>
      </c>
      <c r="N101" s="34" t="s">
        <v>616</v>
      </c>
      <c r="O101" s="33">
        <v>91645.56</v>
      </c>
      <c r="BG101" s="27"/>
      <c r="BH101" s="28"/>
      <c r="BI101" s="35" t="s">
        <v>613</v>
      </c>
      <c r="BJ101" s="35"/>
      <c r="BK101" s="19"/>
    </row>
    <row r="102" spans="1:63" s="3" customFormat="1" ht="15" x14ac:dyDescent="0.25">
      <c r="A102" s="36"/>
      <c r="B102" s="37"/>
      <c r="C102" s="38" t="s">
        <v>617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40"/>
      <c r="BG102" s="27"/>
      <c r="BH102" s="28"/>
      <c r="BI102" s="35"/>
      <c r="BJ102" s="35"/>
      <c r="BK102" s="19"/>
    </row>
    <row r="103" spans="1:63" s="3" customFormat="1" ht="15" x14ac:dyDescent="0.25">
      <c r="A103" s="41"/>
      <c r="B103" s="42"/>
      <c r="C103" s="42"/>
      <c r="D103" s="42"/>
      <c r="E103" s="43" t="s">
        <v>618</v>
      </c>
      <c r="F103" s="43"/>
      <c r="G103" s="44"/>
      <c r="H103" s="45"/>
      <c r="I103" s="11"/>
      <c r="J103" s="11"/>
      <c r="K103" s="11"/>
      <c r="L103" s="46">
        <v>20346.580000000002</v>
      </c>
      <c r="M103" s="47"/>
      <c r="N103" s="47"/>
      <c r="O103" s="48"/>
      <c r="BG103" s="27"/>
      <c r="BH103" s="28"/>
      <c r="BI103" s="35"/>
      <c r="BJ103" s="35"/>
      <c r="BK103" s="19"/>
    </row>
    <row r="104" spans="1:63" s="3" customFormat="1" ht="15" x14ac:dyDescent="0.25">
      <c r="A104" s="41"/>
      <c r="B104" s="42"/>
      <c r="C104" s="42"/>
      <c r="D104" s="42"/>
      <c r="E104" s="43" t="s">
        <v>619</v>
      </c>
      <c r="F104" s="43"/>
      <c r="G104" s="44"/>
      <c r="H104" s="45"/>
      <c r="I104" s="11"/>
      <c r="J104" s="11"/>
      <c r="K104" s="11"/>
      <c r="L104" s="46">
        <v>18547.22</v>
      </c>
      <c r="M104" s="47"/>
      <c r="N104" s="47"/>
      <c r="O104" s="48"/>
      <c r="BG104" s="27"/>
      <c r="BH104" s="28"/>
      <c r="BI104" s="35"/>
      <c r="BJ104" s="35"/>
      <c r="BK104" s="19"/>
    </row>
    <row r="105" spans="1:63" s="3" customFormat="1" ht="15" x14ac:dyDescent="0.25">
      <c r="A105" s="41"/>
      <c r="B105" s="42"/>
      <c r="C105" s="42"/>
      <c r="D105" s="42"/>
      <c r="E105" s="43" t="s">
        <v>42</v>
      </c>
      <c r="F105" s="43"/>
      <c r="G105" s="44"/>
      <c r="H105" s="45"/>
      <c r="I105" s="11"/>
      <c r="J105" s="11"/>
      <c r="K105" s="11"/>
      <c r="L105" s="46">
        <v>183006.84</v>
      </c>
      <c r="M105" s="47"/>
      <c r="N105" s="47"/>
      <c r="O105" s="48"/>
      <c r="BG105" s="27"/>
      <c r="BH105" s="28"/>
      <c r="BI105" s="35"/>
      <c r="BJ105" s="35"/>
      <c r="BK105" s="19"/>
    </row>
    <row r="106" spans="1:63" s="3" customFormat="1" ht="180" x14ac:dyDescent="0.25">
      <c r="A106" s="29" t="s">
        <v>165</v>
      </c>
      <c r="B106" s="30" t="s">
        <v>620</v>
      </c>
      <c r="C106" s="94" t="s">
        <v>621</v>
      </c>
      <c r="D106" s="94"/>
      <c r="E106" s="94"/>
      <c r="F106" s="29" t="s">
        <v>103</v>
      </c>
      <c r="G106" s="50">
        <v>0.46389999999999998</v>
      </c>
      <c r="H106" s="33">
        <v>8833.4500000000007</v>
      </c>
      <c r="I106" s="33" t="s">
        <v>622</v>
      </c>
      <c r="J106" s="33">
        <v>6489</v>
      </c>
      <c r="K106" s="31" t="s">
        <v>37</v>
      </c>
      <c r="L106" s="33">
        <v>41486.300000000003</v>
      </c>
      <c r="M106" s="33"/>
      <c r="N106" s="34" t="s">
        <v>623</v>
      </c>
      <c r="O106" s="33">
        <v>26640.69</v>
      </c>
      <c r="BG106" s="27"/>
      <c r="BH106" s="28"/>
      <c r="BI106" s="35" t="s">
        <v>621</v>
      </c>
      <c r="BJ106" s="35"/>
      <c r="BK106" s="19"/>
    </row>
    <row r="107" spans="1:63" s="3" customFormat="1" ht="15" x14ac:dyDescent="0.25">
      <c r="A107" s="41"/>
      <c r="B107" s="42"/>
      <c r="C107" s="42"/>
      <c r="D107" s="42"/>
      <c r="E107" s="43" t="s">
        <v>624</v>
      </c>
      <c r="F107" s="43"/>
      <c r="G107" s="44"/>
      <c r="H107" s="45"/>
      <c r="I107" s="11"/>
      <c r="J107" s="11"/>
      <c r="K107" s="11"/>
      <c r="L107" s="46">
        <v>4053.3</v>
      </c>
      <c r="M107" s="47"/>
      <c r="N107" s="47"/>
      <c r="O107" s="48"/>
      <c r="BG107" s="27"/>
      <c r="BH107" s="28"/>
      <c r="BI107" s="35"/>
      <c r="BJ107" s="35"/>
      <c r="BK107" s="19"/>
    </row>
    <row r="108" spans="1:63" s="3" customFormat="1" ht="15" x14ac:dyDescent="0.25">
      <c r="A108" s="41"/>
      <c r="B108" s="42"/>
      <c r="C108" s="42"/>
      <c r="D108" s="42"/>
      <c r="E108" s="43" t="s">
        <v>625</v>
      </c>
      <c r="F108" s="43"/>
      <c r="G108" s="44"/>
      <c r="H108" s="45"/>
      <c r="I108" s="11"/>
      <c r="J108" s="11"/>
      <c r="K108" s="11"/>
      <c r="L108" s="46">
        <v>3694.85</v>
      </c>
      <c r="M108" s="47"/>
      <c r="N108" s="47"/>
      <c r="O108" s="48"/>
      <c r="BG108" s="27"/>
      <c r="BH108" s="28"/>
      <c r="BI108" s="35"/>
      <c r="BJ108" s="35"/>
      <c r="BK108" s="19"/>
    </row>
    <row r="109" spans="1:63" s="3" customFormat="1" ht="15" x14ac:dyDescent="0.25">
      <c r="A109" s="41"/>
      <c r="B109" s="42"/>
      <c r="C109" s="42"/>
      <c r="D109" s="42"/>
      <c r="E109" s="43" t="s">
        <v>42</v>
      </c>
      <c r="F109" s="43"/>
      <c r="G109" s="44"/>
      <c r="H109" s="45"/>
      <c r="I109" s="11"/>
      <c r="J109" s="11"/>
      <c r="K109" s="11"/>
      <c r="L109" s="46">
        <v>49234.45</v>
      </c>
      <c r="M109" s="47"/>
      <c r="N109" s="47"/>
      <c r="O109" s="48"/>
      <c r="BG109" s="27"/>
      <c r="BH109" s="28"/>
      <c r="BI109" s="35"/>
      <c r="BJ109" s="35"/>
      <c r="BK109" s="19"/>
    </row>
    <row r="110" spans="1:63" s="3" customFormat="1" ht="15" x14ac:dyDescent="0.25">
      <c r="A110" s="91" t="s">
        <v>599</v>
      </c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3"/>
      <c r="BG110" s="27"/>
      <c r="BH110" s="28" t="s">
        <v>599</v>
      </c>
      <c r="BI110" s="35"/>
      <c r="BJ110" s="35"/>
      <c r="BK110" s="19"/>
    </row>
    <row r="111" spans="1:63" s="3" customFormat="1" ht="180" x14ac:dyDescent="0.25">
      <c r="A111" s="29" t="s">
        <v>175</v>
      </c>
      <c r="B111" s="30" t="s">
        <v>600</v>
      </c>
      <c r="C111" s="94" t="s">
        <v>601</v>
      </c>
      <c r="D111" s="94"/>
      <c r="E111" s="94"/>
      <c r="F111" s="29" t="s">
        <v>103</v>
      </c>
      <c r="G111" s="50">
        <v>0.51029999999999998</v>
      </c>
      <c r="H111" s="33" t="s">
        <v>626</v>
      </c>
      <c r="I111" s="33" t="s">
        <v>603</v>
      </c>
      <c r="J111" s="33">
        <v>45354.27</v>
      </c>
      <c r="K111" s="31" t="s">
        <v>37</v>
      </c>
      <c r="L111" s="33">
        <v>206539.01</v>
      </c>
      <c r="M111" s="33">
        <v>1610.05</v>
      </c>
      <c r="N111" s="34" t="s">
        <v>604</v>
      </c>
      <c r="O111" s="33">
        <v>204826.91</v>
      </c>
      <c r="BG111" s="27"/>
      <c r="BH111" s="28"/>
      <c r="BI111" s="35" t="s">
        <v>601</v>
      </c>
      <c r="BJ111" s="35"/>
      <c r="BK111" s="19"/>
    </row>
    <row r="112" spans="1:63" s="3" customFormat="1" ht="15" x14ac:dyDescent="0.25">
      <c r="A112" s="36"/>
      <c r="B112" s="37"/>
      <c r="C112" s="38" t="s">
        <v>605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40"/>
      <c r="BG112" s="27"/>
      <c r="BH112" s="28"/>
      <c r="BI112" s="35"/>
      <c r="BJ112" s="35"/>
      <c r="BK112" s="19"/>
    </row>
    <row r="113" spans="1:63" s="3" customFormat="1" ht="15" x14ac:dyDescent="0.25">
      <c r="A113" s="41"/>
      <c r="B113" s="42"/>
      <c r="C113" s="42"/>
      <c r="D113" s="42"/>
      <c r="E113" s="43" t="s">
        <v>606</v>
      </c>
      <c r="F113" s="43"/>
      <c r="G113" s="44"/>
      <c r="H113" s="45"/>
      <c r="I113" s="11"/>
      <c r="J113" s="11"/>
      <c r="K113" s="11"/>
      <c r="L113" s="46">
        <v>2434.36</v>
      </c>
      <c r="M113" s="47"/>
      <c r="N113" s="47"/>
      <c r="O113" s="48"/>
      <c r="BG113" s="27"/>
      <c r="BH113" s="28"/>
      <c r="BI113" s="35"/>
      <c r="BJ113" s="35"/>
      <c r="BK113" s="19"/>
    </row>
    <row r="114" spans="1:63" s="3" customFormat="1" ht="15" x14ac:dyDescent="0.25">
      <c r="A114" s="41"/>
      <c r="B114" s="42"/>
      <c r="C114" s="42"/>
      <c r="D114" s="42"/>
      <c r="E114" s="43" t="s">
        <v>607</v>
      </c>
      <c r="F114" s="43"/>
      <c r="G114" s="44"/>
      <c r="H114" s="45"/>
      <c r="I114" s="11"/>
      <c r="J114" s="11"/>
      <c r="K114" s="11"/>
      <c r="L114" s="46">
        <v>2219.08</v>
      </c>
      <c r="M114" s="47"/>
      <c r="N114" s="47"/>
      <c r="O114" s="48"/>
      <c r="BG114" s="27"/>
      <c r="BH114" s="28"/>
      <c r="BI114" s="35"/>
      <c r="BJ114" s="35"/>
      <c r="BK114" s="19"/>
    </row>
    <row r="115" spans="1:63" s="3" customFormat="1" ht="15" x14ac:dyDescent="0.25">
      <c r="A115" s="41"/>
      <c r="B115" s="42"/>
      <c r="C115" s="42"/>
      <c r="D115" s="42"/>
      <c r="E115" s="43" t="s">
        <v>42</v>
      </c>
      <c r="F115" s="43"/>
      <c r="G115" s="44"/>
      <c r="H115" s="45"/>
      <c r="I115" s="11"/>
      <c r="J115" s="11"/>
      <c r="K115" s="11"/>
      <c r="L115" s="46">
        <v>211192.45</v>
      </c>
      <c r="M115" s="47"/>
      <c r="N115" s="47"/>
      <c r="O115" s="48"/>
      <c r="BG115" s="27"/>
      <c r="BH115" s="28"/>
      <c r="BI115" s="35"/>
      <c r="BJ115" s="35"/>
      <c r="BK115" s="19"/>
    </row>
    <row r="116" spans="1:63" s="3" customFormat="1" ht="34.5" x14ac:dyDescent="0.25">
      <c r="A116" s="54" t="s">
        <v>110</v>
      </c>
      <c r="B116" s="55" t="s">
        <v>608</v>
      </c>
      <c r="C116" s="102" t="s">
        <v>609</v>
      </c>
      <c r="D116" s="102"/>
      <c r="E116" s="102"/>
      <c r="F116" s="56" t="s">
        <v>113</v>
      </c>
      <c r="G116" s="44" t="s">
        <v>627</v>
      </c>
      <c r="H116" s="57">
        <v>41.17</v>
      </c>
      <c r="I116" s="57"/>
      <c r="J116" s="57">
        <v>41.17</v>
      </c>
      <c r="K116" s="58"/>
      <c r="L116" s="57">
        <v>23109.96</v>
      </c>
      <c r="M116" s="57"/>
      <c r="N116" s="57"/>
      <c r="O116" s="59">
        <v>23109.96</v>
      </c>
      <c r="BG116" s="27"/>
      <c r="BH116" s="28"/>
      <c r="BI116" s="35"/>
      <c r="BJ116" s="35"/>
      <c r="BK116" s="19" t="s">
        <v>609</v>
      </c>
    </row>
    <row r="117" spans="1:63" s="3" customFormat="1" ht="15" x14ac:dyDescent="0.25">
      <c r="A117" s="91" t="s">
        <v>628</v>
      </c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3"/>
      <c r="BG117" s="27"/>
      <c r="BH117" s="28" t="s">
        <v>628</v>
      </c>
      <c r="BI117" s="35"/>
      <c r="BJ117" s="35"/>
      <c r="BK117" s="19"/>
    </row>
    <row r="118" spans="1:63" s="3" customFormat="1" ht="180" x14ac:dyDescent="0.25">
      <c r="A118" s="29" t="s">
        <v>182</v>
      </c>
      <c r="B118" s="30" t="s">
        <v>612</v>
      </c>
      <c r="C118" s="94" t="s">
        <v>613</v>
      </c>
      <c r="D118" s="94"/>
      <c r="E118" s="94"/>
      <c r="F118" s="29" t="s">
        <v>103</v>
      </c>
      <c r="G118" s="50">
        <v>0.46389999999999998</v>
      </c>
      <c r="H118" s="33" t="s">
        <v>614</v>
      </c>
      <c r="I118" s="33" t="s">
        <v>615</v>
      </c>
      <c r="J118" s="33">
        <v>22322.55</v>
      </c>
      <c r="K118" s="31" t="s">
        <v>37</v>
      </c>
      <c r="L118" s="33">
        <v>144113.04</v>
      </c>
      <c r="M118" s="33">
        <v>5340.58</v>
      </c>
      <c r="N118" s="34" t="s">
        <v>616</v>
      </c>
      <c r="O118" s="33">
        <v>91645.56</v>
      </c>
      <c r="BG118" s="27"/>
      <c r="BH118" s="28"/>
      <c r="BI118" s="35" t="s">
        <v>613</v>
      </c>
      <c r="BJ118" s="35"/>
      <c r="BK118" s="19"/>
    </row>
    <row r="119" spans="1:63" s="3" customFormat="1" ht="15" x14ac:dyDescent="0.25">
      <c r="A119" s="36"/>
      <c r="B119" s="37"/>
      <c r="C119" s="38" t="s">
        <v>617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40"/>
      <c r="BG119" s="27"/>
      <c r="BH119" s="28"/>
      <c r="BI119" s="35"/>
      <c r="BJ119" s="35"/>
      <c r="BK119" s="19"/>
    </row>
    <row r="120" spans="1:63" s="3" customFormat="1" ht="15" x14ac:dyDescent="0.25">
      <c r="A120" s="41"/>
      <c r="B120" s="42"/>
      <c r="C120" s="42"/>
      <c r="D120" s="42"/>
      <c r="E120" s="43" t="s">
        <v>618</v>
      </c>
      <c r="F120" s="43"/>
      <c r="G120" s="44"/>
      <c r="H120" s="45"/>
      <c r="I120" s="11"/>
      <c r="J120" s="11"/>
      <c r="K120" s="11"/>
      <c r="L120" s="46">
        <v>20346.580000000002</v>
      </c>
      <c r="M120" s="47"/>
      <c r="N120" s="47"/>
      <c r="O120" s="48"/>
      <c r="BG120" s="27"/>
      <c r="BH120" s="28"/>
      <c r="BI120" s="35"/>
      <c r="BJ120" s="35"/>
      <c r="BK120" s="19"/>
    </row>
    <row r="121" spans="1:63" s="3" customFormat="1" ht="15" x14ac:dyDescent="0.25">
      <c r="A121" s="41"/>
      <c r="B121" s="42"/>
      <c r="C121" s="42"/>
      <c r="D121" s="42"/>
      <c r="E121" s="43" t="s">
        <v>619</v>
      </c>
      <c r="F121" s="43"/>
      <c r="G121" s="44"/>
      <c r="H121" s="45"/>
      <c r="I121" s="11"/>
      <c r="J121" s="11"/>
      <c r="K121" s="11"/>
      <c r="L121" s="46">
        <v>18547.22</v>
      </c>
      <c r="M121" s="47"/>
      <c r="N121" s="47"/>
      <c r="O121" s="48"/>
      <c r="BG121" s="27"/>
      <c r="BH121" s="28"/>
      <c r="BI121" s="35"/>
      <c r="BJ121" s="35"/>
      <c r="BK121" s="19"/>
    </row>
    <row r="122" spans="1:63" s="3" customFormat="1" ht="15" x14ac:dyDescent="0.25">
      <c r="A122" s="41"/>
      <c r="B122" s="42"/>
      <c r="C122" s="42"/>
      <c r="D122" s="42"/>
      <c r="E122" s="43" t="s">
        <v>42</v>
      </c>
      <c r="F122" s="43"/>
      <c r="G122" s="44"/>
      <c r="H122" s="45"/>
      <c r="I122" s="11"/>
      <c r="J122" s="11"/>
      <c r="K122" s="11"/>
      <c r="L122" s="46">
        <v>183006.84</v>
      </c>
      <c r="M122" s="47"/>
      <c r="N122" s="47"/>
      <c r="O122" s="48"/>
      <c r="BG122" s="27"/>
      <c r="BH122" s="28"/>
      <c r="BI122" s="35"/>
      <c r="BJ122" s="35"/>
      <c r="BK122" s="19"/>
    </row>
    <row r="123" spans="1:63" s="3" customFormat="1" ht="15" x14ac:dyDescent="0.25">
      <c r="A123" s="91" t="s">
        <v>629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3"/>
      <c r="BG123" s="27"/>
      <c r="BH123" s="28" t="s">
        <v>629</v>
      </c>
      <c r="BI123" s="35"/>
      <c r="BJ123" s="35"/>
      <c r="BK123" s="19"/>
    </row>
    <row r="124" spans="1:63" s="3" customFormat="1" ht="180" x14ac:dyDescent="0.25">
      <c r="A124" s="29" t="s">
        <v>200</v>
      </c>
      <c r="B124" s="30" t="s">
        <v>630</v>
      </c>
      <c r="C124" s="94" t="s">
        <v>631</v>
      </c>
      <c r="D124" s="94"/>
      <c r="E124" s="94"/>
      <c r="F124" s="29" t="s">
        <v>68</v>
      </c>
      <c r="G124" s="49">
        <v>0.19</v>
      </c>
      <c r="H124" s="33">
        <v>1724.85</v>
      </c>
      <c r="I124" s="33" t="s">
        <v>632</v>
      </c>
      <c r="J124" s="33">
        <v>1600.83</v>
      </c>
      <c r="K124" s="31" t="s">
        <v>37</v>
      </c>
      <c r="L124" s="33">
        <v>3013.45</v>
      </c>
      <c r="M124" s="33"/>
      <c r="N124" s="34" t="s">
        <v>633</v>
      </c>
      <c r="O124" s="33">
        <v>2691.8</v>
      </c>
      <c r="BG124" s="27"/>
      <c r="BH124" s="28"/>
      <c r="BI124" s="35" t="s">
        <v>631</v>
      </c>
      <c r="BJ124" s="35"/>
      <c r="BK124" s="19"/>
    </row>
    <row r="125" spans="1:63" s="3" customFormat="1" ht="15" x14ac:dyDescent="0.25">
      <c r="A125" s="41"/>
      <c r="B125" s="42"/>
      <c r="C125" s="42"/>
      <c r="D125" s="42"/>
      <c r="E125" s="43" t="s">
        <v>634</v>
      </c>
      <c r="F125" s="43"/>
      <c r="G125" s="44"/>
      <c r="H125" s="45"/>
      <c r="I125" s="11"/>
      <c r="J125" s="11"/>
      <c r="K125" s="11"/>
      <c r="L125" s="46">
        <v>46.51</v>
      </c>
      <c r="M125" s="47"/>
      <c r="N125" s="47"/>
      <c r="O125" s="48"/>
      <c r="BG125" s="27"/>
      <c r="BH125" s="28"/>
      <c r="BI125" s="35"/>
      <c r="BJ125" s="35"/>
      <c r="BK125" s="19"/>
    </row>
    <row r="126" spans="1:63" s="3" customFormat="1" ht="15" x14ac:dyDescent="0.25">
      <c r="A126" s="41"/>
      <c r="B126" s="42"/>
      <c r="C126" s="42"/>
      <c r="D126" s="42"/>
      <c r="E126" s="43" t="s">
        <v>635</v>
      </c>
      <c r="F126" s="43"/>
      <c r="G126" s="44"/>
      <c r="H126" s="45"/>
      <c r="I126" s="11"/>
      <c r="J126" s="11"/>
      <c r="K126" s="11"/>
      <c r="L126" s="46">
        <v>42.4</v>
      </c>
      <c r="M126" s="47"/>
      <c r="N126" s="47"/>
      <c r="O126" s="48"/>
      <c r="BG126" s="27"/>
      <c r="BH126" s="28"/>
      <c r="BI126" s="35"/>
      <c r="BJ126" s="35"/>
      <c r="BK126" s="19"/>
    </row>
    <row r="127" spans="1:63" s="3" customFormat="1" ht="15" x14ac:dyDescent="0.25">
      <c r="A127" s="41"/>
      <c r="B127" s="42"/>
      <c r="C127" s="42"/>
      <c r="D127" s="42"/>
      <c r="E127" s="43" t="s">
        <v>42</v>
      </c>
      <c r="F127" s="43"/>
      <c r="G127" s="44"/>
      <c r="H127" s="45"/>
      <c r="I127" s="11"/>
      <c r="J127" s="11"/>
      <c r="K127" s="11"/>
      <c r="L127" s="46">
        <v>3102.36</v>
      </c>
      <c r="M127" s="47"/>
      <c r="N127" s="47"/>
      <c r="O127" s="48"/>
      <c r="BG127" s="27"/>
      <c r="BH127" s="28"/>
      <c r="BI127" s="35"/>
      <c r="BJ127" s="35"/>
      <c r="BK127" s="19"/>
    </row>
    <row r="128" spans="1:63" s="3" customFormat="1" ht="15" x14ac:dyDescent="0.25">
      <c r="A128" s="91" t="s">
        <v>636</v>
      </c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3"/>
      <c r="BG128" s="27"/>
      <c r="BH128" s="28" t="s">
        <v>636</v>
      </c>
      <c r="BI128" s="35"/>
      <c r="BJ128" s="35"/>
      <c r="BK128" s="19"/>
    </row>
    <row r="129" spans="1:63" s="3" customFormat="1" ht="180" x14ac:dyDescent="0.25">
      <c r="A129" s="29" t="s">
        <v>374</v>
      </c>
      <c r="B129" s="30" t="s">
        <v>637</v>
      </c>
      <c r="C129" s="94" t="s">
        <v>638</v>
      </c>
      <c r="D129" s="94"/>
      <c r="E129" s="94"/>
      <c r="F129" s="29" t="s">
        <v>103</v>
      </c>
      <c r="G129" s="50">
        <v>0.46389999999999998</v>
      </c>
      <c r="H129" s="33" t="s">
        <v>639</v>
      </c>
      <c r="I129" s="33" t="s">
        <v>640</v>
      </c>
      <c r="J129" s="33">
        <v>41966.35</v>
      </c>
      <c r="K129" s="31" t="s">
        <v>37</v>
      </c>
      <c r="L129" s="33">
        <v>223263.95</v>
      </c>
      <c r="M129" s="33">
        <v>3611.49</v>
      </c>
      <c r="N129" s="34" t="s">
        <v>641</v>
      </c>
      <c r="O129" s="33">
        <v>172293.48</v>
      </c>
      <c r="BG129" s="27"/>
      <c r="BH129" s="28"/>
      <c r="BI129" s="35" t="s">
        <v>638</v>
      </c>
      <c r="BJ129" s="35"/>
      <c r="BK129" s="19"/>
    </row>
    <row r="130" spans="1:63" s="3" customFormat="1" ht="15" x14ac:dyDescent="0.25">
      <c r="A130" s="36"/>
      <c r="B130" s="37"/>
      <c r="C130" s="38" t="s">
        <v>617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40"/>
      <c r="BG130" s="27"/>
      <c r="BH130" s="28"/>
      <c r="BI130" s="35"/>
      <c r="BJ130" s="35"/>
      <c r="BK130" s="19"/>
    </row>
    <row r="131" spans="1:63" s="3" customFormat="1" ht="15" x14ac:dyDescent="0.25">
      <c r="A131" s="41"/>
      <c r="B131" s="42"/>
      <c r="C131" s="42"/>
      <c r="D131" s="42"/>
      <c r="E131" s="43" t="s">
        <v>642</v>
      </c>
      <c r="F131" s="43"/>
      <c r="G131" s="44"/>
      <c r="H131" s="45"/>
      <c r="I131" s="11"/>
      <c r="J131" s="11"/>
      <c r="K131" s="11"/>
      <c r="L131" s="46">
        <v>12136.03</v>
      </c>
      <c r="M131" s="47"/>
      <c r="N131" s="47"/>
      <c r="O131" s="48"/>
      <c r="BG131" s="27"/>
      <c r="BH131" s="28"/>
      <c r="BI131" s="35"/>
      <c r="BJ131" s="35"/>
      <c r="BK131" s="19"/>
    </row>
    <row r="132" spans="1:63" s="3" customFormat="1" ht="15" x14ac:dyDescent="0.25">
      <c r="A132" s="41"/>
      <c r="B132" s="42"/>
      <c r="C132" s="42"/>
      <c r="D132" s="42"/>
      <c r="E132" s="43" t="s">
        <v>643</v>
      </c>
      <c r="F132" s="43"/>
      <c r="G132" s="44"/>
      <c r="H132" s="45"/>
      <c r="I132" s="11"/>
      <c r="J132" s="11"/>
      <c r="K132" s="11"/>
      <c r="L132" s="46">
        <v>11062.77</v>
      </c>
      <c r="M132" s="47"/>
      <c r="N132" s="47"/>
      <c r="O132" s="48"/>
      <c r="BG132" s="27"/>
      <c r="BH132" s="28"/>
      <c r="BI132" s="35"/>
      <c r="BJ132" s="35"/>
      <c r="BK132" s="19"/>
    </row>
    <row r="133" spans="1:63" s="3" customFormat="1" ht="15" x14ac:dyDescent="0.25">
      <c r="A133" s="41"/>
      <c r="B133" s="42"/>
      <c r="C133" s="42"/>
      <c r="D133" s="42"/>
      <c r="E133" s="43" t="s">
        <v>42</v>
      </c>
      <c r="F133" s="43"/>
      <c r="G133" s="44"/>
      <c r="H133" s="45"/>
      <c r="I133" s="11"/>
      <c r="J133" s="11"/>
      <c r="K133" s="11"/>
      <c r="L133" s="46">
        <v>246462.75</v>
      </c>
      <c r="M133" s="47"/>
      <c r="N133" s="47"/>
      <c r="O133" s="48"/>
      <c r="BG133" s="27"/>
      <c r="BH133" s="28"/>
      <c r="BI133" s="35"/>
      <c r="BJ133" s="35"/>
      <c r="BK133" s="19"/>
    </row>
    <row r="134" spans="1:63" s="3" customFormat="1" ht="23.25" x14ac:dyDescent="0.25">
      <c r="A134" s="54" t="s">
        <v>110</v>
      </c>
      <c r="B134" s="55" t="s">
        <v>644</v>
      </c>
      <c r="C134" s="102" t="s">
        <v>645</v>
      </c>
      <c r="D134" s="102"/>
      <c r="E134" s="102"/>
      <c r="F134" s="56" t="s">
        <v>68</v>
      </c>
      <c r="G134" s="44" t="s">
        <v>646</v>
      </c>
      <c r="H134" s="57">
        <v>451.06</v>
      </c>
      <c r="I134" s="57"/>
      <c r="J134" s="57">
        <v>451.06</v>
      </c>
      <c r="K134" s="58"/>
      <c r="L134" s="57">
        <v>19062.38</v>
      </c>
      <c r="M134" s="57"/>
      <c r="N134" s="57"/>
      <c r="O134" s="59">
        <v>19062.38</v>
      </c>
      <c r="BG134" s="27"/>
      <c r="BH134" s="28"/>
      <c r="BI134" s="35"/>
      <c r="BJ134" s="35"/>
      <c r="BK134" s="19" t="s">
        <v>645</v>
      </c>
    </row>
    <row r="135" spans="1:63" s="3" customFormat="1" ht="180" x14ac:dyDescent="0.25">
      <c r="A135" s="29" t="s">
        <v>382</v>
      </c>
      <c r="B135" s="30" t="s">
        <v>647</v>
      </c>
      <c r="C135" s="94" t="s">
        <v>648</v>
      </c>
      <c r="D135" s="94"/>
      <c r="E135" s="94"/>
      <c r="F135" s="29" t="s">
        <v>103</v>
      </c>
      <c r="G135" s="50">
        <v>0.46389999999999998</v>
      </c>
      <c r="H135" s="33" t="s">
        <v>649</v>
      </c>
      <c r="I135" s="33" t="s">
        <v>650</v>
      </c>
      <c r="J135" s="33">
        <v>30870.12</v>
      </c>
      <c r="K135" s="31" t="s">
        <v>37</v>
      </c>
      <c r="L135" s="33">
        <v>136812.9</v>
      </c>
      <c r="M135" s="33">
        <v>391.02</v>
      </c>
      <c r="N135" s="34" t="s">
        <v>651</v>
      </c>
      <c r="O135" s="33">
        <v>126737.74</v>
      </c>
      <c r="BG135" s="27"/>
      <c r="BH135" s="28"/>
      <c r="BI135" s="35" t="s">
        <v>648</v>
      </c>
      <c r="BJ135" s="35"/>
      <c r="BK135" s="19"/>
    </row>
    <row r="136" spans="1:63" s="3" customFormat="1" ht="15" x14ac:dyDescent="0.25">
      <c r="A136" s="41"/>
      <c r="B136" s="42"/>
      <c r="C136" s="42"/>
      <c r="D136" s="42"/>
      <c r="E136" s="43" t="s">
        <v>652</v>
      </c>
      <c r="F136" s="43"/>
      <c r="G136" s="44"/>
      <c r="H136" s="45"/>
      <c r="I136" s="11"/>
      <c r="J136" s="11"/>
      <c r="K136" s="11"/>
      <c r="L136" s="46">
        <v>1614.32</v>
      </c>
      <c r="M136" s="47"/>
      <c r="N136" s="47"/>
      <c r="O136" s="48"/>
      <c r="BG136" s="27"/>
      <c r="BH136" s="28"/>
      <c r="BI136" s="35"/>
      <c r="BJ136" s="35"/>
      <c r="BK136" s="19"/>
    </row>
    <row r="137" spans="1:63" s="3" customFormat="1" ht="15" x14ac:dyDescent="0.25">
      <c r="A137" s="41"/>
      <c r="B137" s="42"/>
      <c r="C137" s="42"/>
      <c r="D137" s="42"/>
      <c r="E137" s="43" t="s">
        <v>653</v>
      </c>
      <c r="F137" s="43"/>
      <c r="G137" s="44"/>
      <c r="H137" s="45"/>
      <c r="I137" s="11"/>
      <c r="J137" s="11"/>
      <c r="K137" s="11"/>
      <c r="L137" s="46">
        <v>1471.56</v>
      </c>
      <c r="M137" s="47"/>
      <c r="N137" s="47"/>
      <c r="O137" s="48"/>
      <c r="BG137" s="27"/>
      <c r="BH137" s="28"/>
      <c r="BI137" s="35"/>
      <c r="BJ137" s="35"/>
      <c r="BK137" s="19"/>
    </row>
    <row r="138" spans="1:63" s="3" customFormat="1" ht="15" x14ac:dyDescent="0.25">
      <c r="A138" s="41"/>
      <c r="B138" s="42"/>
      <c r="C138" s="42"/>
      <c r="D138" s="42"/>
      <c r="E138" s="43" t="s">
        <v>42</v>
      </c>
      <c r="F138" s="43"/>
      <c r="G138" s="44"/>
      <c r="H138" s="45"/>
      <c r="I138" s="11"/>
      <c r="J138" s="11"/>
      <c r="K138" s="11"/>
      <c r="L138" s="46">
        <v>139898.78</v>
      </c>
      <c r="M138" s="47"/>
      <c r="N138" s="47"/>
      <c r="O138" s="48"/>
      <c r="BG138" s="27"/>
      <c r="BH138" s="28"/>
      <c r="BI138" s="35"/>
      <c r="BJ138" s="35"/>
      <c r="BK138" s="19"/>
    </row>
    <row r="139" spans="1:63" s="3" customFormat="1" ht="23.25" x14ac:dyDescent="0.25">
      <c r="A139" s="54" t="s">
        <v>110</v>
      </c>
      <c r="B139" s="55" t="s">
        <v>644</v>
      </c>
      <c r="C139" s="102" t="s">
        <v>645</v>
      </c>
      <c r="D139" s="102"/>
      <c r="E139" s="102"/>
      <c r="F139" s="56" t="s">
        <v>68</v>
      </c>
      <c r="G139" s="44" t="s">
        <v>654</v>
      </c>
      <c r="H139" s="57">
        <v>451.06</v>
      </c>
      <c r="I139" s="57"/>
      <c r="J139" s="57">
        <v>451.06</v>
      </c>
      <c r="K139" s="58"/>
      <c r="L139" s="57">
        <v>14312.48</v>
      </c>
      <c r="M139" s="57"/>
      <c r="N139" s="57"/>
      <c r="O139" s="59">
        <v>14312.48</v>
      </c>
      <c r="BG139" s="27"/>
      <c r="BH139" s="28"/>
      <c r="BI139" s="35"/>
      <c r="BJ139" s="35"/>
      <c r="BK139" s="19" t="s">
        <v>645</v>
      </c>
    </row>
    <row r="140" spans="1:63" s="3" customFormat="1" ht="15" x14ac:dyDescent="0.25">
      <c r="A140" s="91" t="s">
        <v>629</v>
      </c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3"/>
      <c r="BG140" s="27"/>
      <c r="BH140" s="28" t="s">
        <v>629</v>
      </c>
      <c r="BI140" s="35"/>
      <c r="BJ140" s="35"/>
      <c r="BK140" s="19"/>
    </row>
    <row r="141" spans="1:63" s="3" customFormat="1" ht="180" x14ac:dyDescent="0.25">
      <c r="A141" s="29" t="s">
        <v>392</v>
      </c>
      <c r="B141" s="30" t="s">
        <v>630</v>
      </c>
      <c r="C141" s="94" t="s">
        <v>631</v>
      </c>
      <c r="D141" s="94"/>
      <c r="E141" s="94"/>
      <c r="F141" s="29" t="s">
        <v>68</v>
      </c>
      <c r="G141" s="49">
        <v>0.19</v>
      </c>
      <c r="H141" s="33">
        <v>1724.85</v>
      </c>
      <c r="I141" s="33" t="s">
        <v>632</v>
      </c>
      <c r="J141" s="33">
        <v>1600.83</v>
      </c>
      <c r="K141" s="31" t="s">
        <v>37</v>
      </c>
      <c r="L141" s="33">
        <v>3013.45</v>
      </c>
      <c r="M141" s="33"/>
      <c r="N141" s="34" t="s">
        <v>633</v>
      </c>
      <c r="O141" s="33">
        <v>2691.8</v>
      </c>
      <c r="BG141" s="27"/>
      <c r="BH141" s="28"/>
      <c r="BI141" s="35" t="s">
        <v>631</v>
      </c>
      <c r="BJ141" s="35"/>
      <c r="BK141" s="19"/>
    </row>
    <row r="142" spans="1:63" s="3" customFormat="1" ht="15" x14ac:dyDescent="0.25">
      <c r="A142" s="41"/>
      <c r="B142" s="42"/>
      <c r="C142" s="42"/>
      <c r="D142" s="42"/>
      <c r="E142" s="43" t="s">
        <v>634</v>
      </c>
      <c r="F142" s="43"/>
      <c r="G142" s="44"/>
      <c r="H142" s="45"/>
      <c r="I142" s="11"/>
      <c r="J142" s="11"/>
      <c r="K142" s="11"/>
      <c r="L142" s="46">
        <v>46.51</v>
      </c>
      <c r="M142" s="47"/>
      <c r="N142" s="47"/>
      <c r="O142" s="48"/>
      <c r="BG142" s="27"/>
      <c r="BH142" s="28"/>
      <c r="BI142" s="35"/>
      <c r="BJ142" s="35"/>
      <c r="BK142" s="19"/>
    </row>
    <row r="143" spans="1:63" s="3" customFormat="1" ht="15" x14ac:dyDescent="0.25">
      <c r="A143" s="41"/>
      <c r="B143" s="42"/>
      <c r="C143" s="42"/>
      <c r="D143" s="42"/>
      <c r="E143" s="43" t="s">
        <v>635</v>
      </c>
      <c r="F143" s="43"/>
      <c r="G143" s="44"/>
      <c r="H143" s="45"/>
      <c r="I143" s="11"/>
      <c r="J143" s="11"/>
      <c r="K143" s="11"/>
      <c r="L143" s="46">
        <v>42.4</v>
      </c>
      <c r="M143" s="47"/>
      <c r="N143" s="47"/>
      <c r="O143" s="48"/>
      <c r="BG143" s="27"/>
      <c r="BH143" s="28"/>
      <c r="BI143" s="35"/>
      <c r="BJ143" s="35"/>
      <c r="BK143" s="19"/>
    </row>
    <row r="144" spans="1:63" s="3" customFormat="1" ht="15" x14ac:dyDescent="0.25">
      <c r="A144" s="41"/>
      <c r="B144" s="42"/>
      <c r="C144" s="42"/>
      <c r="D144" s="42"/>
      <c r="E144" s="43" t="s">
        <v>42</v>
      </c>
      <c r="F144" s="43"/>
      <c r="G144" s="44"/>
      <c r="H144" s="45"/>
      <c r="I144" s="11"/>
      <c r="J144" s="11"/>
      <c r="K144" s="11"/>
      <c r="L144" s="46">
        <v>3102.36</v>
      </c>
      <c r="M144" s="47"/>
      <c r="N144" s="47"/>
      <c r="O144" s="48"/>
      <c r="BG144" s="27"/>
      <c r="BH144" s="28"/>
      <c r="BI144" s="35"/>
      <c r="BJ144" s="35"/>
      <c r="BK144" s="19"/>
    </row>
    <row r="145" spans="1:63" s="3" customFormat="1" ht="15" x14ac:dyDescent="0.25">
      <c r="A145" s="91" t="s">
        <v>655</v>
      </c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3"/>
      <c r="BG145" s="27"/>
      <c r="BH145" s="28" t="s">
        <v>655</v>
      </c>
      <c r="BI145" s="35"/>
      <c r="BJ145" s="35"/>
      <c r="BK145" s="19"/>
    </row>
    <row r="146" spans="1:63" s="3" customFormat="1" ht="180" x14ac:dyDescent="0.25">
      <c r="A146" s="29" t="s">
        <v>397</v>
      </c>
      <c r="B146" s="30" t="s">
        <v>637</v>
      </c>
      <c r="C146" s="94" t="s">
        <v>638</v>
      </c>
      <c r="D146" s="94"/>
      <c r="E146" s="94"/>
      <c r="F146" s="29" t="s">
        <v>103</v>
      </c>
      <c r="G146" s="50">
        <v>0.46389999999999998</v>
      </c>
      <c r="H146" s="33" t="s">
        <v>656</v>
      </c>
      <c r="I146" s="33" t="s">
        <v>640</v>
      </c>
      <c r="J146" s="33">
        <v>48699.15</v>
      </c>
      <c r="K146" s="31" t="s">
        <v>37</v>
      </c>
      <c r="L146" s="33">
        <v>250905.56</v>
      </c>
      <c r="M146" s="33">
        <v>3611.49</v>
      </c>
      <c r="N146" s="34" t="s">
        <v>641</v>
      </c>
      <c r="O146" s="33">
        <v>199935.09</v>
      </c>
      <c r="BG146" s="27"/>
      <c r="BH146" s="28"/>
      <c r="BI146" s="35" t="s">
        <v>638</v>
      </c>
      <c r="BJ146" s="35"/>
      <c r="BK146" s="19"/>
    </row>
    <row r="147" spans="1:63" s="3" customFormat="1" ht="15" x14ac:dyDescent="0.25">
      <c r="A147" s="36"/>
      <c r="B147" s="37"/>
      <c r="C147" s="38" t="s">
        <v>617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40"/>
      <c r="BG147" s="27"/>
      <c r="BH147" s="28"/>
      <c r="BI147" s="35"/>
      <c r="BJ147" s="35"/>
      <c r="BK147" s="19"/>
    </row>
    <row r="148" spans="1:63" s="3" customFormat="1" ht="15" x14ac:dyDescent="0.25">
      <c r="A148" s="41"/>
      <c r="B148" s="42"/>
      <c r="C148" s="42"/>
      <c r="D148" s="42"/>
      <c r="E148" s="43" t="s">
        <v>642</v>
      </c>
      <c r="F148" s="43"/>
      <c r="G148" s="44"/>
      <c r="H148" s="45"/>
      <c r="I148" s="11"/>
      <c r="J148" s="11"/>
      <c r="K148" s="11"/>
      <c r="L148" s="46">
        <v>12136.03</v>
      </c>
      <c r="M148" s="47"/>
      <c r="N148" s="47"/>
      <c r="O148" s="48"/>
      <c r="BG148" s="27"/>
      <c r="BH148" s="28"/>
      <c r="BI148" s="35"/>
      <c r="BJ148" s="35"/>
      <c r="BK148" s="19"/>
    </row>
    <row r="149" spans="1:63" s="3" customFormat="1" ht="15" x14ac:dyDescent="0.25">
      <c r="A149" s="41"/>
      <c r="B149" s="42"/>
      <c r="C149" s="42"/>
      <c r="D149" s="42"/>
      <c r="E149" s="43" t="s">
        <v>643</v>
      </c>
      <c r="F149" s="43"/>
      <c r="G149" s="44"/>
      <c r="H149" s="45"/>
      <c r="I149" s="11"/>
      <c r="J149" s="11"/>
      <c r="K149" s="11"/>
      <c r="L149" s="46">
        <v>11062.77</v>
      </c>
      <c r="M149" s="47"/>
      <c r="N149" s="47"/>
      <c r="O149" s="48"/>
      <c r="BG149" s="27"/>
      <c r="BH149" s="28"/>
      <c r="BI149" s="35"/>
      <c r="BJ149" s="35"/>
      <c r="BK149" s="19"/>
    </row>
    <row r="150" spans="1:63" s="3" customFormat="1" ht="15" x14ac:dyDescent="0.25">
      <c r="A150" s="41"/>
      <c r="B150" s="42"/>
      <c r="C150" s="42"/>
      <c r="D150" s="42"/>
      <c r="E150" s="43" t="s">
        <v>42</v>
      </c>
      <c r="F150" s="43"/>
      <c r="G150" s="44"/>
      <c r="H150" s="45"/>
      <c r="I150" s="11"/>
      <c r="J150" s="11"/>
      <c r="K150" s="11"/>
      <c r="L150" s="46">
        <v>274104.36</v>
      </c>
      <c r="M150" s="47"/>
      <c r="N150" s="47"/>
      <c r="O150" s="48"/>
      <c r="BG150" s="27"/>
      <c r="BH150" s="28"/>
      <c r="BI150" s="35"/>
      <c r="BJ150" s="35"/>
      <c r="BK150" s="19"/>
    </row>
    <row r="151" spans="1:63" s="3" customFormat="1" ht="23.25" x14ac:dyDescent="0.25">
      <c r="A151" s="54" t="s">
        <v>110</v>
      </c>
      <c r="B151" s="55" t="s">
        <v>657</v>
      </c>
      <c r="C151" s="102" t="s">
        <v>658</v>
      </c>
      <c r="D151" s="102"/>
      <c r="E151" s="102"/>
      <c r="F151" s="56" t="s">
        <v>68</v>
      </c>
      <c r="G151" s="44" t="s">
        <v>659</v>
      </c>
      <c r="H151" s="57">
        <v>491.01</v>
      </c>
      <c r="I151" s="57"/>
      <c r="J151" s="57">
        <v>491.01</v>
      </c>
      <c r="K151" s="58"/>
      <c r="L151" s="57">
        <v>22185.73</v>
      </c>
      <c r="M151" s="57"/>
      <c r="N151" s="57"/>
      <c r="O151" s="59">
        <v>22185.73</v>
      </c>
      <c r="BG151" s="27"/>
      <c r="BH151" s="28"/>
      <c r="BI151" s="35"/>
      <c r="BJ151" s="35"/>
      <c r="BK151" s="19" t="s">
        <v>658</v>
      </c>
    </row>
    <row r="152" spans="1:63" s="3" customFormat="1" ht="180" x14ac:dyDescent="0.25">
      <c r="A152" s="29" t="s">
        <v>403</v>
      </c>
      <c r="B152" s="30" t="s">
        <v>647</v>
      </c>
      <c r="C152" s="94" t="s">
        <v>648</v>
      </c>
      <c r="D152" s="94"/>
      <c r="E152" s="94"/>
      <c r="F152" s="29" t="s">
        <v>103</v>
      </c>
      <c r="G152" s="50">
        <v>0.46389999999999998</v>
      </c>
      <c r="H152" s="33" t="s">
        <v>660</v>
      </c>
      <c r="I152" s="33" t="s">
        <v>661</v>
      </c>
      <c r="J152" s="33">
        <v>11888.32</v>
      </c>
      <c r="K152" s="31" t="s">
        <v>37</v>
      </c>
      <c r="L152" s="33">
        <v>52166.07</v>
      </c>
      <c r="M152" s="33">
        <v>130.34</v>
      </c>
      <c r="N152" s="34" t="s">
        <v>662</v>
      </c>
      <c r="O152" s="33">
        <v>48807.68</v>
      </c>
      <c r="BG152" s="27"/>
      <c r="BH152" s="28"/>
      <c r="BI152" s="35" t="s">
        <v>648</v>
      </c>
      <c r="BJ152" s="35"/>
      <c r="BK152" s="19"/>
    </row>
    <row r="153" spans="1:63" s="3" customFormat="1" ht="15" x14ac:dyDescent="0.25">
      <c r="A153" s="41"/>
      <c r="B153" s="42"/>
      <c r="C153" s="42"/>
      <c r="D153" s="42"/>
      <c r="E153" s="43" t="s">
        <v>663</v>
      </c>
      <c r="F153" s="43"/>
      <c r="G153" s="44"/>
      <c r="H153" s="45"/>
      <c r="I153" s="11"/>
      <c r="J153" s="11"/>
      <c r="K153" s="11"/>
      <c r="L153" s="46">
        <v>538.11</v>
      </c>
      <c r="M153" s="47"/>
      <c r="N153" s="47"/>
      <c r="O153" s="48"/>
      <c r="BG153" s="27"/>
      <c r="BH153" s="28"/>
      <c r="BI153" s="35"/>
      <c r="BJ153" s="35"/>
      <c r="BK153" s="19"/>
    </row>
    <row r="154" spans="1:63" s="3" customFormat="1" ht="15" x14ac:dyDescent="0.25">
      <c r="A154" s="41"/>
      <c r="B154" s="42"/>
      <c r="C154" s="42"/>
      <c r="D154" s="42"/>
      <c r="E154" s="43" t="s">
        <v>664</v>
      </c>
      <c r="F154" s="43"/>
      <c r="G154" s="44"/>
      <c r="H154" s="45"/>
      <c r="I154" s="11"/>
      <c r="J154" s="11"/>
      <c r="K154" s="11"/>
      <c r="L154" s="46">
        <v>490.52</v>
      </c>
      <c r="M154" s="47"/>
      <c r="N154" s="47"/>
      <c r="O154" s="48"/>
      <c r="BG154" s="27"/>
      <c r="BH154" s="28"/>
      <c r="BI154" s="35"/>
      <c r="BJ154" s="35"/>
      <c r="BK154" s="19"/>
    </row>
    <row r="155" spans="1:63" s="3" customFormat="1" ht="15" x14ac:dyDescent="0.25">
      <c r="A155" s="41"/>
      <c r="B155" s="42"/>
      <c r="C155" s="42"/>
      <c r="D155" s="42"/>
      <c r="E155" s="43" t="s">
        <v>42</v>
      </c>
      <c r="F155" s="43"/>
      <c r="G155" s="44"/>
      <c r="H155" s="45"/>
      <c r="I155" s="11"/>
      <c r="J155" s="11"/>
      <c r="K155" s="11"/>
      <c r="L155" s="46">
        <v>53194.7</v>
      </c>
      <c r="M155" s="47"/>
      <c r="N155" s="47"/>
      <c r="O155" s="48"/>
      <c r="BG155" s="27"/>
      <c r="BH155" s="28"/>
      <c r="BI155" s="35"/>
      <c r="BJ155" s="35"/>
      <c r="BK155" s="19"/>
    </row>
    <row r="156" spans="1:63" s="3" customFormat="1" ht="23.25" x14ac:dyDescent="0.25">
      <c r="A156" s="54" t="s">
        <v>110</v>
      </c>
      <c r="B156" s="55" t="s">
        <v>657</v>
      </c>
      <c r="C156" s="102" t="s">
        <v>658</v>
      </c>
      <c r="D156" s="102"/>
      <c r="E156" s="102"/>
      <c r="F156" s="56" t="s">
        <v>68</v>
      </c>
      <c r="G156" s="44" t="s">
        <v>665</v>
      </c>
      <c r="H156" s="57">
        <v>491.01</v>
      </c>
      <c r="I156" s="57"/>
      <c r="J156" s="57">
        <v>491.01</v>
      </c>
      <c r="K156" s="58"/>
      <c r="L156" s="57">
        <v>5512.26</v>
      </c>
      <c r="M156" s="57"/>
      <c r="N156" s="57"/>
      <c r="O156" s="59">
        <v>5512.26</v>
      </c>
      <c r="BG156" s="27"/>
      <c r="BH156" s="28"/>
      <c r="BI156" s="35"/>
      <c r="BJ156" s="35"/>
      <c r="BK156" s="19" t="s">
        <v>658</v>
      </c>
    </row>
    <row r="157" spans="1:63" s="3" customFormat="1" ht="15" x14ac:dyDescent="0.25">
      <c r="A157" s="91" t="s">
        <v>666</v>
      </c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3"/>
      <c r="BG157" s="27"/>
      <c r="BH157" s="28" t="s">
        <v>666</v>
      </c>
      <c r="BI157" s="35"/>
      <c r="BJ157" s="35"/>
      <c r="BK157" s="19"/>
    </row>
    <row r="158" spans="1:63" s="3" customFormat="1" ht="180" x14ac:dyDescent="0.25">
      <c r="A158" s="29" t="s">
        <v>409</v>
      </c>
      <c r="B158" s="30" t="s">
        <v>667</v>
      </c>
      <c r="C158" s="94" t="s">
        <v>668</v>
      </c>
      <c r="D158" s="94"/>
      <c r="E158" s="94"/>
      <c r="F158" s="29" t="s">
        <v>669</v>
      </c>
      <c r="G158" s="49">
        <v>1.52</v>
      </c>
      <c r="H158" s="33" t="s">
        <v>670</v>
      </c>
      <c r="I158" s="33" t="s">
        <v>671</v>
      </c>
      <c r="J158" s="33">
        <v>10002.049999999999</v>
      </c>
      <c r="K158" s="31" t="s">
        <v>37</v>
      </c>
      <c r="L158" s="33">
        <v>174389.06</v>
      </c>
      <c r="M158" s="33">
        <v>38326.46</v>
      </c>
      <c r="N158" s="34" t="s">
        <v>672</v>
      </c>
      <c r="O158" s="33">
        <v>134547.57999999999</v>
      </c>
      <c r="BG158" s="27"/>
      <c r="BH158" s="28"/>
      <c r="BI158" s="35" t="s">
        <v>668</v>
      </c>
      <c r="BJ158" s="35"/>
      <c r="BK158" s="19"/>
    </row>
    <row r="159" spans="1:63" s="3" customFormat="1" ht="15" x14ac:dyDescent="0.25">
      <c r="A159" s="36"/>
      <c r="B159" s="37"/>
      <c r="C159" s="38" t="s">
        <v>673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40"/>
      <c r="BG159" s="27"/>
      <c r="BH159" s="28"/>
      <c r="BI159" s="35"/>
      <c r="BJ159" s="35"/>
      <c r="BK159" s="19"/>
    </row>
    <row r="160" spans="1:63" s="3" customFormat="1" ht="15" x14ac:dyDescent="0.25">
      <c r="A160" s="41"/>
      <c r="B160" s="42"/>
      <c r="C160" s="42"/>
      <c r="D160" s="42"/>
      <c r="E160" s="43" t="s">
        <v>674</v>
      </c>
      <c r="F160" s="43"/>
      <c r="G160" s="44"/>
      <c r="H160" s="45"/>
      <c r="I160" s="11"/>
      <c r="J160" s="11"/>
      <c r="K160" s="11"/>
      <c r="L160" s="46">
        <v>57169.95</v>
      </c>
      <c r="M160" s="47"/>
      <c r="N160" s="47"/>
      <c r="O160" s="48"/>
      <c r="BG160" s="27"/>
      <c r="BH160" s="28"/>
      <c r="BI160" s="35"/>
      <c r="BJ160" s="35"/>
      <c r="BK160" s="19"/>
    </row>
    <row r="161" spans="1:63" s="3" customFormat="1" ht="15" x14ac:dyDescent="0.25">
      <c r="A161" s="41"/>
      <c r="B161" s="42"/>
      <c r="C161" s="42"/>
      <c r="D161" s="42"/>
      <c r="E161" s="43" t="s">
        <v>675</v>
      </c>
      <c r="F161" s="43"/>
      <c r="G161" s="44"/>
      <c r="H161" s="45"/>
      <c r="I161" s="11"/>
      <c r="J161" s="11"/>
      <c r="K161" s="11"/>
      <c r="L161" s="46">
        <v>52114.1</v>
      </c>
      <c r="M161" s="47"/>
      <c r="N161" s="47"/>
      <c r="O161" s="48"/>
      <c r="BG161" s="27"/>
      <c r="BH161" s="28"/>
      <c r="BI161" s="35"/>
      <c r="BJ161" s="35"/>
      <c r="BK161" s="19"/>
    </row>
    <row r="162" spans="1:63" s="3" customFormat="1" ht="15" x14ac:dyDescent="0.25">
      <c r="A162" s="41"/>
      <c r="B162" s="42"/>
      <c r="C162" s="42"/>
      <c r="D162" s="42"/>
      <c r="E162" s="43" t="s">
        <v>42</v>
      </c>
      <c r="F162" s="43"/>
      <c r="G162" s="44"/>
      <c r="H162" s="45"/>
      <c r="I162" s="11"/>
      <c r="J162" s="11"/>
      <c r="K162" s="11"/>
      <c r="L162" s="46">
        <v>283673.11</v>
      </c>
      <c r="M162" s="47"/>
      <c r="N162" s="47"/>
      <c r="O162" s="48"/>
      <c r="BG162" s="27"/>
      <c r="BH162" s="28"/>
      <c r="BI162" s="35"/>
      <c r="BJ162" s="35"/>
      <c r="BK162" s="19"/>
    </row>
    <row r="163" spans="1:63" s="3" customFormat="1" ht="23.25" x14ac:dyDescent="0.25">
      <c r="A163" s="54" t="s">
        <v>110</v>
      </c>
      <c r="B163" s="55" t="s">
        <v>676</v>
      </c>
      <c r="C163" s="102" t="s">
        <v>677</v>
      </c>
      <c r="D163" s="102"/>
      <c r="E163" s="102"/>
      <c r="F163" s="56" t="s">
        <v>490</v>
      </c>
      <c r="G163" s="44" t="s">
        <v>678</v>
      </c>
      <c r="H163" s="57">
        <v>63.12</v>
      </c>
      <c r="I163" s="57"/>
      <c r="J163" s="57">
        <v>63.12</v>
      </c>
      <c r="K163" s="58"/>
      <c r="L163" s="57">
        <v>9594.24</v>
      </c>
      <c r="M163" s="57"/>
      <c r="N163" s="57"/>
      <c r="O163" s="59">
        <v>9594.24</v>
      </c>
      <c r="BG163" s="27"/>
      <c r="BH163" s="28"/>
      <c r="BI163" s="35"/>
      <c r="BJ163" s="35"/>
      <c r="BK163" s="19" t="s">
        <v>677</v>
      </c>
    </row>
    <row r="164" spans="1:63" s="3" customFormat="1" ht="15" x14ac:dyDescent="0.25">
      <c r="A164" s="91" t="s">
        <v>679</v>
      </c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3"/>
      <c r="BG164" s="27"/>
      <c r="BH164" s="28" t="s">
        <v>679</v>
      </c>
      <c r="BI164" s="35"/>
      <c r="BJ164" s="35"/>
      <c r="BK164" s="19"/>
    </row>
    <row r="165" spans="1:63" s="3" customFormat="1" ht="15" x14ac:dyDescent="0.25">
      <c r="A165" s="91" t="s">
        <v>680</v>
      </c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3"/>
      <c r="BG165" s="27"/>
      <c r="BH165" s="28" t="s">
        <v>680</v>
      </c>
      <c r="BI165" s="35"/>
      <c r="BJ165" s="35"/>
      <c r="BK165" s="19"/>
    </row>
    <row r="166" spans="1:63" s="3" customFormat="1" ht="180" x14ac:dyDescent="0.25">
      <c r="A166" s="29" t="s">
        <v>418</v>
      </c>
      <c r="B166" s="30" t="s">
        <v>591</v>
      </c>
      <c r="C166" s="94" t="s">
        <v>592</v>
      </c>
      <c r="D166" s="94"/>
      <c r="E166" s="94"/>
      <c r="F166" s="29" t="s">
        <v>53</v>
      </c>
      <c r="G166" s="50">
        <v>6.9800000000000001E-2</v>
      </c>
      <c r="H166" s="33" t="s">
        <v>593</v>
      </c>
      <c r="I166" s="33" t="s">
        <v>594</v>
      </c>
      <c r="J166" s="33"/>
      <c r="K166" s="31" t="s">
        <v>37</v>
      </c>
      <c r="L166" s="33">
        <v>548.72</v>
      </c>
      <c r="M166" s="33">
        <v>318.55</v>
      </c>
      <c r="N166" s="34" t="s">
        <v>681</v>
      </c>
      <c r="O166" s="33"/>
      <c r="BG166" s="27"/>
      <c r="BH166" s="28"/>
      <c r="BI166" s="35" t="s">
        <v>592</v>
      </c>
      <c r="BJ166" s="35"/>
      <c r="BK166" s="19"/>
    </row>
    <row r="167" spans="1:63" s="3" customFormat="1" ht="15" x14ac:dyDescent="0.25">
      <c r="A167" s="36"/>
      <c r="B167" s="37"/>
      <c r="C167" s="38" t="s">
        <v>682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40"/>
      <c r="BG167" s="27"/>
      <c r="BH167" s="28"/>
      <c r="BI167" s="35"/>
      <c r="BJ167" s="35"/>
      <c r="BK167" s="19"/>
    </row>
    <row r="168" spans="1:63" s="3" customFormat="1" ht="15" x14ac:dyDescent="0.25">
      <c r="A168" s="41"/>
      <c r="B168" s="42"/>
      <c r="C168" s="42"/>
      <c r="D168" s="42"/>
      <c r="E168" s="43" t="s">
        <v>683</v>
      </c>
      <c r="F168" s="43"/>
      <c r="G168" s="44"/>
      <c r="H168" s="45"/>
      <c r="I168" s="11"/>
      <c r="J168" s="11"/>
      <c r="K168" s="11"/>
      <c r="L168" s="46">
        <v>365.34</v>
      </c>
      <c r="M168" s="47"/>
      <c r="N168" s="47"/>
      <c r="O168" s="48"/>
      <c r="BG168" s="27"/>
      <c r="BH168" s="28"/>
      <c r="BI168" s="35"/>
      <c r="BJ168" s="35"/>
      <c r="BK168" s="19"/>
    </row>
    <row r="169" spans="1:63" s="3" customFormat="1" ht="15" x14ac:dyDescent="0.25">
      <c r="A169" s="41"/>
      <c r="B169" s="42"/>
      <c r="C169" s="42"/>
      <c r="D169" s="42"/>
      <c r="E169" s="43" t="s">
        <v>684</v>
      </c>
      <c r="F169" s="43"/>
      <c r="G169" s="44"/>
      <c r="H169" s="45"/>
      <c r="I169" s="11"/>
      <c r="J169" s="11"/>
      <c r="K169" s="11"/>
      <c r="L169" s="46">
        <v>182.67</v>
      </c>
      <c r="M169" s="47"/>
      <c r="N169" s="47"/>
      <c r="O169" s="48"/>
      <c r="BG169" s="27"/>
      <c r="BH169" s="28"/>
      <c r="BI169" s="35"/>
      <c r="BJ169" s="35"/>
      <c r="BK169" s="19"/>
    </row>
    <row r="170" spans="1:63" s="3" customFormat="1" ht="15" x14ac:dyDescent="0.25">
      <c r="A170" s="41"/>
      <c r="B170" s="42"/>
      <c r="C170" s="42"/>
      <c r="D170" s="42"/>
      <c r="E170" s="43" t="s">
        <v>42</v>
      </c>
      <c r="F170" s="43"/>
      <c r="G170" s="44"/>
      <c r="H170" s="45"/>
      <c r="I170" s="11"/>
      <c r="J170" s="11"/>
      <c r="K170" s="11"/>
      <c r="L170" s="46">
        <v>1096.73</v>
      </c>
      <c r="M170" s="47"/>
      <c r="N170" s="47"/>
      <c r="O170" s="48"/>
      <c r="BG170" s="27"/>
      <c r="BH170" s="28"/>
      <c r="BI170" s="35"/>
      <c r="BJ170" s="35"/>
      <c r="BK170" s="19"/>
    </row>
    <row r="171" spans="1:63" s="3" customFormat="1" ht="15" x14ac:dyDescent="0.25">
      <c r="A171" s="91" t="s">
        <v>628</v>
      </c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3"/>
      <c r="BG171" s="27"/>
      <c r="BH171" s="28" t="s">
        <v>628</v>
      </c>
      <c r="BI171" s="35"/>
      <c r="BJ171" s="35"/>
      <c r="BK171" s="19"/>
    </row>
    <row r="172" spans="1:63" s="3" customFormat="1" ht="180" x14ac:dyDescent="0.25">
      <c r="A172" s="29" t="s">
        <v>419</v>
      </c>
      <c r="B172" s="30" t="s">
        <v>612</v>
      </c>
      <c r="C172" s="94" t="s">
        <v>613</v>
      </c>
      <c r="D172" s="94"/>
      <c r="E172" s="94"/>
      <c r="F172" s="29" t="s">
        <v>103</v>
      </c>
      <c r="G172" s="50">
        <v>3.49E-2</v>
      </c>
      <c r="H172" s="33" t="s">
        <v>614</v>
      </c>
      <c r="I172" s="33" t="s">
        <v>615</v>
      </c>
      <c r="J172" s="33">
        <v>22322.55</v>
      </c>
      <c r="K172" s="31" t="s">
        <v>37</v>
      </c>
      <c r="L172" s="33">
        <v>10841.87</v>
      </c>
      <c r="M172" s="33">
        <v>401.78</v>
      </c>
      <c r="N172" s="34" t="s">
        <v>685</v>
      </c>
      <c r="O172" s="33">
        <v>6894.65</v>
      </c>
      <c r="BG172" s="27"/>
      <c r="BH172" s="28"/>
      <c r="BI172" s="35" t="s">
        <v>613</v>
      </c>
      <c r="BJ172" s="35"/>
      <c r="BK172" s="19"/>
    </row>
    <row r="173" spans="1:63" s="3" customFormat="1" ht="15" x14ac:dyDescent="0.25">
      <c r="A173" s="36"/>
      <c r="B173" s="37"/>
      <c r="C173" s="38" t="s">
        <v>686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40"/>
      <c r="BG173" s="27"/>
      <c r="BH173" s="28"/>
      <c r="BI173" s="35"/>
      <c r="BJ173" s="35"/>
      <c r="BK173" s="19"/>
    </row>
    <row r="174" spans="1:63" s="3" customFormat="1" ht="15" x14ac:dyDescent="0.25">
      <c r="A174" s="41"/>
      <c r="B174" s="42"/>
      <c r="C174" s="42"/>
      <c r="D174" s="42"/>
      <c r="E174" s="43" t="s">
        <v>687</v>
      </c>
      <c r="F174" s="43"/>
      <c r="G174" s="44"/>
      <c r="H174" s="45"/>
      <c r="I174" s="11"/>
      <c r="J174" s="11"/>
      <c r="K174" s="11"/>
      <c r="L174" s="46">
        <v>1530.71</v>
      </c>
      <c r="M174" s="47"/>
      <c r="N174" s="47"/>
      <c r="O174" s="48"/>
      <c r="BG174" s="27"/>
      <c r="BH174" s="28"/>
      <c r="BI174" s="35"/>
      <c r="BJ174" s="35"/>
      <c r="BK174" s="19"/>
    </row>
    <row r="175" spans="1:63" s="3" customFormat="1" ht="15" x14ac:dyDescent="0.25">
      <c r="A175" s="41"/>
      <c r="B175" s="42"/>
      <c r="C175" s="42"/>
      <c r="D175" s="42"/>
      <c r="E175" s="43" t="s">
        <v>688</v>
      </c>
      <c r="F175" s="43"/>
      <c r="G175" s="44"/>
      <c r="H175" s="45"/>
      <c r="I175" s="11"/>
      <c r="J175" s="11"/>
      <c r="K175" s="11"/>
      <c r="L175" s="46">
        <v>1395.34</v>
      </c>
      <c r="M175" s="47"/>
      <c r="N175" s="47"/>
      <c r="O175" s="48"/>
      <c r="BG175" s="27"/>
      <c r="BH175" s="28"/>
      <c r="BI175" s="35"/>
      <c r="BJ175" s="35"/>
      <c r="BK175" s="19"/>
    </row>
    <row r="176" spans="1:63" s="3" customFormat="1" ht="15" x14ac:dyDescent="0.25">
      <c r="A176" s="41"/>
      <c r="B176" s="42"/>
      <c r="C176" s="42"/>
      <c r="D176" s="42"/>
      <c r="E176" s="43" t="s">
        <v>42</v>
      </c>
      <c r="F176" s="43"/>
      <c r="G176" s="44"/>
      <c r="H176" s="45"/>
      <c r="I176" s="11"/>
      <c r="J176" s="11"/>
      <c r="K176" s="11"/>
      <c r="L176" s="46">
        <v>13767.92</v>
      </c>
      <c r="M176" s="47"/>
      <c r="N176" s="47"/>
      <c r="O176" s="48"/>
      <c r="BG176" s="27"/>
      <c r="BH176" s="28"/>
      <c r="BI176" s="35"/>
      <c r="BJ176" s="35"/>
      <c r="BK176" s="19"/>
    </row>
    <row r="177" spans="1:63" s="3" customFormat="1" ht="15" x14ac:dyDescent="0.25">
      <c r="A177" s="91" t="s">
        <v>629</v>
      </c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3"/>
      <c r="BG177" s="27"/>
      <c r="BH177" s="28" t="s">
        <v>629</v>
      </c>
      <c r="BI177" s="35"/>
      <c r="BJ177" s="35"/>
      <c r="BK177" s="19"/>
    </row>
    <row r="178" spans="1:63" s="3" customFormat="1" ht="180" x14ac:dyDescent="0.25">
      <c r="A178" s="29" t="s">
        <v>420</v>
      </c>
      <c r="B178" s="30" t="s">
        <v>630</v>
      </c>
      <c r="C178" s="94" t="s">
        <v>631</v>
      </c>
      <c r="D178" s="94"/>
      <c r="E178" s="94"/>
      <c r="F178" s="29" t="s">
        <v>68</v>
      </c>
      <c r="G178" s="49">
        <v>0.01</v>
      </c>
      <c r="H178" s="33">
        <v>1724.85</v>
      </c>
      <c r="I178" s="33" t="s">
        <v>632</v>
      </c>
      <c r="J178" s="33">
        <v>1600.83</v>
      </c>
      <c r="K178" s="31" t="s">
        <v>37</v>
      </c>
      <c r="L178" s="33">
        <v>158.6</v>
      </c>
      <c r="M178" s="33"/>
      <c r="N178" s="34" t="s">
        <v>689</v>
      </c>
      <c r="O178" s="33">
        <v>141.66999999999999</v>
      </c>
      <c r="BG178" s="27"/>
      <c r="BH178" s="28"/>
      <c r="BI178" s="35" t="s">
        <v>631</v>
      </c>
      <c r="BJ178" s="35"/>
      <c r="BK178" s="19"/>
    </row>
    <row r="179" spans="1:63" s="3" customFormat="1" ht="15" x14ac:dyDescent="0.25">
      <c r="A179" s="41"/>
      <c r="B179" s="42"/>
      <c r="C179" s="42"/>
      <c r="D179" s="42"/>
      <c r="E179" s="43" t="s">
        <v>690</v>
      </c>
      <c r="F179" s="43"/>
      <c r="G179" s="44"/>
      <c r="H179" s="45"/>
      <c r="I179" s="11"/>
      <c r="J179" s="11"/>
      <c r="K179" s="11"/>
      <c r="L179" s="46">
        <v>2.4500000000000002</v>
      </c>
      <c r="M179" s="47"/>
      <c r="N179" s="47"/>
      <c r="O179" s="48"/>
      <c r="BG179" s="27"/>
      <c r="BH179" s="28"/>
      <c r="BI179" s="35"/>
      <c r="BJ179" s="35"/>
      <c r="BK179" s="19"/>
    </row>
    <row r="180" spans="1:63" s="3" customFormat="1" ht="15" x14ac:dyDescent="0.25">
      <c r="A180" s="41"/>
      <c r="B180" s="42"/>
      <c r="C180" s="42"/>
      <c r="D180" s="42"/>
      <c r="E180" s="43" t="s">
        <v>691</v>
      </c>
      <c r="F180" s="43"/>
      <c r="G180" s="44"/>
      <c r="H180" s="45"/>
      <c r="I180" s="11"/>
      <c r="J180" s="11"/>
      <c r="K180" s="11"/>
      <c r="L180" s="46">
        <v>2.2400000000000002</v>
      </c>
      <c r="M180" s="47"/>
      <c r="N180" s="47"/>
      <c r="O180" s="48"/>
      <c r="BG180" s="27"/>
      <c r="BH180" s="28"/>
      <c r="BI180" s="35"/>
      <c r="BJ180" s="35"/>
      <c r="BK180" s="19"/>
    </row>
    <row r="181" spans="1:63" s="3" customFormat="1" ht="15" x14ac:dyDescent="0.25">
      <c r="A181" s="41"/>
      <c r="B181" s="42"/>
      <c r="C181" s="42"/>
      <c r="D181" s="42"/>
      <c r="E181" s="43" t="s">
        <v>42</v>
      </c>
      <c r="F181" s="43"/>
      <c r="G181" s="44"/>
      <c r="H181" s="45"/>
      <c r="I181" s="11"/>
      <c r="J181" s="11"/>
      <c r="K181" s="11"/>
      <c r="L181" s="46">
        <v>163.29</v>
      </c>
      <c r="M181" s="47"/>
      <c r="N181" s="47"/>
      <c r="O181" s="48"/>
      <c r="BG181" s="27"/>
      <c r="BH181" s="28"/>
      <c r="BI181" s="35"/>
      <c r="BJ181" s="35"/>
      <c r="BK181" s="19"/>
    </row>
    <row r="182" spans="1:63" s="3" customFormat="1" ht="15" x14ac:dyDescent="0.25">
      <c r="A182" s="91" t="s">
        <v>655</v>
      </c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3"/>
      <c r="BG182" s="27"/>
      <c r="BH182" s="28" t="s">
        <v>655</v>
      </c>
      <c r="BI182" s="35"/>
      <c r="BJ182" s="35"/>
      <c r="BK182" s="19"/>
    </row>
    <row r="183" spans="1:63" s="3" customFormat="1" ht="180" x14ac:dyDescent="0.25">
      <c r="A183" s="29" t="s">
        <v>422</v>
      </c>
      <c r="B183" s="30" t="s">
        <v>692</v>
      </c>
      <c r="C183" s="94" t="s">
        <v>693</v>
      </c>
      <c r="D183" s="94"/>
      <c r="E183" s="94"/>
      <c r="F183" s="29" t="s">
        <v>103</v>
      </c>
      <c r="G183" s="50">
        <v>3.49E-2</v>
      </c>
      <c r="H183" s="33" t="s">
        <v>694</v>
      </c>
      <c r="I183" s="33" t="s">
        <v>695</v>
      </c>
      <c r="J183" s="33">
        <v>47826.61</v>
      </c>
      <c r="K183" s="31" t="s">
        <v>37</v>
      </c>
      <c r="L183" s="33">
        <v>17109.62</v>
      </c>
      <c r="M183" s="33">
        <v>254.17</v>
      </c>
      <c r="N183" s="34" t="s">
        <v>696</v>
      </c>
      <c r="O183" s="33">
        <v>14771.97</v>
      </c>
      <c r="BG183" s="27"/>
      <c r="BH183" s="28"/>
      <c r="BI183" s="35" t="s">
        <v>693</v>
      </c>
      <c r="BJ183" s="35"/>
      <c r="BK183" s="19"/>
    </row>
    <row r="184" spans="1:63" s="3" customFormat="1" ht="15" x14ac:dyDescent="0.25">
      <c r="A184" s="36"/>
      <c r="B184" s="37"/>
      <c r="C184" s="38" t="s">
        <v>686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40"/>
      <c r="BG184" s="27"/>
      <c r="BH184" s="28"/>
      <c r="BI184" s="35"/>
      <c r="BJ184" s="35"/>
      <c r="BK184" s="19"/>
    </row>
    <row r="185" spans="1:63" s="3" customFormat="1" ht="15" x14ac:dyDescent="0.25">
      <c r="A185" s="41"/>
      <c r="B185" s="42"/>
      <c r="C185" s="42"/>
      <c r="D185" s="42"/>
      <c r="E185" s="43" t="s">
        <v>697</v>
      </c>
      <c r="F185" s="43"/>
      <c r="G185" s="44"/>
      <c r="H185" s="45"/>
      <c r="I185" s="11"/>
      <c r="J185" s="11"/>
      <c r="K185" s="11"/>
      <c r="L185" s="46">
        <v>454.36</v>
      </c>
      <c r="M185" s="47"/>
      <c r="N185" s="47"/>
      <c r="O185" s="48"/>
      <c r="BG185" s="27"/>
      <c r="BH185" s="28"/>
      <c r="BI185" s="35"/>
      <c r="BJ185" s="35"/>
      <c r="BK185" s="19"/>
    </row>
    <row r="186" spans="1:63" s="3" customFormat="1" ht="15" x14ac:dyDescent="0.25">
      <c r="A186" s="41"/>
      <c r="B186" s="42"/>
      <c r="C186" s="42"/>
      <c r="D186" s="42"/>
      <c r="E186" s="43" t="s">
        <v>698</v>
      </c>
      <c r="F186" s="43"/>
      <c r="G186" s="44"/>
      <c r="H186" s="45"/>
      <c r="I186" s="11"/>
      <c r="J186" s="11"/>
      <c r="K186" s="11"/>
      <c r="L186" s="46">
        <v>309.61</v>
      </c>
      <c r="M186" s="47"/>
      <c r="N186" s="47"/>
      <c r="O186" s="48"/>
      <c r="BG186" s="27"/>
      <c r="BH186" s="28"/>
      <c r="BI186" s="35"/>
      <c r="BJ186" s="35"/>
      <c r="BK186" s="19"/>
    </row>
    <row r="187" spans="1:63" s="3" customFormat="1" ht="15" x14ac:dyDescent="0.25">
      <c r="A187" s="41"/>
      <c r="B187" s="42"/>
      <c r="C187" s="42"/>
      <c r="D187" s="42"/>
      <c r="E187" s="43" t="s">
        <v>42</v>
      </c>
      <c r="F187" s="43"/>
      <c r="G187" s="44"/>
      <c r="H187" s="45"/>
      <c r="I187" s="11"/>
      <c r="J187" s="11"/>
      <c r="K187" s="11"/>
      <c r="L187" s="46">
        <v>17873.59</v>
      </c>
      <c r="M187" s="47"/>
      <c r="N187" s="47"/>
      <c r="O187" s="48"/>
      <c r="BG187" s="27"/>
      <c r="BH187" s="28"/>
      <c r="BI187" s="35"/>
      <c r="BJ187" s="35"/>
      <c r="BK187" s="19"/>
    </row>
    <row r="188" spans="1:63" s="3" customFormat="1" ht="23.25" x14ac:dyDescent="0.25">
      <c r="A188" s="54" t="s">
        <v>110</v>
      </c>
      <c r="B188" s="55" t="s">
        <v>657</v>
      </c>
      <c r="C188" s="102" t="s">
        <v>658</v>
      </c>
      <c r="D188" s="102"/>
      <c r="E188" s="102"/>
      <c r="F188" s="56" t="s">
        <v>68</v>
      </c>
      <c r="G188" s="44" t="s">
        <v>699</v>
      </c>
      <c r="H188" s="57">
        <v>491.01</v>
      </c>
      <c r="I188" s="57"/>
      <c r="J188" s="57">
        <v>491.01</v>
      </c>
      <c r="K188" s="58"/>
      <c r="L188" s="57">
        <v>1669.07</v>
      </c>
      <c r="M188" s="57"/>
      <c r="N188" s="57"/>
      <c r="O188" s="59">
        <v>1669.07</v>
      </c>
      <c r="BG188" s="27"/>
      <c r="BH188" s="28"/>
      <c r="BI188" s="35"/>
      <c r="BJ188" s="35"/>
      <c r="BK188" s="19" t="s">
        <v>658</v>
      </c>
    </row>
    <row r="189" spans="1:63" s="3" customFormat="1" ht="180" x14ac:dyDescent="0.25">
      <c r="A189" s="29" t="s">
        <v>427</v>
      </c>
      <c r="B189" s="30" t="s">
        <v>700</v>
      </c>
      <c r="C189" s="94" t="s">
        <v>701</v>
      </c>
      <c r="D189" s="94"/>
      <c r="E189" s="94"/>
      <c r="F189" s="29" t="s">
        <v>103</v>
      </c>
      <c r="G189" s="50">
        <v>3.49E-2</v>
      </c>
      <c r="H189" s="33" t="s">
        <v>702</v>
      </c>
      <c r="I189" s="33" t="s">
        <v>703</v>
      </c>
      <c r="J189" s="33">
        <v>11882.44</v>
      </c>
      <c r="K189" s="31" t="s">
        <v>37</v>
      </c>
      <c r="L189" s="33">
        <v>3889.49</v>
      </c>
      <c r="M189" s="33">
        <v>16.600000000000001</v>
      </c>
      <c r="N189" s="34" t="s">
        <v>704</v>
      </c>
      <c r="O189" s="33">
        <v>3670.07</v>
      </c>
      <c r="BG189" s="27"/>
      <c r="BH189" s="28"/>
      <c r="BI189" s="35" t="s">
        <v>701</v>
      </c>
      <c r="BJ189" s="35"/>
      <c r="BK189" s="19"/>
    </row>
    <row r="190" spans="1:63" s="3" customFormat="1" ht="15" x14ac:dyDescent="0.25">
      <c r="A190" s="36"/>
      <c r="B190" s="37"/>
      <c r="C190" s="38" t="s">
        <v>686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40"/>
      <c r="BG190" s="27"/>
      <c r="BH190" s="28"/>
      <c r="BI190" s="35"/>
      <c r="BJ190" s="35"/>
      <c r="BK190" s="19"/>
    </row>
    <row r="191" spans="1:63" s="3" customFormat="1" ht="15" x14ac:dyDescent="0.25">
      <c r="A191" s="41"/>
      <c r="B191" s="42"/>
      <c r="C191" s="42"/>
      <c r="D191" s="42"/>
      <c r="E191" s="43" t="s">
        <v>705</v>
      </c>
      <c r="F191" s="43"/>
      <c r="G191" s="44"/>
      <c r="H191" s="45"/>
      <c r="I191" s="11"/>
      <c r="J191" s="11"/>
      <c r="K191" s="11"/>
      <c r="L191" s="46">
        <v>31.15</v>
      </c>
      <c r="M191" s="47"/>
      <c r="N191" s="47"/>
      <c r="O191" s="48"/>
      <c r="BG191" s="27"/>
      <c r="BH191" s="28"/>
      <c r="BI191" s="35"/>
      <c r="BJ191" s="35"/>
      <c r="BK191" s="19"/>
    </row>
    <row r="192" spans="1:63" s="3" customFormat="1" ht="15" x14ac:dyDescent="0.25">
      <c r="A192" s="41"/>
      <c r="B192" s="42"/>
      <c r="C192" s="42"/>
      <c r="D192" s="42"/>
      <c r="E192" s="43" t="s">
        <v>706</v>
      </c>
      <c r="F192" s="43"/>
      <c r="G192" s="44"/>
      <c r="H192" s="45"/>
      <c r="I192" s="11"/>
      <c r="J192" s="11"/>
      <c r="K192" s="11"/>
      <c r="L192" s="46">
        <v>21.23</v>
      </c>
      <c r="M192" s="47"/>
      <c r="N192" s="47"/>
      <c r="O192" s="48"/>
      <c r="BG192" s="27"/>
      <c r="BH192" s="28"/>
      <c r="BI192" s="35"/>
      <c r="BJ192" s="35"/>
      <c r="BK192" s="19"/>
    </row>
    <row r="193" spans="1:63" s="3" customFormat="1" ht="15" x14ac:dyDescent="0.25">
      <c r="A193" s="41"/>
      <c r="B193" s="42"/>
      <c r="C193" s="42"/>
      <c r="D193" s="42"/>
      <c r="E193" s="43" t="s">
        <v>42</v>
      </c>
      <c r="F193" s="43"/>
      <c r="G193" s="44"/>
      <c r="H193" s="45"/>
      <c r="I193" s="11"/>
      <c r="J193" s="11"/>
      <c r="K193" s="11"/>
      <c r="L193" s="46">
        <v>3941.87</v>
      </c>
      <c r="M193" s="47"/>
      <c r="N193" s="47"/>
      <c r="O193" s="48"/>
      <c r="BG193" s="27"/>
      <c r="BH193" s="28"/>
      <c r="BI193" s="35"/>
      <c r="BJ193" s="35"/>
      <c r="BK193" s="19"/>
    </row>
    <row r="194" spans="1:63" s="3" customFormat="1" ht="23.25" x14ac:dyDescent="0.25">
      <c r="A194" s="54" t="s">
        <v>110</v>
      </c>
      <c r="B194" s="55" t="s">
        <v>657</v>
      </c>
      <c r="C194" s="102" t="s">
        <v>658</v>
      </c>
      <c r="D194" s="102"/>
      <c r="E194" s="102"/>
      <c r="F194" s="56" t="s">
        <v>68</v>
      </c>
      <c r="G194" s="44" t="s">
        <v>707</v>
      </c>
      <c r="H194" s="57">
        <v>491.01</v>
      </c>
      <c r="I194" s="57"/>
      <c r="J194" s="57">
        <v>491.01</v>
      </c>
      <c r="K194" s="58"/>
      <c r="L194" s="57">
        <v>414.7</v>
      </c>
      <c r="M194" s="57"/>
      <c r="N194" s="57"/>
      <c r="O194" s="59">
        <v>414.7</v>
      </c>
      <c r="BG194" s="27"/>
      <c r="BH194" s="28"/>
      <c r="BI194" s="35"/>
      <c r="BJ194" s="35"/>
      <c r="BK194" s="19" t="s">
        <v>658</v>
      </c>
    </row>
    <row r="195" spans="1:63" s="3" customFormat="1" ht="15" x14ac:dyDescent="0.25">
      <c r="A195" s="91" t="s">
        <v>708</v>
      </c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3"/>
      <c r="BG195" s="27"/>
      <c r="BH195" s="28" t="s">
        <v>708</v>
      </c>
      <c r="BI195" s="35"/>
      <c r="BJ195" s="35"/>
      <c r="BK195" s="19"/>
    </row>
    <row r="196" spans="1:63" s="3" customFormat="1" ht="180" x14ac:dyDescent="0.25">
      <c r="A196" s="29" t="s">
        <v>431</v>
      </c>
      <c r="B196" s="30" t="s">
        <v>667</v>
      </c>
      <c r="C196" s="94" t="s">
        <v>668</v>
      </c>
      <c r="D196" s="94"/>
      <c r="E196" s="94"/>
      <c r="F196" s="29" t="s">
        <v>669</v>
      </c>
      <c r="G196" s="49">
        <v>0.37</v>
      </c>
      <c r="H196" s="33" t="s">
        <v>709</v>
      </c>
      <c r="I196" s="33" t="s">
        <v>671</v>
      </c>
      <c r="J196" s="33">
        <v>5926.05</v>
      </c>
      <c r="K196" s="31" t="s">
        <v>37</v>
      </c>
      <c r="L196" s="33">
        <v>29103.11</v>
      </c>
      <c r="M196" s="33">
        <v>9329.4699999999993</v>
      </c>
      <c r="N196" s="34" t="s">
        <v>710</v>
      </c>
      <c r="O196" s="33">
        <v>19404.849999999999</v>
      </c>
      <c r="BG196" s="27"/>
      <c r="BH196" s="28"/>
      <c r="BI196" s="35" t="s">
        <v>668</v>
      </c>
      <c r="BJ196" s="35"/>
      <c r="BK196" s="19"/>
    </row>
    <row r="197" spans="1:63" s="3" customFormat="1" ht="15" x14ac:dyDescent="0.25">
      <c r="A197" s="36"/>
      <c r="B197" s="37"/>
      <c r="C197" s="38" t="s">
        <v>711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40"/>
      <c r="BG197" s="27"/>
      <c r="BH197" s="28"/>
      <c r="BI197" s="35"/>
      <c r="BJ197" s="35"/>
      <c r="BK197" s="19"/>
    </row>
    <row r="198" spans="1:63" s="3" customFormat="1" ht="15" x14ac:dyDescent="0.25">
      <c r="A198" s="41"/>
      <c r="B198" s="42"/>
      <c r="C198" s="42"/>
      <c r="D198" s="42"/>
      <c r="E198" s="43" t="s">
        <v>712</v>
      </c>
      <c r="F198" s="43"/>
      <c r="G198" s="44"/>
      <c r="H198" s="45"/>
      <c r="I198" s="11"/>
      <c r="J198" s="11"/>
      <c r="K198" s="11"/>
      <c r="L198" s="46">
        <v>13916.37</v>
      </c>
      <c r="M198" s="47"/>
      <c r="N198" s="47"/>
      <c r="O198" s="48"/>
      <c r="BG198" s="27"/>
      <c r="BH198" s="28"/>
      <c r="BI198" s="35"/>
      <c r="BJ198" s="35"/>
      <c r="BK198" s="19"/>
    </row>
    <row r="199" spans="1:63" s="3" customFormat="1" ht="15" x14ac:dyDescent="0.25">
      <c r="A199" s="41"/>
      <c r="B199" s="42"/>
      <c r="C199" s="42"/>
      <c r="D199" s="42"/>
      <c r="E199" s="43" t="s">
        <v>713</v>
      </c>
      <c r="F199" s="43"/>
      <c r="G199" s="44"/>
      <c r="H199" s="45"/>
      <c r="I199" s="11"/>
      <c r="J199" s="11"/>
      <c r="K199" s="11"/>
      <c r="L199" s="46">
        <v>12685.67</v>
      </c>
      <c r="M199" s="47"/>
      <c r="N199" s="47"/>
      <c r="O199" s="48"/>
      <c r="BG199" s="27"/>
      <c r="BH199" s="28"/>
      <c r="BI199" s="35"/>
      <c r="BJ199" s="35"/>
      <c r="BK199" s="19"/>
    </row>
    <row r="200" spans="1:63" s="3" customFormat="1" ht="15" x14ac:dyDescent="0.25">
      <c r="A200" s="41"/>
      <c r="B200" s="42"/>
      <c r="C200" s="42"/>
      <c r="D200" s="42"/>
      <c r="E200" s="43" t="s">
        <v>42</v>
      </c>
      <c r="F200" s="43"/>
      <c r="G200" s="44"/>
      <c r="H200" s="45"/>
      <c r="I200" s="11"/>
      <c r="J200" s="11"/>
      <c r="K200" s="11"/>
      <c r="L200" s="46">
        <v>55705.15</v>
      </c>
      <c r="M200" s="47"/>
      <c r="N200" s="47"/>
      <c r="O200" s="48"/>
      <c r="BG200" s="27"/>
      <c r="BH200" s="28"/>
      <c r="BI200" s="35"/>
      <c r="BJ200" s="35"/>
      <c r="BK200" s="19"/>
    </row>
    <row r="201" spans="1:63" s="3" customFormat="1" ht="23.25" x14ac:dyDescent="0.25">
      <c r="A201" s="54" t="s">
        <v>110</v>
      </c>
      <c r="B201" s="55" t="s">
        <v>714</v>
      </c>
      <c r="C201" s="102" t="s">
        <v>715</v>
      </c>
      <c r="D201" s="102"/>
      <c r="E201" s="102"/>
      <c r="F201" s="56" t="s">
        <v>490</v>
      </c>
      <c r="G201" s="44" t="s">
        <v>716</v>
      </c>
      <c r="H201" s="57">
        <v>22.36</v>
      </c>
      <c r="I201" s="57"/>
      <c r="J201" s="57">
        <v>22.36</v>
      </c>
      <c r="K201" s="58"/>
      <c r="L201" s="57">
        <v>827.32</v>
      </c>
      <c r="M201" s="57"/>
      <c r="N201" s="57"/>
      <c r="O201" s="59">
        <v>827.32</v>
      </c>
      <c r="BG201" s="27"/>
      <c r="BH201" s="28"/>
      <c r="BI201" s="35"/>
      <c r="BJ201" s="35"/>
      <c r="BK201" s="19" t="s">
        <v>715</v>
      </c>
    </row>
    <row r="202" spans="1:63" s="3" customFormat="1" ht="15" x14ac:dyDescent="0.25">
      <c r="A202" s="91" t="s">
        <v>717</v>
      </c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3"/>
      <c r="BG202" s="27"/>
      <c r="BH202" s="28" t="s">
        <v>717</v>
      </c>
      <c r="BI202" s="35"/>
      <c r="BJ202" s="35"/>
      <c r="BK202" s="19"/>
    </row>
    <row r="203" spans="1:63" s="3" customFormat="1" ht="15" x14ac:dyDescent="0.25">
      <c r="A203" s="91" t="s">
        <v>680</v>
      </c>
      <c r="B203" s="92"/>
      <c r="C203" s="92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3"/>
      <c r="BG203" s="27"/>
      <c r="BH203" s="28" t="s">
        <v>680</v>
      </c>
      <c r="BI203" s="35"/>
      <c r="BJ203" s="35"/>
      <c r="BK203" s="19"/>
    </row>
    <row r="204" spans="1:63" s="3" customFormat="1" ht="180" x14ac:dyDescent="0.25">
      <c r="A204" s="29" t="s">
        <v>718</v>
      </c>
      <c r="B204" s="30" t="s">
        <v>591</v>
      </c>
      <c r="C204" s="94" t="s">
        <v>592</v>
      </c>
      <c r="D204" s="94"/>
      <c r="E204" s="94"/>
      <c r="F204" s="29" t="s">
        <v>53</v>
      </c>
      <c r="G204" s="50">
        <v>0.1236</v>
      </c>
      <c r="H204" s="33" t="s">
        <v>593</v>
      </c>
      <c r="I204" s="33" t="s">
        <v>594</v>
      </c>
      <c r="J204" s="33"/>
      <c r="K204" s="31" t="s">
        <v>37</v>
      </c>
      <c r="L204" s="33">
        <v>971.66</v>
      </c>
      <c r="M204" s="33">
        <v>564.08000000000004</v>
      </c>
      <c r="N204" s="34" t="s">
        <v>719</v>
      </c>
      <c r="O204" s="33"/>
      <c r="BG204" s="27"/>
      <c r="BH204" s="28"/>
      <c r="BI204" s="35" t="s">
        <v>592</v>
      </c>
      <c r="BJ204" s="35"/>
      <c r="BK204" s="19"/>
    </row>
    <row r="205" spans="1:63" s="3" customFormat="1" ht="15" x14ac:dyDescent="0.25">
      <c r="A205" s="36"/>
      <c r="B205" s="37"/>
      <c r="C205" s="38" t="s">
        <v>720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40"/>
      <c r="BG205" s="27"/>
      <c r="BH205" s="28"/>
      <c r="BI205" s="35"/>
      <c r="BJ205" s="35"/>
      <c r="BK205" s="19"/>
    </row>
    <row r="206" spans="1:63" s="3" customFormat="1" ht="15" x14ac:dyDescent="0.25">
      <c r="A206" s="41"/>
      <c r="B206" s="42"/>
      <c r="C206" s="42"/>
      <c r="D206" s="42"/>
      <c r="E206" s="43" t="s">
        <v>721</v>
      </c>
      <c r="F206" s="43"/>
      <c r="G206" s="44"/>
      <c r="H206" s="45"/>
      <c r="I206" s="11"/>
      <c r="J206" s="11"/>
      <c r="K206" s="11"/>
      <c r="L206" s="46">
        <v>646.94000000000005</v>
      </c>
      <c r="M206" s="47"/>
      <c r="N206" s="47"/>
      <c r="O206" s="48"/>
      <c r="BG206" s="27"/>
      <c r="BH206" s="28"/>
      <c r="BI206" s="35"/>
      <c r="BJ206" s="35"/>
      <c r="BK206" s="19"/>
    </row>
    <row r="207" spans="1:63" s="3" customFormat="1" ht="15" x14ac:dyDescent="0.25">
      <c r="A207" s="41"/>
      <c r="B207" s="42"/>
      <c r="C207" s="42"/>
      <c r="D207" s="42"/>
      <c r="E207" s="43" t="s">
        <v>722</v>
      </c>
      <c r="F207" s="43"/>
      <c r="G207" s="44"/>
      <c r="H207" s="45"/>
      <c r="I207" s="11"/>
      <c r="J207" s="11"/>
      <c r="K207" s="11"/>
      <c r="L207" s="46">
        <v>323.47000000000003</v>
      </c>
      <c r="M207" s="47"/>
      <c r="N207" s="47"/>
      <c r="O207" s="48"/>
      <c r="BG207" s="27"/>
      <c r="BH207" s="28"/>
      <c r="BI207" s="35"/>
      <c r="BJ207" s="35"/>
      <c r="BK207" s="19"/>
    </row>
    <row r="208" spans="1:63" s="3" customFormat="1" ht="15" x14ac:dyDescent="0.25">
      <c r="A208" s="41"/>
      <c r="B208" s="42"/>
      <c r="C208" s="42"/>
      <c r="D208" s="42"/>
      <c r="E208" s="43" t="s">
        <v>42</v>
      </c>
      <c r="F208" s="43"/>
      <c r="G208" s="44"/>
      <c r="H208" s="45"/>
      <c r="I208" s="11"/>
      <c r="J208" s="11"/>
      <c r="K208" s="11"/>
      <c r="L208" s="46">
        <v>1942.07</v>
      </c>
      <c r="M208" s="47"/>
      <c r="N208" s="47"/>
      <c r="O208" s="48"/>
      <c r="BG208" s="27"/>
      <c r="BH208" s="28"/>
      <c r="BI208" s="35"/>
      <c r="BJ208" s="35"/>
      <c r="BK208" s="19"/>
    </row>
    <row r="209" spans="1:63" s="3" customFormat="1" ht="15" x14ac:dyDescent="0.25">
      <c r="A209" s="91" t="s">
        <v>723</v>
      </c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3"/>
      <c r="BG209" s="27"/>
      <c r="BH209" s="28" t="s">
        <v>723</v>
      </c>
      <c r="BI209" s="35"/>
      <c r="BJ209" s="35"/>
      <c r="BK209" s="19"/>
    </row>
    <row r="210" spans="1:63" s="3" customFormat="1" ht="180" x14ac:dyDescent="0.25">
      <c r="A210" s="29" t="s">
        <v>724</v>
      </c>
      <c r="B210" s="30" t="s">
        <v>612</v>
      </c>
      <c r="C210" s="94" t="s">
        <v>613</v>
      </c>
      <c r="D210" s="94"/>
      <c r="E210" s="94"/>
      <c r="F210" s="29" t="s">
        <v>103</v>
      </c>
      <c r="G210" s="50">
        <v>6.1800000000000001E-2</v>
      </c>
      <c r="H210" s="33" t="s">
        <v>614</v>
      </c>
      <c r="I210" s="33" t="s">
        <v>615</v>
      </c>
      <c r="J210" s="33">
        <v>22322.55</v>
      </c>
      <c r="K210" s="31" t="s">
        <v>37</v>
      </c>
      <c r="L210" s="33">
        <v>19198.5</v>
      </c>
      <c r="M210" s="33">
        <v>711.46</v>
      </c>
      <c r="N210" s="34" t="s">
        <v>725</v>
      </c>
      <c r="O210" s="33">
        <v>12208.87</v>
      </c>
      <c r="BG210" s="27"/>
      <c r="BH210" s="28"/>
      <c r="BI210" s="35" t="s">
        <v>613</v>
      </c>
      <c r="BJ210" s="35"/>
      <c r="BK210" s="19"/>
    </row>
    <row r="211" spans="1:63" s="3" customFormat="1" ht="15" x14ac:dyDescent="0.25">
      <c r="A211" s="36"/>
      <c r="B211" s="37"/>
      <c r="C211" s="38" t="s">
        <v>726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40"/>
      <c r="BG211" s="27"/>
      <c r="BH211" s="28"/>
      <c r="BI211" s="35"/>
      <c r="BJ211" s="35"/>
      <c r="BK211" s="19"/>
    </row>
    <row r="212" spans="1:63" s="3" customFormat="1" ht="15" x14ac:dyDescent="0.25">
      <c r="A212" s="41"/>
      <c r="B212" s="42"/>
      <c r="C212" s="42"/>
      <c r="D212" s="42"/>
      <c r="E212" s="43" t="s">
        <v>727</v>
      </c>
      <c r="F212" s="43"/>
      <c r="G212" s="44"/>
      <c r="H212" s="45"/>
      <c r="I212" s="11"/>
      <c r="J212" s="11"/>
      <c r="K212" s="11"/>
      <c r="L212" s="46">
        <v>2710.53</v>
      </c>
      <c r="M212" s="47"/>
      <c r="N212" s="47"/>
      <c r="O212" s="48"/>
      <c r="BG212" s="27"/>
      <c r="BH212" s="28"/>
      <c r="BI212" s="35"/>
      <c r="BJ212" s="35"/>
      <c r="BK212" s="19"/>
    </row>
    <row r="213" spans="1:63" s="3" customFormat="1" ht="15" x14ac:dyDescent="0.25">
      <c r="A213" s="41"/>
      <c r="B213" s="42"/>
      <c r="C213" s="42"/>
      <c r="D213" s="42"/>
      <c r="E213" s="43" t="s">
        <v>728</v>
      </c>
      <c r="F213" s="43"/>
      <c r="G213" s="44"/>
      <c r="H213" s="45"/>
      <c r="I213" s="11"/>
      <c r="J213" s="11"/>
      <c r="K213" s="11"/>
      <c r="L213" s="46">
        <v>2470.83</v>
      </c>
      <c r="M213" s="47"/>
      <c r="N213" s="47"/>
      <c r="O213" s="48"/>
      <c r="BG213" s="27"/>
      <c r="BH213" s="28"/>
      <c r="BI213" s="35"/>
      <c r="BJ213" s="35"/>
      <c r="BK213" s="19"/>
    </row>
    <row r="214" spans="1:63" s="3" customFormat="1" ht="15" x14ac:dyDescent="0.25">
      <c r="A214" s="41"/>
      <c r="B214" s="42"/>
      <c r="C214" s="42"/>
      <c r="D214" s="42"/>
      <c r="E214" s="43" t="s">
        <v>42</v>
      </c>
      <c r="F214" s="43"/>
      <c r="G214" s="44"/>
      <c r="H214" s="45"/>
      <c r="I214" s="11"/>
      <c r="J214" s="11"/>
      <c r="K214" s="11"/>
      <c r="L214" s="46">
        <v>24379.86</v>
      </c>
      <c r="M214" s="47"/>
      <c r="N214" s="47"/>
      <c r="O214" s="48"/>
      <c r="BG214" s="27"/>
      <c r="BH214" s="28"/>
      <c r="BI214" s="35"/>
      <c r="BJ214" s="35"/>
      <c r="BK214" s="19"/>
    </row>
    <row r="215" spans="1:63" s="3" customFormat="1" ht="15" x14ac:dyDescent="0.25">
      <c r="A215" s="91" t="s">
        <v>629</v>
      </c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3"/>
      <c r="BG215" s="27"/>
      <c r="BH215" s="28" t="s">
        <v>629</v>
      </c>
      <c r="BI215" s="35"/>
      <c r="BJ215" s="35"/>
      <c r="BK215" s="19"/>
    </row>
    <row r="216" spans="1:63" s="3" customFormat="1" ht="180" x14ac:dyDescent="0.25">
      <c r="A216" s="29" t="s">
        <v>729</v>
      </c>
      <c r="B216" s="30" t="s">
        <v>630</v>
      </c>
      <c r="C216" s="94" t="s">
        <v>631</v>
      </c>
      <c r="D216" s="94"/>
      <c r="E216" s="94"/>
      <c r="F216" s="29" t="s">
        <v>68</v>
      </c>
      <c r="G216" s="49">
        <v>0.03</v>
      </c>
      <c r="H216" s="33">
        <v>1724.85</v>
      </c>
      <c r="I216" s="33" t="s">
        <v>632</v>
      </c>
      <c r="J216" s="33">
        <v>1600.83</v>
      </c>
      <c r="K216" s="31" t="s">
        <v>37</v>
      </c>
      <c r="L216" s="33">
        <v>475.81</v>
      </c>
      <c r="M216" s="33"/>
      <c r="N216" s="34" t="s">
        <v>730</v>
      </c>
      <c r="O216" s="33">
        <v>425.02</v>
      </c>
      <c r="BG216" s="27"/>
      <c r="BH216" s="28"/>
      <c r="BI216" s="35" t="s">
        <v>631</v>
      </c>
      <c r="BJ216" s="35"/>
      <c r="BK216" s="19"/>
    </row>
    <row r="217" spans="1:63" s="3" customFormat="1" ht="15" x14ac:dyDescent="0.25">
      <c r="A217" s="41"/>
      <c r="B217" s="42"/>
      <c r="C217" s="42"/>
      <c r="D217" s="42"/>
      <c r="E217" s="43" t="s">
        <v>731</v>
      </c>
      <c r="F217" s="43"/>
      <c r="G217" s="44"/>
      <c r="H217" s="45"/>
      <c r="I217" s="11"/>
      <c r="J217" s="11"/>
      <c r="K217" s="11"/>
      <c r="L217" s="46">
        <v>7.35</v>
      </c>
      <c r="M217" s="47"/>
      <c r="N217" s="47"/>
      <c r="O217" s="48"/>
      <c r="BG217" s="27"/>
      <c r="BH217" s="28"/>
      <c r="BI217" s="35"/>
      <c r="BJ217" s="35"/>
      <c r="BK217" s="19"/>
    </row>
    <row r="218" spans="1:63" s="3" customFormat="1" ht="15" x14ac:dyDescent="0.25">
      <c r="A218" s="41"/>
      <c r="B218" s="42"/>
      <c r="C218" s="42"/>
      <c r="D218" s="42"/>
      <c r="E218" s="43" t="s">
        <v>732</v>
      </c>
      <c r="F218" s="43"/>
      <c r="G218" s="44"/>
      <c r="H218" s="45"/>
      <c r="I218" s="11"/>
      <c r="J218" s="11"/>
      <c r="K218" s="11"/>
      <c r="L218" s="46">
        <v>6.7</v>
      </c>
      <c r="M218" s="47"/>
      <c r="N218" s="47"/>
      <c r="O218" s="48"/>
      <c r="BG218" s="27"/>
      <c r="BH218" s="28"/>
      <c r="BI218" s="35"/>
      <c r="BJ218" s="35"/>
      <c r="BK218" s="19"/>
    </row>
    <row r="219" spans="1:63" s="3" customFormat="1" ht="15" x14ac:dyDescent="0.25">
      <c r="A219" s="41"/>
      <c r="B219" s="42"/>
      <c r="C219" s="42"/>
      <c r="D219" s="42"/>
      <c r="E219" s="43" t="s">
        <v>42</v>
      </c>
      <c r="F219" s="43"/>
      <c r="G219" s="44"/>
      <c r="H219" s="45"/>
      <c r="I219" s="11"/>
      <c r="J219" s="11"/>
      <c r="K219" s="11"/>
      <c r="L219" s="46">
        <v>489.86</v>
      </c>
      <c r="M219" s="47"/>
      <c r="N219" s="47"/>
      <c r="O219" s="48"/>
      <c r="BG219" s="27"/>
      <c r="BH219" s="28"/>
      <c r="BI219" s="35"/>
      <c r="BJ219" s="35"/>
      <c r="BK219" s="19"/>
    </row>
    <row r="220" spans="1:63" s="3" customFormat="1" ht="15" x14ac:dyDescent="0.25">
      <c r="A220" s="91" t="s">
        <v>655</v>
      </c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3"/>
      <c r="BG220" s="27"/>
      <c r="BH220" s="28" t="s">
        <v>655</v>
      </c>
      <c r="BI220" s="35"/>
      <c r="BJ220" s="35"/>
      <c r="BK220" s="19"/>
    </row>
    <row r="221" spans="1:63" s="3" customFormat="1" ht="180" x14ac:dyDescent="0.25">
      <c r="A221" s="29" t="s">
        <v>733</v>
      </c>
      <c r="B221" s="30" t="s">
        <v>637</v>
      </c>
      <c r="C221" s="94" t="s">
        <v>638</v>
      </c>
      <c r="D221" s="94"/>
      <c r="E221" s="94"/>
      <c r="F221" s="29" t="s">
        <v>103</v>
      </c>
      <c r="G221" s="50">
        <v>6.1800000000000001E-2</v>
      </c>
      <c r="H221" s="33" t="s">
        <v>656</v>
      </c>
      <c r="I221" s="33" t="s">
        <v>640</v>
      </c>
      <c r="J221" s="33">
        <v>48699.15</v>
      </c>
      <c r="K221" s="31" t="s">
        <v>37</v>
      </c>
      <c r="L221" s="33">
        <v>33425.24</v>
      </c>
      <c r="M221" s="33">
        <v>481.12</v>
      </c>
      <c r="N221" s="34" t="s">
        <v>734</v>
      </c>
      <c r="O221" s="33">
        <v>26635.03</v>
      </c>
      <c r="BG221" s="27"/>
      <c r="BH221" s="28"/>
      <c r="BI221" s="35" t="s">
        <v>638</v>
      </c>
      <c r="BJ221" s="35"/>
      <c r="BK221" s="19"/>
    </row>
    <row r="222" spans="1:63" s="3" customFormat="1" ht="15" x14ac:dyDescent="0.25">
      <c r="A222" s="36"/>
      <c r="B222" s="37"/>
      <c r="C222" s="38" t="s">
        <v>726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40"/>
      <c r="BG222" s="27"/>
      <c r="BH222" s="28"/>
      <c r="BI222" s="35"/>
      <c r="BJ222" s="35"/>
      <c r="BK222" s="19"/>
    </row>
    <row r="223" spans="1:63" s="3" customFormat="1" ht="15" x14ac:dyDescent="0.25">
      <c r="A223" s="41"/>
      <c r="B223" s="42"/>
      <c r="C223" s="42"/>
      <c r="D223" s="42"/>
      <c r="E223" s="43" t="s">
        <v>735</v>
      </c>
      <c r="F223" s="43"/>
      <c r="G223" s="44"/>
      <c r="H223" s="45"/>
      <c r="I223" s="11"/>
      <c r="J223" s="11"/>
      <c r="K223" s="11"/>
      <c r="L223" s="46">
        <v>1616.75</v>
      </c>
      <c r="M223" s="47"/>
      <c r="N223" s="47"/>
      <c r="O223" s="48"/>
      <c r="BG223" s="27"/>
      <c r="BH223" s="28"/>
      <c r="BI223" s="35"/>
      <c r="BJ223" s="35"/>
      <c r="BK223" s="19"/>
    </row>
    <row r="224" spans="1:63" s="3" customFormat="1" ht="15" x14ac:dyDescent="0.25">
      <c r="A224" s="41"/>
      <c r="B224" s="42"/>
      <c r="C224" s="42"/>
      <c r="D224" s="42"/>
      <c r="E224" s="43" t="s">
        <v>736</v>
      </c>
      <c r="F224" s="43"/>
      <c r="G224" s="44"/>
      <c r="H224" s="45"/>
      <c r="I224" s="11"/>
      <c r="J224" s="11"/>
      <c r="K224" s="11"/>
      <c r="L224" s="46">
        <v>1473.77</v>
      </c>
      <c r="M224" s="47"/>
      <c r="N224" s="47"/>
      <c r="O224" s="48"/>
      <c r="BG224" s="27"/>
      <c r="BH224" s="28"/>
      <c r="BI224" s="35"/>
      <c r="BJ224" s="35"/>
      <c r="BK224" s="19"/>
    </row>
    <row r="225" spans="1:63" s="3" customFormat="1" ht="15" x14ac:dyDescent="0.25">
      <c r="A225" s="41"/>
      <c r="B225" s="42"/>
      <c r="C225" s="42"/>
      <c r="D225" s="42"/>
      <c r="E225" s="43" t="s">
        <v>42</v>
      </c>
      <c r="F225" s="43"/>
      <c r="G225" s="44"/>
      <c r="H225" s="45"/>
      <c r="I225" s="11"/>
      <c r="J225" s="11"/>
      <c r="K225" s="11"/>
      <c r="L225" s="46">
        <v>36515.760000000002</v>
      </c>
      <c r="M225" s="47"/>
      <c r="N225" s="47"/>
      <c r="O225" s="48"/>
      <c r="BG225" s="27"/>
      <c r="BH225" s="28"/>
      <c r="BI225" s="35"/>
      <c r="BJ225" s="35"/>
      <c r="BK225" s="19"/>
    </row>
    <row r="226" spans="1:63" s="3" customFormat="1" ht="23.25" x14ac:dyDescent="0.25">
      <c r="A226" s="54" t="s">
        <v>110</v>
      </c>
      <c r="B226" s="55" t="s">
        <v>657</v>
      </c>
      <c r="C226" s="102" t="s">
        <v>658</v>
      </c>
      <c r="D226" s="102"/>
      <c r="E226" s="102"/>
      <c r="F226" s="56" t="s">
        <v>68</v>
      </c>
      <c r="G226" s="44" t="s">
        <v>737</v>
      </c>
      <c r="H226" s="57">
        <v>491.01</v>
      </c>
      <c r="I226" s="57"/>
      <c r="J226" s="57">
        <v>491.01</v>
      </c>
      <c r="K226" s="58"/>
      <c r="L226" s="57">
        <v>2955.55</v>
      </c>
      <c r="M226" s="57"/>
      <c r="N226" s="57"/>
      <c r="O226" s="59">
        <v>2955.55</v>
      </c>
      <c r="BG226" s="27"/>
      <c r="BH226" s="28"/>
      <c r="BI226" s="35"/>
      <c r="BJ226" s="35"/>
      <c r="BK226" s="19" t="s">
        <v>658</v>
      </c>
    </row>
    <row r="227" spans="1:63" s="3" customFormat="1" ht="180" x14ac:dyDescent="0.25">
      <c r="A227" s="29" t="s">
        <v>738</v>
      </c>
      <c r="B227" s="30" t="s">
        <v>647</v>
      </c>
      <c r="C227" s="94" t="s">
        <v>648</v>
      </c>
      <c r="D227" s="94"/>
      <c r="E227" s="94"/>
      <c r="F227" s="29" t="s">
        <v>103</v>
      </c>
      <c r="G227" s="50">
        <v>6.1800000000000001E-2</v>
      </c>
      <c r="H227" s="33" t="s">
        <v>660</v>
      </c>
      <c r="I227" s="33" t="s">
        <v>661</v>
      </c>
      <c r="J227" s="33">
        <v>11888.32</v>
      </c>
      <c r="K227" s="31" t="s">
        <v>37</v>
      </c>
      <c r="L227" s="33">
        <v>6949.48</v>
      </c>
      <c r="M227" s="33">
        <v>17.36</v>
      </c>
      <c r="N227" s="34" t="s">
        <v>739</v>
      </c>
      <c r="O227" s="33">
        <v>6502.08</v>
      </c>
      <c r="BG227" s="27"/>
      <c r="BH227" s="28"/>
      <c r="BI227" s="35" t="s">
        <v>648</v>
      </c>
      <c r="BJ227" s="35"/>
      <c r="BK227" s="19"/>
    </row>
    <row r="228" spans="1:63" s="3" customFormat="1" ht="15" x14ac:dyDescent="0.25">
      <c r="A228" s="41"/>
      <c r="B228" s="42"/>
      <c r="C228" s="42"/>
      <c r="D228" s="42"/>
      <c r="E228" s="43" t="s">
        <v>740</v>
      </c>
      <c r="F228" s="43"/>
      <c r="G228" s="44"/>
      <c r="H228" s="45"/>
      <c r="I228" s="11"/>
      <c r="J228" s="11"/>
      <c r="K228" s="11"/>
      <c r="L228" s="46">
        <v>71.680000000000007</v>
      </c>
      <c r="M228" s="47"/>
      <c r="N228" s="47"/>
      <c r="O228" s="48"/>
      <c r="BG228" s="27"/>
      <c r="BH228" s="28"/>
      <c r="BI228" s="35"/>
      <c r="BJ228" s="35"/>
      <c r="BK228" s="19"/>
    </row>
    <row r="229" spans="1:63" s="3" customFormat="1" ht="15" x14ac:dyDescent="0.25">
      <c r="A229" s="41"/>
      <c r="B229" s="42"/>
      <c r="C229" s="42"/>
      <c r="D229" s="42"/>
      <c r="E229" s="43" t="s">
        <v>741</v>
      </c>
      <c r="F229" s="43"/>
      <c r="G229" s="44"/>
      <c r="H229" s="45"/>
      <c r="I229" s="11"/>
      <c r="J229" s="11"/>
      <c r="K229" s="11"/>
      <c r="L229" s="46">
        <v>65.34</v>
      </c>
      <c r="M229" s="47"/>
      <c r="N229" s="47"/>
      <c r="O229" s="48"/>
      <c r="BG229" s="27"/>
      <c r="BH229" s="28"/>
      <c r="BI229" s="35"/>
      <c r="BJ229" s="35"/>
      <c r="BK229" s="19"/>
    </row>
    <row r="230" spans="1:63" s="3" customFormat="1" ht="15" x14ac:dyDescent="0.25">
      <c r="A230" s="41"/>
      <c r="B230" s="42"/>
      <c r="C230" s="42"/>
      <c r="D230" s="42"/>
      <c r="E230" s="43" t="s">
        <v>42</v>
      </c>
      <c r="F230" s="43"/>
      <c r="G230" s="44"/>
      <c r="H230" s="45"/>
      <c r="I230" s="11"/>
      <c r="J230" s="11"/>
      <c r="K230" s="11"/>
      <c r="L230" s="46">
        <v>7086.5</v>
      </c>
      <c r="M230" s="47"/>
      <c r="N230" s="47"/>
      <c r="O230" s="48"/>
      <c r="BG230" s="27"/>
      <c r="BH230" s="28"/>
      <c r="BI230" s="35"/>
      <c r="BJ230" s="35"/>
      <c r="BK230" s="19"/>
    </row>
    <row r="231" spans="1:63" s="3" customFormat="1" ht="23.25" x14ac:dyDescent="0.25">
      <c r="A231" s="54" t="s">
        <v>110</v>
      </c>
      <c r="B231" s="55" t="s">
        <v>657</v>
      </c>
      <c r="C231" s="102" t="s">
        <v>658</v>
      </c>
      <c r="D231" s="102"/>
      <c r="E231" s="102"/>
      <c r="F231" s="56" t="s">
        <v>68</v>
      </c>
      <c r="G231" s="44" t="s">
        <v>742</v>
      </c>
      <c r="H231" s="57">
        <v>491.01</v>
      </c>
      <c r="I231" s="57"/>
      <c r="J231" s="57">
        <v>491.01</v>
      </c>
      <c r="K231" s="58"/>
      <c r="L231" s="57">
        <v>734.33</v>
      </c>
      <c r="M231" s="57"/>
      <c r="N231" s="57"/>
      <c r="O231" s="59">
        <v>734.33</v>
      </c>
      <c r="BG231" s="27"/>
      <c r="BH231" s="28"/>
      <c r="BI231" s="35"/>
      <c r="BJ231" s="35"/>
      <c r="BK231" s="19" t="s">
        <v>658</v>
      </c>
    </row>
    <row r="232" spans="1:63" s="3" customFormat="1" ht="22.5" x14ac:dyDescent="0.25">
      <c r="A232" s="99" t="s">
        <v>93</v>
      </c>
      <c r="B232" s="100"/>
      <c r="C232" s="100"/>
      <c r="D232" s="100"/>
      <c r="E232" s="100"/>
      <c r="F232" s="100"/>
      <c r="G232" s="100"/>
      <c r="H232" s="100"/>
      <c r="I232" s="100"/>
      <c r="J232" s="100"/>
      <c r="K232" s="101"/>
      <c r="L232" s="33">
        <v>1697727.68</v>
      </c>
      <c r="M232" s="33">
        <v>76300.92</v>
      </c>
      <c r="N232" s="33" t="s">
        <v>743</v>
      </c>
      <c r="O232" s="33">
        <v>1379352</v>
      </c>
      <c r="BG232" s="27"/>
      <c r="BH232" s="28"/>
      <c r="BI232" s="35"/>
      <c r="BJ232" s="35" t="s">
        <v>93</v>
      </c>
      <c r="BK232" s="19"/>
    </row>
    <row r="233" spans="1:63" s="3" customFormat="1" ht="15" x14ac:dyDescent="0.25">
      <c r="A233" s="99" t="s">
        <v>95</v>
      </c>
      <c r="B233" s="100"/>
      <c r="C233" s="100"/>
      <c r="D233" s="100"/>
      <c r="E233" s="100"/>
      <c r="F233" s="100"/>
      <c r="G233" s="100"/>
      <c r="H233" s="100"/>
      <c r="I233" s="100"/>
      <c r="J233" s="100"/>
      <c r="K233" s="101"/>
      <c r="L233" s="33">
        <v>159512.59</v>
      </c>
      <c r="M233" s="33"/>
      <c r="N233" s="33"/>
      <c r="O233" s="33"/>
      <c r="BG233" s="27"/>
      <c r="BH233" s="28"/>
      <c r="BI233" s="35"/>
      <c r="BJ233" s="35" t="s">
        <v>95</v>
      </c>
      <c r="BK233" s="19"/>
    </row>
    <row r="234" spans="1:63" s="3" customFormat="1" ht="15" x14ac:dyDescent="0.25">
      <c r="A234" s="99" t="s">
        <v>96</v>
      </c>
      <c r="B234" s="100"/>
      <c r="C234" s="100"/>
      <c r="D234" s="100"/>
      <c r="E234" s="100"/>
      <c r="F234" s="100"/>
      <c r="G234" s="100"/>
      <c r="H234" s="100"/>
      <c r="I234" s="100"/>
      <c r="J234" s="100"/>
      <c r="K234" s="101"/>
      <c r="L234" s="33">
        <v>142878.99</v>
      </c>
      <c r="M234" s="33"/>
      <c r="N234" s="33"/>
      <c r="O234" s="33"/>
      <c r="BG234" s="27"/>
      <c r="BH234" s="28"/>
      <c r="BI234" s="35"/>
      <c r="BJ234" s="35" t="s">
        <v>96</v>
      </c>
      <c r="BK234" s="19"/>
    </row>
    <row r="235" spans="1:63" s="3" customFormat="1" ht="15" x14ac:dyDescent="0.25">
      <c r="A235" s="99" t="s">
        <v>744</v>
      </c>
      <c r="B235" s="100"/>
      <c r="C235" s="100"/>
      <c r="D235" s="100"/>
      <c r="E235" s="100"/>
      <c r="F235" s="100"/>
      <c r="G235" s="100"/>
      <c r="H235" s="100"/>
      <c r="I235" s="100"/>
      <c r="J235" s="100"/>
      <c r="K235" s="101"/>
      <c r="L235" s="33">
        <v>2000119.26</v>
      </c>
      <c r="M235" s="33"/>
      <c r="N235" s="33"/>
      <c r="O235" s="33"/>
      <c r="BG235" s="27"/>
      <c r="BH235" s="28"/>
      <c r="BI235" s="35"/>
      <c r="BJ235" s="35" t="s">
        <v>744</v>
      </c>
      <c r="BK235" s="19"/>
    </row>
    <row r="236" spans="1:63" s="3" customFormat="1" ht="15" x14ac:dyDescent="0.25">
      <c r="A236" s="96" t="s">
        <v>745</v>
      </c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  <c r="O236" s="98"/>
      <c r="BG236" s="27" t="s">
        <v>745</v>
      </c>
      <c r="BH236" s="28"/>
      <c r="BI236" s="35"/>
      <c r="BJ236" s="35"/>
      <c r="BK236" s="19"/>
    </row>
    <row r="237" spans="1:63" s="3" customFormat="1" ht="15" x14ac:dyDescent="0.25">
      <c r="A237" s="91" t="s">
        <v>746</v>
      </c>
      <c r="B237" s="92"/>
      <c r="C237" s="92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3"/>
      <c r="BG237" s="27"/>
      <c r="BH237" s="28" t="s">
        <v>746</v>
      </c>
      <c r="BI237" s="35"/>
      <c r="BJ237" s="35"/>
      <c r="BK237" s="19"/>
    </row>
    <row r="238" spans="1:63" s="3" customFormat="1" ht="180" x14ac:dyDescent="0.25">
      <c r="A238" s="29" t="s">
        <v>747</v>
      </c>
      <c r="B238" s="30" t="s">
        <v>748</v>
      </c>
      <c r="C238" s="94" t="s">
        <v>749</v>
      </c>
      <c r="D238" s="94"/>
      <c r="E238" s="94"/>
      <c r="F238" s="29" t="s">
        <v>185</v>
      </c>
      <c r="G238" s="53">
        <v>20.498000000000001</v>
      </c>
      <c r="H238" s="33" t="s">
        <v>750</v>
      </c>
      <c r="I238" s="33"/>
      <c r="J238" s="33">
        <v>2034</v>
      </c>
      <c r="K238" s="31" t="s">
        <v>37</v>
      </c>
      <c r="L238" s="33">
        <v>646966.49</v>
      </c>
      <c r="M238" s="33">
        <v>277984.03999999998</v>
      </c>
      <c r="N238" s="34"/>
      <c r="O238" s="33">
        <v>368982.45</v>
      </c>
      <c r="BG238" s="27"/>
      <c r="BH238" s="28"/>
      <c r="BI238" s="35" t="s">
        <v>749</v>
      </c>
      <c r="BJ238" s="35"/>
      <c r="BK238" s="19"/>
    </row>
    <row r="239" spans="1:63" s="3" customFormat="1" ht="15" x14ac:dyDescent="0.25">
      <c r="A239" s="36"/>
      <c r="B239" s="37"/>
      <c r="C239" s="38" t="s">
        <v>751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40"/>
      <c r="BG239" s="27"/>
      <c r="BH239" s="28"/>
      <c r="BI239" s="35"/>
      <c r="BJ239" s="35"/>
      <c r="BK239" s="19"/>
    </row>
    <row r="240" spans="1:63" s="3" customFormat="1" ht="15" x14ac:dyDescent="0.25">
      <c r="A240" s="41"/>
      <c r="B240" s="42"/>
      <c r="C240" s="42"/>
      <c r="D240" s="42"/>
      <c r="E240" s="43" t="s">
        <v>752</v>
      </c>
      <c r="F240" s="43"/>
      <c r="G240" s="44"/>
      <c r="H240" s="45"/>
      <c r="I240" s="11"/>
      <c r="J240" s="11"/>
      <c r="K240" s="11"/>
      <c r="L240" s="46">
        <v>286323.56</v>
      </c>
      <c r="M240" s="47"/>
      <c r="N240" s="47"/>
      <c r="O240" s="48"/>
      <c r="BG240" s="27"/>
      <c r="BH240" s="28"/>
      <c r="BI240" s="35"/>
      <c r="BJ240" s="35"/>
      <c r="BK240" s="19"/>
    </row>
    <row r="241" spans="1:63" s="3" customFormat="1" ht="15" x14ac:dyDescent="0.25">
      <c r="A241" s="41"/>
      <c r="B241" s="42"/>
      <c r="C241" s="42"/>
      <c r="D241" s="42"/>
      <c r="E241" s="43" t="s">
        <v>753</v>
      </c>
      <c r="F241" s="43"/>
      <c r="G241" s="44"/>
      <c r="H241" s="45"/>
      <c r="I241" s="11"/>
      <c r="J241" s="11"/>
      <c r="K241" s="11"/>
      <c r="L241" s="46">
        <v>200148.51</v>
      </c>
      <c r="M241" s="47"/>
      <c r="N241" s="47"/>
      <c r="O241" s="48"/>
      <c r="BG241" s="27"/>
      <c r="BH241" s="28"/>
      <c r="BI241" s="35"/>
      <c r="BJ241" s="35"/>
      <c r="BK241" s="19"/>
    </row>
    <row r="242" spans="1:63" s="3" customFormat="1" ht="15" x14ac:dyDescent="0.25">
      <c r="A242" s="41"/>
      <c r="B242" s="42"/>
      <c r="C242" s="42"/>
      <c r="D242" s="42"/>
      <c r="E242" s="43" t="s">
        <v>42</v>
      </c>
      <c r="F242" s="43"/>
      <c r="G242" s="44"/>
      <c r="H242" s="45"/>
      <c r="I242" s="11"/>
      <c r="J242" s="11"/>
      <c r="K242" s="11"/>
      <c r="L242" s="46">
        <v>1133438.56</v>
      </c>
      <c r="M242" s="47"/>
      <c r="N242" s="47"/>
      <c r="O242" s="48"/>
      <c r="BG242" s="27"/>
      <c r="BH242" s="28"/>
      <c r="BI242" s="35"/>
      <c r="BJ242" s="35"/>
      <c r="BK242" s="19"/>
    </row>
    <row r="243" spans="1:63" s="3" customFormat="1" ht="15" x14ac:dyDescent="0.25">
      <c r="A243" s="91" t="s">
        <v>754</v>
      </c>
      <c r="B243" s="92"/>
      <c r="C243" s="92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3"/>
      <c r="BG243" s="27"/>
      <c r="BH243" s="28" t="s">
        <v>754</v>
      </c>
      <c r="BI243" s="35"/>
      <c r="BJ243" s="35"/>
      <c r="BK243" s="19"/>
    </row>
    <row r="244" spans="1:63" s="3" customFormat="1" ht="180" x14ac:dyDescent="0.25">
      <c r="A244" s="29" t="s">
        <v>755</v>
      </c>
      <c r="B244" s="30" t="s">
        <v>756</v>
      </c>
      <c r="C244" s="94" t="s">
        <v>757</v>
      </c>
      <c r="D244" s="94"/>
      <c r="E244" s="94"/>
      <c r="F244" s="29" t="s">
        <v>185</v>
      </c>
      <c r="G244" s="53">
        <v>20.498000000000001</v>
      </c>
      <c r="H244" s="33" t="s">
        <v>758</v>
      </c>
      <c r="I244" s="33" t="s">
        <v>759</v>
      </c>
      <c r="J244" s="33">
        <v>316.89999999999998</v>
      </c>
      <c r="K244" s="31" t="s">
        <v>37</v>
      </c>
      <c r="L244" s="33">
        <v>180698.25</v>
      </c>
      <c r="M244" s="33">
        <v>38879.25</v>
      </c>
      <c r="N244" s="34" t="s">
        <v>760</v>
      </c>
      <c r="O244" s="33">
        <v>57487.97</v>
      </c>
      <c r="BG244" s="27"/>
      <c r="BH244" s="28"/>
      <c r="BI244" s="35" t="s">
        <v>757</v>
      </c>
      <c r="BJ244" s="35"/>
      <c r="BK244" s="19"/>
    </row>
    <row r="245" spans="1:63" s="3" customFormat="1" ht="15" x14ac:dyDescent="0.25">
      <c r="A245" s="36"/>
      <c r="B245" s="37"/>
      <c r="C245" s="38" t="s">
        <v>751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40"/>
      <c r="BG245" s="27"/>
      <c r="BH245" s="28"/>
      <c r="BI245" s="35"/>
      <c r="BJ245" s="35"/>
      <c r="BK245" s="19"/>
    </row>
    <row r="246" spans="1:63" s="3" customFormat="1" ht="15" x14ac:dyDescent="0.25">
      <c r="A246" s="41"/>
      <c r="B246" s="42"/>
      <c r="C246" s="42"/>
      <c r="D246" s="42"/>
      <c r="E246" s="43" t="s">
        <v>761</v>
      </c>
      <c r="F246" s="43"/>
      <c r="G246" s="44"/>
      <c r="H246" s="45"/>
      <c r="I246" s="11"/>
      <c r="J246" s="11"/>
      <c r="K246" s="11"/>
      <c r="L246" s="46">
        <v>68696.009999999995</v>
      </c>
      <c r="M246" s="47"/>
      <c r="N246" s="47"/>
      <c r="O246" s="48"/>
      <c r="BG246" s="27"/>
      <c r="BH246" s="28"/>
      <c r="BI246" s="35"/>
      <c r="BJ246" s="35"/>
      <c r="BK246" s="19"/>
    </row>
    <row r="247" spans="1:63" s="3" customFormat="1" ht="15" x14ac:dyDescent="0.25">
      <c r="A247" s="41"/>
      <c r="B247" s="42"/>
      <c r="C247" s="42"/>
      <c r="D247" s="42"/>
      <c r="E247" s="43" t="s">
        <v>762</v>
      </c>
      <c r="F247" s="43"/>
      <c r="G247" s="44"/>
      <c r="H247" s="45"/>
      <c r="I247" s="11"/>
      <c r="J247" s="11"/>
      <c r="K247" s="11"/>
      <c r="L247" s="46">
        <v>48020.52</v>
      </c>
      <c r="M247" s="47"/>
      <c r="N247" s="47"/>
      <c r="O247" s="48"/>
      <c r="BG247" s="27"/>
      <c r="BH247" s="28"/>
      <c r="BI247" s="35"/>
      <c r="BJ247" s="35"/>
      <c r="BK247" s="19"/>
    </row>
    <row r="248" spans="1:63" s="3" customFormat="1" ht="15" x14ac:dyDescent="0.25">
      <c r="A248" s="41"/>
      <c r="B248" s="42"/>
      <c r="C248" s="42"/>
      <c r="D248" s="42"/>
      <c r="E248" s="43" t="s">
        <v>42</v>
      </c>
      <c r="F248" s="43"/>
      <c r="G248" s="44"/>
      <c r="H248" s="45"/>
      <c r="I248" s="11"/>
      <c r="J248" s="11"/>
      <c r="K248" s="11"/>
      <c r="L248" s="46">
        <v>297414.78000000003</v>
      </c>
      <c r="M248" s="47"/>
      <c r="N248" s="47"/>
      <c r="O248" s="48"/>
      <c r="BG248" s="27"/>
      <c r="BH248" s="28"/>
      <c r="BI248" s="35"/>
      <c r="BJ248" s="35"/>
      <c r="BK248" s="19"/>
    </row>
    <row r="249" spans="1:63" s="3" customFormat="1" ht="22.5" x14ac:dyDescent="0.25">
      <c r="A249" s="54" t="s">
        <v>110</v>
      </c>
      <c r="B249" s="55" t="s">
        <v>763</v>
      </c>
      <c r="C249" s="102" t="s">
        <v>764</v>
      </c>
      <c r="D249" s="102"/>
      <c r="E249" s="102"/>
      <c r="F249" s="56" t="s">
        <v>194</v>
      </c>
      <c r="G249" s="44" t="s">
        <v>765</v>
      </c>
      <c r="H249" s="57">
        <v>146.25</v>
      </c>
      <c r="I249" s="57"/>
      <c r="J249" s="57">
        <v>146.25</v>
      </c>
      <c r="K249" s="58"/>
      <c r="L249" s="57">
        <v>5995.67</v>
      </c>
      <c r="M249" s="57"/>
      <c r="N249" s="57"/>
      <c r="O249" s="59">
        <v>5995.67</v>
      </c>
      <c r="BG249" s="27"/>
      <c r="BH249" s="28"/>
      <c r="BI249" s="35"/>
      <c r="BJ249" s="35"/>
      <c r="BK249" s="19" t="s">
        <v>764</v>
      </c>
    </row>
    <row r="250" spans="1:63" s="3" customFormat="1" ht="15" x14ac:dyDescent="0.25">
      <c r="A250" s="91" t="s">
        <v>766</v>
      </c>
      <c r="B250" s="92"/>
      <c r="C250" s="92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3"/>
      <c r="BG250" s="27"/>
      <c r="BH250" s="28" t="s">
        <v>766</v>
      </c>
      <c r="BI250" s="35"/>
      <c r="BJ250" s="35"/>
      <c r="BK250" s="19"/>
    </row>
    <row r="251" spans="1:63" s="3" customFormat="1" ht="180" x14ac:dyDescent="0.25">
      <c r="A251" s="29" t="s">
        <v>767</v>
      </c>
      <c r="B251" s="30" t="s">
        <v>768</v>
      </c>
      <c r="C251" s="94" t="s">
        <v>769</v>
      </c>
      <c r="D251" s="94"/>
      <c r="E251" s="94"/>
      <c r="F251" s="29" t="s">
        <v>185</v>
      </c>
      <c r="G251" s="53">
        <v>1.504</v>
      </c>
      <c r="H251" s="33" t="s">
        <v>770</v>
      </c>
      <c r="I251" s="33">
        <v>1.83</v>
      </c>
      <c r="J251" s="33">
        <v>2019.66</v>
      </c>
      <c r="K251" s="31" t="s">
        <v>37</v>
      </c>
      <c r="L251" s="33">
        <v>43849.3</v>
      </c>
      <c r="M251" s="33">
        <v>16929.25</v>
      </c>
      <c r="N251" s="34">
        <v>37.57</v>
      </c>
      <c r="O251" s="33">
        <v>26882.48</v>
      </c>
      <c r="BG251" s="27"/>
      <c r="BH251" s="28"/>
      <c r="BI251" s="35" t="s">
        <v>769</v>
      </c>
      <c r="BJ251" s="35"/>
      <c r="BK251" s="19"/>
    </row>
    <row r="252" spans="1:63" s="3" customFormat="1" ht="15" x14ac:dyDescent="0.25">
      <c r="A252" s="36"/>
      <c r="B252" s="37"/>
      <c r="C252" s="38" t="s">
        <v>771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40"/>
      <c r="BG252" s="27"/>
      <c r="BH252" s="28"/>
      <c r="BI252" s="35"/>
      <c r="BJ252" s="35"/>
      <c r="BK252" s="19"/>
    </row>
    <row r="253" spans="1:63" s="3" customFormat="1" ht="15" x14ac:dyDescent="0.25">
      <c r="A253" s="41"/>
      <c r="B253" s="42"/>
      <c r="C253" s="42"/>
      <c r="D253" s="42"/>
      <c r="E253" s="43" t="s">
        <v>772</v>
      </c>
      <c r="F253" s="43"/>
      <c r="G253" s="44"/>
      <c r="H253" s="45"/>
      <c r="I253" s="11"/>
      <c r="J253" s="11"/>
      <c r="K253" s="11"/>
      <c r="L253" s="46">
        <v>15067.03</v>
      </c>
      <c r="M253" s="47"/>
      <c r="N253" s="47"/>
      <c r="O253" s="48"/>
      <c r="BG253" s="27"/>
      <c r="BH253" s="28"/>
      <c r="BI253" s="35"/>
      <c r="BJ253" s="35"/>
      <c r="BK253" s="19"/>
    </row>
    <row r="254" spans="1:63" s="3" customFormat="1" ht="15" x14ac:dyDescent="0.25">
      <c r="A254" s="41"/>
      <c r="B254" s="42"/>
      <c r="C254" s="42"/>
      <c r="D254" s="42"/>
      <c r="E254" s="43" t="s">
        <v>773</v>
      </c>
      <c r="F254" s="43"/>
      <c r="G254" s="44"/>
      <c r="H254" s="45"/>
      <c r="I254" s="11"/>
      <c r="J254" s="11"/>
      <c r="K254" s="11"/>
      <c r="L254" s="46">
        <v>6940.99</v>
      </c>
      <c r="M254" s="47"/>
      <c r="N254" s="47"/>
      <c r="O254" s="48"/>
      <c r="BG254" s="27"/>
      <c r="BH254" s="28"/>
      <c r="BI254" s="35"/>
      <c r="BJ254" s="35"/>
      <c r="BK254" s="19"/>
    </row>
    <row r="255" spans="1:63" s="3" customFormat="1" ht="15" x14ac:dyDescent="0.25">
      <c r="A255" s="41"/>
      <c r="B255" s="42"/>
      <c r="C255" s="42"/>
      <c r="D255" s="42"/>
      <c r="E255" s="43" t="s">
        <v>42</v>
      </c>
      <c r="F255" s="43"/>
      <c r="G255" s="44"/>
      <c r="H255" s="45"/>
      <c r="I255" s="11"/>
      <c r="J255" s="11"/>
      <c r="K255" s="11"/>
      <c r="L255" s="46">
        <v>65857.320000000007</v>
      </c>
      <c r="M255" s="47"/>
      <c r="N255" s="47"/>
      <c r="O255" s="48"/>
      <c r="BG255" s="27"/>
      <c r="BH255" s="28"/>
      <c r="BI255" s="35"/>
      <c r="BJ255" s="35"/>
      <c r="BK255" s="19"/>
    </row>
    <row r="256" spans="1:63" s="3" customFormat="1" ht="22.5" x14ac:dyDescent="0.25">
      <c r="A256" s="54" t="s">
        <v>110</v>
      </c>
      <c r="B256" s="55" t="s">
        <v>774</v>
      </c>
      <c r="C256" s="102" t="s">
        <v>775</v>
      </c>
      <c r="D256" s="102"/>
      <c r="E256" s="102"/>
      <c r="F256" s="56" t="s">
        <v>91</v>
      </c>
      <c r="G256" s="44" t="s">
        <v>776</v>
      </c>
      <c r="H256" s="57">
        <v>135.6</v>
      </c>
      <c r="I256" s="57"/>
      <c r="J256" s="57">
        <v>135.6</v>
      </c>
      <c r="K256" s="58"/>
      <c r="L256" s="57">
        <v>2773.62</v>
      </c>
      <c r="M256" s="57"/>
      <c r="N256" s="57"/>
      <c r="O256" s="59">
        <v>2773.62</v>
      </c>
      <c r="BG256" s="27"/>
      <c r="BH256" s="28"/>
      <c r="BI256" s="35"/>
      <c r="BJ256" s="35"/>
      <c r="BK256" s="19" t="s">
        <v>775</v>
      </c>
    </row>
    <row r="257" spans="1:65" s="3" customFormat="1" ht="22.5" x14ac:dyDescent="0.25">
      <c r="A257" s="54" t="s">
        <v>110</v>
      </c>
      <c r="B257" s="55" t="s">
        <v>763</v>
      </c>
      <c r="C257" s="102" t="s">
        <v>764</v>
      </c>
      <c r="D257" s="102"/>
      <c r="E257" s="102"/>
      <c r="F257" s="56" t="s">
        <v>194</v>
      </c>
      <c r="G257" s="44" t="s">
        <v>777</v>
      </c>
      <c r="H257" s="57">
        <v>146.25</v>
      </c>
      <c r="I257" s="57"/>
      <c r="J257" s="57">
        <v>146.25</v>
      </c>
      <c r="K257" s="58"/>
      <c r="L257" s="57">
        <v>263.95</v>
      </c>
      <c r="M257" s="57"/>
      <c r="N257" s="57"/>
      <c r="O257" s="59">
        <v>263.95</v>
      </c>
      <c r="BG257" s="27"/>
      <c r="BH257" s="28"/>
      <c r="BI257" s="35"/>
      <c r="BJ257" s="35"/>
      <c r="BK257" s="19" t="s">
        <v>764</v>
      </c>
    </row>
    <row r="258" spans="1:65" s="3" customFormat="1" ht="22.5" x14ac:dyDescent="0.25">
      <c r="A258" s="99" t="s">
        <v>93</v>
      </c>
      <c r="B258" s="100"/>
      <c r="C258" s="100"/>
      <c r="D258" s="100"/>
      <c r="E258" s="100"/>
      <c r="F258" s="100"/>
      <c r="G258" s="100"/>
      <c r="H258" s="100"/>
      <c r="I258" s="100"/>
      <c r="J258" s="100"/>
      <c r="K258" s="101"/>
      <c r="L258" s="33">
        <v>871514.04</v>
      </c>
      <c r="M258" s="33">
        <v>333792.53999999998</v>
      </c>
      <c r="N258" s="33" t="s">
        <v>778</v>
      </c>
      <c r="O258" s="33">
        <v>453352.9</v>
      </c>
      <c r="BG258" s="27"/>
      <c r="BH258" s="28"/>
      <c r="BI258" s="35"/>
      <c r="BJ258" s="35" t="s">
        <v>93</v>
      </c>
      <c r="BK258" s="19"/>
    </row>
    <row r="259" spans="1:65" s="3" customFormat="1" ht="15" x14ac:dyDescent="0.25">
      <c r="A259" s="99" t="s">
        <v>95</v>
      </c>
      <c r="B259" s="100"/>
      <c r="C259" s="100"/>
      <c r="D259" s="100"/>
      <c r="E259" s="100"/>
      <c r="F259" s="100"/>
      <c r="G259" s="100"/>
      <c r="H259" s="100"/>
      <c r="I259" s="100"/>
      <c r="J259" s="100"/>
      <c r="K259" s="101"/>
      <c r="L259" s="33">
        <v>370086.61</v>
      </c>
      <c r="M259" s="33"/>
      <c r="N259" s="33"/>
      <c r="O259" s="33"/>
      <c r="BG259" s="27"/>
      <c r="BH259" s="28"/>
      <c r="BI259" s="35"/>
      <c r="BJ259" s="35" t="s">
        <v>95</v>
      </c>
      <c r="BK259" s="19"/>
    </row>
    <row r="260" spans="1:65" s="3" customFormat="1" ht="15" x14ac:dyDescent="0.25">
      <c r="A260" s="99" t="s">
        <v>96</v>
      </c>
      <c r="B260" s="100"/>
      <c r="C260" s="100"/>
      <c r="D260" s="100"/>
      <c r="E260" s="100"/>
      <c r="F260" s="100"/>
      <c r="G260" s="100"/>
      <c r="H260" s="100"/>
      <c r="I260" s="100"/>
      <c r="J260" s="100"/>
      <c r="K260" s="101"/>
      <c r="L260" s="33">
        <v>255110.01</v>
      </c>
      <c r="M260" s="33"/>
      <c r="N260" s="33"/>
      <c r="O260" s="33"/>
      <c r="BG260" s="27"/>
      <c r="BH260" s="28"/>
      <c r="BI260" s="35"/>
      <c r="BJ260" s="35" t="s">
        <v>96</v>
      </c>
      <c r="BK260" s="19"/>
    </row>
    <row r="261" spans="1:65" s="3" customFormat="1" ht="15" x14ac:dyDescent="0.25">
      <c r="A261" s="99" t="s">
        <v>779</v>
      </c>
      <c r="B261" s="100"/>
      <c r="C261" s="100"/>
      <c r="D261" s="100"/>
      <c r="E261" s="100"/>
      <c r="F261" s="100"/>
      <c r="G261" s="100"/>
      <c r="H261" s="100"/>
      <c r="I261" s="100"/>
      <c r="J261" s="100"/>
      <c r="K261" s="101"/>
      <c r="L261" s="33">
        <v>1496710.66</v>
      </c>
      <c r="M261" s="33"/>
      <c r="N261" s="33"/>
      <c r="O261" s="33"/>
      <c r="BG261" s="27"/>
      <c r="BH261" s="28"/>
      <c r="BI261" s="35"/>
      <c r="BJ261" s="35" t="s">
        <v>779</v>
      </c>
      <c r="BK261" s="19"/>
    </row>
    <row r="262" spans="1:65" s="3" customFormat="1" ht="22.5" x14ac:dyDescent="0.25">
      <c r="A262" s="99" t="s">
        <v>217</v>
      </c>
      <c r="B262" s="100"/>
      <c r="C262" s="100"/>
      <c r="D262" s="100"/>
      <c r="E262" s="100"/>
      <c r="F262" s="100"/>
      <c r="G262" s="100"/>
      <c r="H262" s="100"/>
      <c r="I262" s="100"/>
      <c r="J262" s="100"/>
      <c r="K262" s="101"/>
      <c r="L262" s="33">
        <v>3620532.6</v>
      </c>
      <c r="M262" s="33">
        <v>423819.83</v>
      </c>
      <c r="N262" s="33" t="s">
        <v>780</v>
      </c>
      <c r="O262" s="33">
        <v>2550332.67</v>
      </c>
      <c r="BL262" s="35" t="s">
        <v>217</v>
      </c>
    </row>
    <row r="263" spans="1:65" s="3" customFormat="1" ht="15" x14ac:dyDescent="0.25">
      <c r="A263" s="99" t="s">
        <v>95</v>
      </c>
      <c r="B263" s="100"/>
      <c r="C263" s="100"/>
      <c r="D263" s="100"/>
      <c r="E263" s="100"/>
      <c r="F263" s="100"/>
      <c r="G263" s="100"/>
      <c r="H263" s="100"/>
      <c r="I263" s="100"/>
      <c r="J263" s="100"/>
      <c r="K263" s="101"/>
      <c r="L263" s="33">
        <v>562170.5</v>
      </c>
      <c r="M263" s="33"/>
      <c r="N263" s="33"/>
      <c r="O263" s="33"/>
      <c r="BL263" s="35" t="s">
        <v>95</v>
      </c>
    </row>
    <row r="264" spans="1:65" s="3" customFormat="1" ht="15" x14ac:dyDescent="0.25">
      <c r="A264" s="103" t="s">
        <v>219</v>
      </c>
      <c r="B264" s="104"/>
      <c r="C264" s="104"/>
      <c r="D264" s="104"/>
      <c r="E264" s="104"/>
      <c r="F264" s="104"/>
      <c r="G264" s="104"/>
      <c r="H264" s="104"/>
      <c r="I264" s="104"/>
      <c r="J264" s="104"/>
      <c r="K264" s="105"/>
      <c r="L264" s="60"/>
      <c r="M264" s="60"/>
      <c r="N264" s="60"/>
      <c r="O264" s="60"/>
      <c r="BL264" s="35"/>
      <c r="BM264" s="2" t="s">
        <v>219</v>
      </c>
    </row>
    <row r="265" spans="1:65" s="3" customFormat="1" ht="15" x14ac:dyDescent="0.25">
      <c r="A265" s="103" t="s">
        <v>781</v>
      </c>
      <c r="B265" s="104"/>
      <c r="C265" s="104"/>
      <c r="D265" s="104"/>
      <c r="E265" s="104"/>
      <c r="F265" s="104"/>
      <c r="G265" s="104"/>
      <c r="H265" s="104"/>
      <c r="I265" s="104"/>
      <c r="J265" s="104"/>
      <c r="K265" s="105"/>
      <c r="L265" s="60">
        <v>26936.04</v>
      </c>
      <c r="M265" s="60"/>
      <c r="N265" s="60"/>
      <c r="O265" s="60"/>
      <c r="BL265" s="35"/>
      <c r="BM265" s="2" t="s">
        <v>781</v>
      </c>
    </row>
    <row r="266" spans="1:65" s="3" customFormat="1" ht="15" x14ac:dyDescent="0.25">
      <c r="A266" s="103" t="s">
        <v>782</v>
      </c>
      <c r="B266" s="104"/>
      <c r="C266" s="104"/>
      <c r="D266" s="104"/>
      <c r="E266" s="104"/>
      <c r="F266" s="104"/>
      <c r="G266" s="104"/>
      <c r="H266" s="104"/>
      <c r="I266" s="104"/>
      <c r="J266" s="104"/>
      <c r="K266" s="105"/>
      <c r="L266" s="60">
        <v>26570.87</v>
      </c>
      <c r="M266" s="60"/>
      <c r="N266" s="60"/>
      <c r="O266" s="60"/>
      <c r="BL266" s="35"/>
      <c r="BM266" s="2" t="s">
        <v>782</v>
      </c>
    </row>
    <row r="267" spans="1:65" s="3" customFormat="1" ht="15" x14ac:dyDescent="0.25">
      <c r="A267" s="103" t="s">
        <v>783</v>
      </c>
      <c r="B267" s="104"/>
      <c r="C267" s="104"/>
      <c r="D267" s="104"/>
      <c r="E267" s="104"/>
      <c r="F267" s="104"/>
      <c r="G267" s="104"/>
      <c r="H267" s="104"/>
      <c r="I267" s="104"/>
      <c r="J267" s="104"/>
      <c r="K267" s="105"/>
      <c r="L267" s="60">
        <v>355019.58</v>
      </c>
      <c r="M267" s="60"/>
      <c r="N267" s="60"/>
      <c r="O267" s="60"/>
      <c r="BL267" s="35"/>
      <c r="BM267" s="2" t="s">
        <v>783</v>
      </c>
    </row>
    <row r="268" spans="1:65" s="3" customFormat="1" ht="15" x14ac:dyDescent="0.25">
      <c r="A268" s="103" t="s">
        <v>784</v>
      </c>
      <c r="B268" s="104"/>
      <c r="C268" s="104"/>
      <c r="D268" s="104"/>
      <c r="E268" s="104"/>
      <c r="F268" s="104"/>
      <c r="G268" s="104"/>
      <c r="H268" s="104"/>
      <c r="I268" s="104"/>
      <c r="J268" s="104"/>
      <c r="K268" s="105"/>
      <c r="L268" s="60">
        <v>485.52</v>
      </c>
      <c r="M268" s="60"/>
      <c r="N268" s="60"/>
      <c r="O268" s="60"/>
      <c r="BL268" s="35"/>
      <c r="BM268" s="2" t="s">
        <v>784</v>
      </c>
    </row>
    <row r="269" spans="1:65" s="3" customFormat="1" ht="15" x14ac:dyDescent="0.25">
      <c r="A269" s="103" t="s">
        <v>785</v>
      </c>
      <c r="B269" s="104"/>
      <c r="C269" s="104"/>
      <c r="D269" s="104"/>
      <c r="E269" s="104"/>
      <c r="F269" s="104"/>
      <c r="G269" s="104"/>
      <c r="H269" s="104"/>
      <c r="I269" s="104"/>
      <c r="J269" s="104"/>
      <c r="K269" s="105"/>
      <c r="L269" s="60">
        <v>153158.49</v>
      </c>
      <c r="M269" s="60"/>
      <c r="N269" s="60"/>
      <c r="O269" s="60"/>
      <c r="BL269" s="35"/>
      <c r="BM269" s="2" t="s">
        <v>785</v>
      </c>
    </row>
    <row r="270" spans="1:65" s="3" customFormat="1" ht="15" x14ac:dyDescent="0.25">
      <c r="A270" s="99" t="s">
        <v>96</v>
      </c>
      <c r="B270" s="100"/>
      <c r="C270" s="100"/>
      <c r="D270" s="100"/>
      <c r="E270" s="100"/>
      <c r="F270" s="100"/>
      <c r="G270" s="100"/>
      <c r="H270" s="100"/>
      <c r="I270" s="100"/>
      <c r="J270" s="100"/>
      <c r="K270" s="101"/>
      <c r="L270" s="33">
        <v>413690.45</v>
      </c>
      <c r="M270" s="33"/>
      <c r="N270" s="33"/>
      <c r="O270" s="33"/>
      <c r="BL270" s="35" t="s">
        <v>96</v>
      </c>
    </row>
    <row r="271" spans="1:65" s="3" customFormat="1" ht="15" x14ac:dyDescent="0.25">
      <c r="A271" s="103" t="s">
        <v>219</v>
      </c>
      <c r="B271" s="104"/>
      <c r="C271" s="104"/>
      <c r="D271" s="104"/>
      <c r="E271" s="104"/>
      <c r="F271" s="104"/>
      <c r="G271" s="104"/>
      <c r="H271" s="104"/>
      <c r="I271" s="104"/>
      <c r="J271" s="104"/>
      <c r="K271" s="105"/>
      <c r="L271" s="60"/>
      <c r="M271" s="60"/>
      <c r="N271" s="60"/>
      <c r="O271" s="60"/>
      <c r="BL271" s="35"/>
      <c r="BM271" s="2" t="s">
        <v>219</v>
      </c>
    </row>
    <row r="272" spans="1:65" s="3" customFormat="1" ht="15" x14ac:dyDescent="0.25">
      <c r="A272" s="103" t="s">
        <v>786</v>
      </c>
      <c r="B272" s="104"/>
      <c r="C272" s="104"/>
      <c r="D272" s="104"/>
      <c r="E272" s="104"/>
      <c r="F272" s="104"/>
      <c r="G272" s="104"/>
      <c r="H272" s="104"/>
      <c r="I272" s="104"/>
      <c r="J272" s="104"/>
      <c r="K272" s="105"/>
      <c r="L272" s="60">
        <v>4697.26</v>
      </c>
      <c r="M272" s="60"/>
      <c r="N272" s="60"/>
      <c r="O272" s="60"/>
      <c r="BL272" s="35"/>
      <c r="BM272" s="2" t="s">
        <v>786</v>
      </c>
    </row>
    <row r="273" spans="1:65" s="3" customFormat="1" ht="15" x14ac:dyDescent="0.25">
      <c r="A273" s="103" t="s">
        <v>787</v>
      </c>
      <c r="B273" s="104"/>
      <c r="C273" s="104"/>
      <c r="D273" s="104"/>
      <c r="E273" s="104"/>
      <c r="F273" s="104"/>
      <c r="G273" s="104"/>
      <c r="H273" s="104"/>
      <c r="I273" s="104"/>
      <c r="J273" s="104"/>
      <c r="K273" s="105"/>
      <c r="L273" s="60">
        <v>7594.04</v>
      </c>
      <c r="M273" s="60"/>
      <c r="N273" s="60"/>
      <c r="O273" s="60"/>
      <c r="BL273" s="35"/>
      <c r="BM273" s="2" t="s">
        <v>787</v>
      </c>
    </row>
    <row r="274" spans="1:65" s="3" customFormat="1" ht="15" x14ac:dyDescent="0.25">
      <c r="A274" s="103" t="s">
        <v>788</v>
      </c>
      <c r="B274" s="104"/>
      <c r="C274" s="104"/>
      <c r="D274" s="104"/>
      <c r="E274" s="104"/>
      <c r="F274" s="104"/>
      <c r="G274" s="104"/>
      <c r="H274" s="104"/>
      <c r="I274" s="104"/>
      <c r="J274" s="104"/>
      <c r="K274" s="105"/>
      <c r="L274" s="60">
        <v>13285.43</v>
      </c>
      <c r="M274" s="60"/>
      <c r="N274" s="60"/>
      <c r="O274" s="60"/>
      <c r="BL274" s="35"/>
      <c r="BM274" s="2" t="s">
        <v>788</v>
      </c>
    </row>
    <row r="275" spans="1:65" s="3" customFormat="1" ht="15" x14ac:dyDescent="0.25">
      <c r="A275" s="103" t="s">
        <v>789</v>
      </c>
      <c r="B275" s="104"/>
      <c r="C275" s="104"/>
      <c r="D275" s="104"/>
      <c r="E275" s="104"/>
      <c r="F275" s="104"/>
      <c r="G275" s="104"/>
      <c r="H275" s="104"/>
      <c r="I275" s="104"/>
      <c r="J275" s="104"/>
      <c r="K275" s="105"/>
      <c r="L275" s="60">
        <v>248169.02</v>
      </c>
      <c r="M275" s="60"/>
      <c r="N275" s="60"/>
      <c r="O275" s="60"/>
      <c r="BL275" s="35"/>
      <c r="BM275" s="2" t="s">
        <v>789</v>
      </c>
    </row>
    <row r="276" spans="1:65" s="3" customFormat="1" ht="15" x14ac:dyDescent="0.25">
      <c r="A276" s="103" t="s">
        <v>790</v>
      </c>
      <c r="B276" s="104"/>
      <c r="C276" s="104"/>
      <c r="D276" s="104"/>
      <c r="E276" s="104"/>
      <c r="F276" s="104"/>
      <c r="G276" s="104"/>
      <c r="H276" s="104"/>
      <c r="I276" s="104"/>
      <c r="J276" s="104"/>
      <c r="K276" s="105"/>
      <c r="L276" s="60">
        <v>330.84</v>
      </c>
      <c r="M276" s="60"/>
      <c r="N276" s="60"/>
      <c r="O276" s="60"/>
      <c r="BL276" s="35"/>
      <c r="BM276" s="2" t="s">
        <v>790</v>
      </c>
    </row>
    <row r="277" spans="1:65" s="3" customFormat="1" ht="15" x14ac:dyDescent="0.25">
      <c r="A277" s="103" t="s">
        <v>791</v>
      </c>
      <c r="B277" s="104"/>
      <c r="C277" s="104"/>
      <c r="D277" s="104"/>
      <c r="E277" s="104"/>
      <c r="F277" s="104"/>
      <c r="G277" s="104"/>
      <c r="H277" s="104"/>
      <c r="I277" s="104"/>
      <c r="J277" s="104"/>
      <c r="K277" s="105"/>
      <c r="L277" s="60">
        <v>139613.85999999999</v>
      </c>
      <c r="M277" s="60"/>
      <c r="N277" s="60"/>
      <c r="O277" s="60"/>
      <c r="BL277" s="35"/>
      <c r="BM277" s="2" t="s">
        <v>791</v>
      </c>
    </row>
    <row r="278" spans="1:65" s="3" customFormat="1" ht="15" x14ac:dyDescent="0.25">
      <c r="A278" s="99" t="s">
        <v>237</v>
      </c>
      <c r="B278" s="100"/>
      <c r="C278" s="100"/>
      <c r="D278" s="100"/>
      <c r="E278" s="100"/>
      <c r="F278" s="100"/>
      <c r="G278" s="100"/>
      <c r="H278" s="100"/>
      <c r="I278" s="100"/>
      <c r="J278" s="100"/>
      <c r="K278" s="101"/>
      <c r="L278" s="33"/>
      <c r="M278" s="33"/>
      <c r="N278" s="33"/>
      <c r="O278" s="33"/>
      <c r="BL278" s="35" t="s">
        <v>237</v>
      </c>
    </row>
    <row r="279" spans="1:65" s="3" customFormat="1" ht="15" x14ac:dyDescent="0.25">
      <c r="A279" s="103" t="s">
        <v>238</v>
      </c>
      <c r="B279" s="104"/>
      <c r="C279" s="104"/>
      <c r="D279" s="104"/>
      <c r="E279" s="104"/>
      <c r="F279" s="104"/>
      <c r="G279" s="104"/>
      <c r="H279" s="104"/>
      <c r="I279" s="104"/>
      <c r="J279" s="104"/>
      <c r="K279" s="105"/>
      <c r="L279" s="60"/>
      <c r="M279" s="60"/>
      <c r="N279" s="60"/>
      <c r="O279" s="60"/>
      <c r="BL279" s="35"/>
      <c r="BM279" s="2" t="s">
        <v>238</v>
      </c>
    </row>
    <row r="280" spans="1:65" s="3" customFormat="1" ht="22.5" x14ac:dyDescent="0.25">
      <c r="A280" s="103" t="s">
        <v>792</v>
      </c>
      <c r="B280" s="104"/>
      <c r="C280" s="104"/>
      <c r="D280" s="104"/>
      <c r="E280" s="104"/>
      <c r="F280" s="104"/>
      <c r="G280" s="104"/>
      <c r="H280" s="104"/>
      <c r="I280" s="104"/>
      <c r="J280" s="104"/>
      <c r="K280" s="105"/>
      <c r="L280" s="60">
        <v>804893.6</v>
      </c>
      <c r="M280" s="60">
        <v>5724.05</v>
      </c>
      <c r="N280" s="60" t="s">
        <v>793</v>
      </c>
      <c r="O280" s="60">
        <v>717627.77</v>
      </c>
      <c r="BL280" s="35"/>
      <c r="BM280" s="2" t="s">
        <v>792</v>
      </c>
    </row>
    <row r="281" spans="1:65" s="3" customFormat="1" ht="15" x14ac:dyDescent="0.25">
      <c r="A281" s="103" t="s">
        <v>794</v>
      </c>
      <c r="B281" s="104"/>
      <c r="C281" s="104"/>
      <c r="D281" s="104"/>
      <c r="E281" s="104"/>
      <c r="F281" s="104"/>
      <c r="G281" s="104"/>
      <c r="H281" s="104"/>
      <c r="I281" s="104"/>
      <c r="J281" s="104"/>
      <c r="K281" s="105"/>
      <c r="L281" s="60">
        <v>26570.87</v>
      </c>
      <c r="M281" s="60"/>
      <c r="N281" s="60"/>
      <c r="O281" s="60"/>
      <c r="BL281" s="35"/>
      <c r="BM281" s="2" t="s">
        <v>794</v>
      </c>
    </row>
    <row r="282" spans="1:65" s="3" customFormat="1" ht="15" x14ac:dyDescent="0.25">
      <c r="A282" s="103" t="s">
        <v>795</v>
      </c>
      <c r="B282" s="104"/>
      <c r="C282" s="104"/>
      <c r="D282" s="104"/>
      <c r="E282" s="104"/>
      <c r="F282" s="104"/>
      <c r="G282" s="104"/>
      <c r="H282" s="104"/>
      <c r="I282" s="104"/>
      <c r="J282" s="104"/>
      <c r="K282" s="105"/>
      <c r="L282" s="60">
        <v>13285.43</v>
      </c>
      <c r="M282" s="60"/>
      <c r="N282" s="60"/>
      <c r="O282" s="60"/>
      <c r="BL282" s="35"/>
      <c r="BM282" s="2" t="s">
        <v>795</v>
      </c>
    </row>
    <row r="283" spans="1:65" s="3" customFormat="1" ht="15" x14ac:dyDescent="0.25">
      <c r="A283" s="103" t="s">
        <v>243</v>
      </c>
      <c r="B283" s="104"/>
      <c r="C283" s="104"/>
      <c r="D283" s="104"/>
      <c r="E283" s="104"/>
      <c r="F283" s="104"/>
      <c r="G283" s="104"/>
      <c r="H283" s="104"/>
      <c r="I283" s="104"/>
      <c r="J283" s="104"/>
      <c r="K283" s="105"/>
      <c r="L283" s="60">
        <v>844749.9</v>
      </c>
      <c r="M283" s="60"/>
      <c r="N283" s="60"/>
      <c r="O283" s="60"/>
      <c r="BL283" s="35"/>
      <c r="BM283" s="2" t="s">
        <v>243</v>
      </c>
    </row>
    <row r="284" spans="1:65" s="3" customFormat="1" ht="15" x14ac:dyDescent="0.25">
      <c r="A284" s="103" t="s">
        <v>796</v>
      </c>
      <c r="B284" s="104"/>
      <c r="C284" s="104"/>
      <c r="D284" s="104"/>
      <c r="E284" s="104"/>
      <c r="F284" s="104"/>
      <c r="G284" s="104"/>
      <c r="H284" s="104"/>
      <c r="I284" s="104"/>
      <c r="J284" s="104"/>
      <c r="K284" s="105"/>
      <c r="L284" s="60"/>
      <c r="M284" s="60"/>
      <c r="N284" s="60"/>
      <c r="O284" s="60"/>
      <c r="BL284" s="35"/>
      <c r="BM284" s="2" t="s">
        <v>796</v>
      </c>
    </row>
    <row r="285" spans="1:65" s="3" customFormat="1" ht="22.5" x14ac:dyDescent="0.25">
      <c r="A285" s="103" t="s">
        <v>797</v>
      </c>
      <c r="B285" s="104"/>
      <c r="C285" s="104"/>
      <c r="D285" s="104"/>
      <c r="E285" s="104"/>
      <c r="F285" s="104"/>
      <c r="G285" s="104"/>
      <c r="H285" s="104"/>
      <c r="I285" s="104"/>
      <c r="J285" s="104"/>
      <c r="K285" s="105"/>
      <c r="L285" s="60">
        <v>45813.08</v>
      </c>
      <c r="M285" s="60">
        <v>18305.310000000001</v>
      </c>
      <c r="N285" s="60" t="s">
        <v>798</v>
      </c>
      <c r="O285" s="60">
        <v>26882.48</v>
      </c>
      <c r="BL285" s="35"/>
      <c r="BM285" s="2" t="s">
        <v>797</v>
      </c>
    </row>
    <row r="286" spans="1:65" s="3" customFormat="1" ht="15" x14ac:dyDescent="0.25">
      <c r="A286" s="103" t="s">
        <v>799</v>
      </c>
      <c r="B286" s="104"/>
      <c r="C286" s="104"/>
      <c r="D286" s="104"/>
      <c r="E286" s="104"/>
      <c r="F286" s="104"/>
      <c r="G286" s="104"/>
      <c r="H286" s="104"/>
      <c r="I286" s="104"/>
      <c r="J286" s="104"/>
      <c r="K286" s="105"/>
      <c r="L286" s="60">
        <v>16484.63</v>
      </c>
      <c r="M286" s="60"/>
      <c r="N286" s="60"/>
      <c r="O286" s="60"/>
      <c r="BL286" s="35"/>
      <c r="BM286" s="2" t="s">
        <v>799</v>
      </c>
    </row>
    <row r="287" spans="1:65" s="3" customFormat="1" ht="15" x14ac:dyDescent="0.25">
      <c r="A287" s="103" t="s">
        <v>800</v>
      </c>
      <c r="B287" s="104"/>
      <c r="C287" s="104"/>
      <c r="D287" s="104"/>
      <c r="E287" s="104"/>
      <c r="F287" s="104"/>
      <c r="G287" s="104"/>
      <c r="H287" s="104"/>
      <c r="I287" s="104"/>
      <c r="J287" s="104"/>
      <c r="K287" s="105"/>
      <c r="L287" s="60">
        <v>7594.04</v>
      </c>
      <c r="M287" s="60"/>
      <c r="N287" s="60"/>
      <c r="O287" s="60"/>
      <c r="BL287" s="35"/>
      <c r="BM287" s="2" t="s">
        <v>800</v>
      </c>
    </row>
    <row r="288" spans="1:65" s="3" customFormat="1" ht="15" x14ac:dyDescent="0.25">
      <c r="A288" s="103" t="s">
        <v>243</v>
      </c>
      <c r="B288" s="104"/>
      <c r="C288" s="104"/>
      <c r="D288" s="104"/>
      <c r="E288" s="104"/>
      <c r="F288" s="104"/>
      <c r="G288" s="104"/>
      <c r="H288" s="104"/>
      <c r="I288" s="104"/>
      <c r="J288" s="104"/>
      <c r="K288" s="105"/>
      <c r="L288" s="60">
        <v>69891.75</v>
      </c>
      <c r="M288" s="60"/>
      <c r="N288" s="60"/>
      <c r="O288" s="60"/>
      <c r="BL288" s="35"/>
      <c r="BM288" s="2" t="s">
        <v>243</v>
      </c>
    </row>
    <row r="289" spans="1:65" s="3" customFormat="1" ht="15" x14ac:dyDescent="0.25">
      <c r="A289" s="103" t="s">
        <v>246</v>
      </c>
      <c r="B289" s="104"/>
      <c r="C289" s="104"/>
      <c r="D289" s="104"/>
      <c r="E289" s="104"/>
      <c r="F289" s="104"/>
      <c r="G289" s="104"/>
      <c r="H289" s="104"/>
      <c r="I289" s="104"/>
      <c r="J289" s="104"/>
      <c r="K289" s="105"/>
      <c r="L289" s="60"/>
      <c r="M289" s="60"/>
      <c r="N289" s="60"/>
      <c r="O289" s="60"/>
      <c r="BL289" s="35"/>
      <c r="BM289" s="2" t="s">
        <v>246</v>
      </c>
    </row>
    <row r="290" spans="1:65" s="3" customFormat="1" ht="15" x14ac:dyDescent="0.25">
      <c r="A290" s="103" t="s">
        <v>801</v>
      </c>
      <c r="B290" s="104"/>
      <c r="C290" s="104"/>
      <c r="D290" s="104"/>
      <c r="E290" s="104"/>
      <c r="F290" s="104"/>
      <c r="G290" s="104"/>
      <c r="H290" s="104"/>
      <c r="I290" s="104"/>
      <c r="J290" s="104"/>
      <c r="K290" s="105"/>
      <c r="L290" s="60">
        <v>11743.16</v>
      </c>
      <c r="M290" s="60">
        <v>11743.16</v>
      </c>
      <c r="N290" s="60"/>
      <c r="O290" s="60"/>
      <c r="BL290" s="35"/>
      <c r="BM290" s="2" t="s">
        <v>801</v>
      </c>
    </row>
    <row r="291" spans="1:65" s="3" customFormat="1" ht="15" x14ac:dyDescent="0.25">
      <c r="A291" s="103" t="s">
        <v>802</v>
      </c>
      <c r="B291" s="104"/>
      <c r="C291" s="104"/>
      <c r="D291" s="104"/>
      <c r="E291" s="104"/>
      <c r="F291" s="104"/>
      <c r="G291" s="104"/>
      <c r="H291" s="104"/>
      <c r="I291" s="104"/>
      <c r="J291" s="104"/>
      <c r="K291" s="105"/>
      <c r="L291" s="60">
        <v>10451.41</v>
      </c>
      <c r="M291" s="60"/>
      <c r="N291" s="60"/>
      <c r="O291" s="60"/>
      <c r="BL291" s="35"/>
      <c r="BM291" s="2" t="s">
        <v>802</v>
      </c>
    </row>
    <row r="292" spans="1:65" s="3" customFormat="1" ht="15" x14ac:dyDescent="0.25">
      <c r="A292" s="103" t="s">
        <v>803</v>
      </c>
      <c r="B292" s="104"/>
      <c r="C292" s="104"/>
      <c r="D292" s="104"/>
      <c r="E292" s="104"/>
      <c r="F292" s="104"/>
      <c r="G292" s="104"/>
      <c r="H292" s="104"/>
      <c r="I292" s="104"/>
      <c r="J292" s="104"/>
      <c r="K292" s="105"/>
      <c r="L292" s="60">
        <v>4697.26</v>
      </c>
      <c r="M292" s="60"/>
      <c r="N292" s="60"/>
      <c r="O292" s="60"/>
      <c r="BL292" s="35"/>
      <c r="BM292" s="2" t="s">
        <v>803</v>
      </c>
    </row>
    <row r="293" spans="1:65" s="3" customFormat="1" ht="15" x14ac:dyDescent="0.25">
      <c r="A293" s="103" t="s">
        <v>243</v>
      </c>
      <c r="B293" s="104"/>
      <c r="C293" s="104"/>
      <c r="D293" s="104"/>
      <c r="E293" s="104"/>
      <c r="F293" s="104"/>
      <c r="G293" s="104"/>
      <c r="H293" s="104"/>
      <c r="I293" s="104"/>
      <c r="J293" s="104"/>
      <c r="K293" s="105"/>
      <c r="L293" s="60">
        <v>26891.83</v>
      </c>
      <c r="M293" s="60"/>
      <c r="N293" s="60"/>
      <c r="O293" s="60"/>
      <c r="BL293" s="35"/>
      <c r="BM293" s="2" t="s">
        <v>243</v>
      </c>
    </row>
    <row r="294" spans="1:65" s="3" customFormat="1" ht="15" x14ac:dyDescent="0.25">
      <c r="A294" s="103" t="s">
        <v>244</v>
      </c>
      <c r="B294" s="104"/>
      <c r="C294" s="104"/>
      <c r="D294" s="104"/>
      <c r="E294" s="104"/>
      <c r="F294" s="104"/>
      <c r="G294" s="104"/>
      <c r="H294" s="104"/>
      <c r="I294" s="104"/>
      <c r="J294" s="104"/>
      <c r="K294" s="105"/>
      <c r="L294" s="60"/>
      <c r="M294" s="60"/>
      <c r="N294" s="60"/>
      <c r="O294" s="60"/>
      <c r="BL294" s="35"/>
      <c r="BM294" s="2" t="s">
        <v>244</v>
      </c>
    </row>
    <row r="295" spans="1:65" s="3" customFormat="1" ht="15" x14ac:dyDescent="0.25">
      <c r="A295" s="103" t="s">
        <v>804</v>
      </c>
      <c r="B295" s="104"/>
      <c r="C295" s="104"/>
      <c r="D295" s="104"/>
      <c r="E295" s="104"/>
      <c r="F295" s="104"/>
      <c r="G295" s="104"/>
      <c r="H295" s="104"/>
      <c r="I295" s="104"/>
      <c r="J295" s="104"/>
      <c r="K295" s="105"/>
      <c r="L295" s="60">
        <v>241504.47</v>
      </c>
      <c r="M295" s="60"/>
      <c r="N295" s="60">
        <v>241504.47</v>
      </c>
      <c r="O295" s="60"/>
      <c r="BL295" s="35"/>
      <c r="BM295" s="2" t="s">
        <v>804</v>
      </c>
    </row>
    <row r="296" spans="1:65" s="3" customFormat="1" ht="15" x14ac:dyDescent="0.25">
      <c r="A296" s="103" t="s">
        <v>256</v>
      </c>
      <c r="B296" s="104"/>
      <c r="C296" s="104"/>
      <c r="D296" s="104"/>
      <c r="E296" s="104"/>
      <c r="F296" s="104"/>
      <c r="G296" s="104"/>
      <c r="H296" s="104"/>
      <c r="I296" s="104"/>
      <c r="J296" s="104"/>
      <c r="K296" s="105"/>
      <c r="L296" s="60"/>
      <c r="M296" s="60"/>
      <c r="N296" s="60"/>
      <c r="O296" s="60"/>
      <c r="BL296" s="35"/>
      <c r="BM296" s="2" t="s">
        <v>256</v>
      </c>
    </row>
    <row r="297" spans="1:65" s="3" customFormat="1" ht="22.5" x14ac:dyDescent="0.25">
      <c r="A297" s="103" t="s">
        <v>805</v>
      </c>
      <c r="B297" s="104"/>
      <c r="C297" s="104"/>
      <c r="D297" s="104"/>
      <c r="E297" s="104"/>
      <c r="F297" s="104"/>
      <c r="G297" s="104"/>
      <c r="H297" s="104"/>
      <c r="I297" s="104"/>
      <c r="J297" s="104"/>
      <c r="K297" s="105"/>
      <c r="L297" s="60">
        <v>1667914.44</v>
      </c>
      <c r="M297" s="60">
        <v>70913.25</v>
      </c>
      <c r="N297" s="60" t="s">
        <v>806</v>
      </c>
      <c r="O297" s="60">
        <v>1360909.96</v>
      </c>
      <c r="BL297" s="35"/>
      <c r="BM297" s="2" t="s">
        <v>805</v>
      </c>
    </row>
    <row r="298" spans="1:65" s="3" customFormat="1" ht="15" x14ac:dyDescent="0.25">
      <c r="A298" s="103" t="s">
        <v>807</v>
      </c>
      <c r="B298" s="104"/>
      <c r="C298" s="104"/>
      <c r="D298" s="104"/>
      <c r="E298" s="104"/>
      <c r="F298" s="104"/>
      <c r="G298" s="104"/>
      <c r="H298" s="104"/>
      <c r="I298" s="104"/>
      <c r="J298" s="104"/>
      <c r="K298" s="105"/>
      <c r="L298" s="60">
        <v>153158.49</v>
      </c>
      <c r="M298" s="60"/>
      <c r="N298" s="60"/>
      <c r="O298" s="60"/>
      <c r="BL298" s="35"/>
      <c r="BM298" s="2" t="s">
        <v>807</v>
      </c>
    </row>
    <row r="299" spans="1:65" s="3" customFormat="1" ht="15" x14ac:dyDescent="0.25">
      <c r="A299" s="103" t="s">
        <v>808</v>
      </c>
      <c r="B299" s="104"/>
      <c r="C299" s="104"/>
      <c r="D299" s="104"/>
      <c r="E299" s="104"/>
      <c r="F299" s="104"/>
      <c r="G299" s="104"/>
      <c r="H299" s="104"/>
      <c r="I299" s="104"/>
      <c r="J299" s="104"/>
      <c r="K299" s="105"/>
      <c r="L299" s="60">
        <v>139613.85999999999</v>
      </c>
      <c r="M299" s="60"/>
      <c r="N299" s="60"/>
      <c r="O299" s="60"/>
      <c r="BL299" s="35"/>
      <c r="BM299" s="2" t="s">
        <v>808</v>
      </c>
    </row>
    <row r="300" spans="1:65" s="3" customFormat="1" ht="15" x14ac:dyDescent="0.25">
      <c r="A300" s="103" t="s">
        <v>243</v>
      </c>
      <c r="B300" s="104"/>
      <c r="C300" s="104"/>
      <c r="D300" s="104"/>
      <c r="E300" s="104"/>
      <c r="F300" s="104"/>
      <c r="G300" s="104"/>
      <c r="H300" s="104"/>
      <c r="I300" s="104"/>
      <c r="J300" s="104"/>
      <c r="K300" s="105"/>
      <c r="L300" s="60">
        <v>1960686.79</v>
      </c>
      <c r="M300" s="60"/>
      <c r="N300" s="60"/>
      <c r="O300" s="60"/>
      <c r="BL300" s="35"/>
      <c r="BM300" s="2" t="s">
        <v>243</v>
      </c>
    </row>
    <row r="301" spans="1:65" s="3" customFormat="1" ht="15" x14ac:dyDescent="0.25">
      <c r="A301" s="103" t="s">
        <v>809</v>
      </c>
      <c r="B301" s="104"/>
      <c r="C301" s="104"/>
      <c r="D301" s="104"/>
      <c r="E301" s="104"/>
      <c r="F301" s="104"/>
      <c r="G301" s="104"/>
      <c r="H301" s="104"/>
      <c r="I301" s="104"/>
      <c r="J301" s="104"/>
      <c r="K301" s="105"/>
      <c r="L301" s="60"/>
      <c r="M301" s="60"/>
      <c r="N301" s="60"/>
      <c r="O301" s="60"/>
      <c r="BL301" s="35"/>
      <c r="BM301" s="2" t="s">
        <v>809</v>
      </c>
    </row>
    <row r="302" spans="1:65" s="3" customFormat="1" ht="22.5" x14ac:dyDescent="0.25">
      <c r="A302" s="103" t="s">
        <v>810</v>
      </c>
      <c r="B302" s="104"/>
      <c r="C302" s="104"/>
      <c r="D302" s="104"/>
      <c r="E302" s="104"/>
      <c r="F302" s="104"/>
      <c r="G302" s="104"/>
      <c r="H302" s="104"/>
      <c r="I302" s="104"/>
      <c r="J302" s="104"/>
      <c r="K302" s="105"/>
      <c r="L302" s="60">
        <v>20999.11</v>
      </c>
      <c r="M302" s="60">
        <v>270.77</v>
      </c>
      <c r="N302" s="60" t="s">
        <v>811</v>
      </c>
      <c r="O302" s="60">
        <v>18442.04</v>
      </c>
      <c r="BL302" s="35"/>
      <c r="BM302" s="2" t="s">
        <v>810</v>
      </c>
    </row>
    <row r="303" spans="1:65" s="3" customFormat="1" ht="15" x14ac:dyDescent="0.25">
      <c r="A303" s="103" t="s">
        <v>812</v>
      </c>
      <c r="B303" s="104"/>
      <c r="C303" s="104"/>
      <c r="D303" s="104"/>
      <c r="E303" s="104"/>
      <c r="F303" s="104"/>
      <c r="G303" s="104"/>
      <c r="H303" s="104"/>
      <c r="I303" s="104"/>
      <c r="J303" s="104"/>
      <c r="K303" s="105"/>
      <c r="L303" s="60">
        <v>485.52</v>
      </c>
      <c r="M303" s="60"/>
      <c r="N303" s="60"/>
      <c r="O303" s="60"/>
      <c r="BL303" s="35"/>
      <c r="BM303" s="2" t="s">
        <v>812</v>
      </c>
    </row>
    <row r="304" spans="1:65" s="3" customFormat="1" ht="15" x14ac:dyDescent="0.25">
      <c r="A304" s="103" t="s">
        <v>813</v>
      </c>
      <c r="B304" s="104"/>
      <c r="C304" s="104"/>
      <c r="D304" s="104"/>
      <c r="E304" s="104"/>
      <c r="F304" s="104"/>
      <c r="G304" s="104"/>
      <c r="H304" s="104"/>
      <c r="I304" s="104"/>
      <c r="J304" s="104"/>
      <c r="K304" s="105"/>
      <c r="L304" s="60">
        <v>330.84</v>
      </c>
      <c r="M304" s="60"/>
      <c r="N304" s="60"/>
      <c r="O304" s="60"/>
      <c r="BL304" s="35"/>
      <c r="BM304" s="2" t="s">
        <v>813</v>
      </c>
    </row>
    <row r="305" spans="1:66" s="3" customFormat="1" ht="15" x14ac:dyDescent="0.25">
      <c r="A305" s="103" t="s">
        <v>243</v>
      </c>
      <c r="B305" s="104"/>
      <c r="C305" s="104"/>
      <c r="D305" s="104"/>
      <c r="E305" s="104"/>
      <c r="F305" s="104"/>
      <c r="G305" s="104"/>
      <c r="H305" s="104"/>
      <c r="I305" s="104"/>
      <c r="J305" s="104"/>
      <c r="K305" s="105"/>
      <c r="L305" s="60">
        <v>21815.47</v>
      </c>
      <c r="M305" s="60"/>
      <c r="N305" s="60"/>
      <c r="O305" s="60"/>
      <c r="BL305" s="35"/>
      <c r="BM305" s="2" t="s">
        <v>243</v>
      </c>
    </row>
    <row r="306" spans="1:66" s="3" customFormat="1" ht="15" x14ac:dyDescent="0.25">
      <c r="A306" s="103" t="s">
        <v>814</v>
      </c>
      <c r="B306" s="104"/>
      <c r="C306" s="104"/>
      <c r="D306" s="104"/>
      <c r="E306" s="104"/>
      <c r="F306" s="104"/>
      <c r="G306" s="104"/>
      <c r="H306" s="104"/>
      <c r="I306" s="104"/>
      <c r="J306" s="104"/>
      <c r="K306" s="105"/>
      <c r="L306" s="60"/>
      <c r="M306" s="60"/>
      <c r="N306" s="60"/>
      <c r="O306" s="60"/>
      <c r="BL306" s="35"/>
      <c r="BM306" s="2" t="s">
        <v>814</v>
      </c>
    </row>
    <row r="307" spans="1:66" s="3" customFormat="1" ht="22.5" x14ac:dyDescent="0.25">
      <c r="A307" s="103" t="s">
        <v>815</v>
      </c>
      <c r="B307" s="104"/>
      <c r="C307" s="104"/>
      <c r="D307" s="104"/>
      <c r="E307" s="104"/>
      <c r="F307" s="104"/>
      <c r="G307" s="104"/>
      <c r="H307" s="104"/>
      <c r="I307" s="104"/>
      <c r="J307" s="104"/>
      <c r="K307" s="105"/>
      <c r="L307" s="60">
        <v>827664.74</v>
      </c>
      <c r="M307" s="60">
        <v>316863.28999999998</v>
      </c>
      <c r="N307" s="60" t="s">
        <v>760</v>
      </c>
      <c r="O307" s="60">
        <v>426470.42</v>
      </c>
      <c r="BL307" s="35"/>
      <c r="BM307" s="2" t="s">
        <v>815</v>
      </c>
    </row>
    <row r="308" spans="1:66" s="3" customFormat="1" ht="15" x14ac:dyDescent="0.25">
      <c r="A308" s="103" t="s">
        <v>816</v>
      </c>
      <c r="B308" s="104"/>
      <c r="C308" s="104"/>
      <c r="D308" s="104"/>
      <c r="E308" s="104"/>
      <c r="F308" s="104"/>
      <c r="G308" s="104"/>
      <c r="H308" s="104"/>
      <c r="I308" s="104"/>
      <c r="J308" s="104"/>
      <c r="K308" s="105"/>
      <c r="L308" s="60">
        <v>355019.58</v>
      </c>
      <c r="M308" s="60"/>
      <c r="N308" s="60"/>
      <c r="O308" s="60"/>
      <c r="BL308" s="35"/>
      <c r="BM308" s="2" t="s">
        <v>816</v>
      </c>
    </row>
    <row r="309" spans="1:66" s="3" customFormat="1" ht="15" x14ac:dyDescent="0.25">
      <c r="A309" s="103" t="s">
        <v>817</v>
      </c>
      <c r="B309" s="104"/>
      <c r="C309" s="104"/>
      <c r="D309" s="104"/>
      <c r="E309" s="104"/>
      <c r="F309" s="104"/>
      <c r="G309" s="104"/>
      <c r="H309" s="104"/>
      <c r="I309" s="104"/>
      <c r="J309" s="104"/>
      <c r="K309" s="105"/>
      <c r="L309" s="60">
        <v>248169.02</v>
      </c>
      <c r="M309" s="60"/>
      <c r="N309" s="60"/>
      <c r="O309" s="60"/>
      <c r="BL309" s="35"/>
      <c r="BM309" s="2" t="s">
        <v>817</v>
      </c>
    </row>
    <row r="310" spans="1:66" s="3" customFormat="1" ht="15" x14ac:dyDescent="0.25">
      <c r="A310" s="103" t="s">
        <v>243</v>
      </c>
      <c r="B310" s="104"/>
      <c r="C310" s="104"/>
      <c r="D310" s="104"/>
      <c r="E310" s="104"/>
      <c r="F310" s="104"/>
      <c r="G310" s="104"/>
      <c r="H310" s="104"/>
      <c r="I310" s="104"/>
      <c r="J310" s="104"/>
      <c r="K310" s="105"/>
      <c r="L310" s="60">
        <v>1430853.34</v>
      </c>
      <c r="M310" s="60"/>
      <c r="N310" s="60"/>
      <c r="O310" s="60"/>
      <c r="BL310" s="35"/>
      <c r="BM310" s="2" t="s">
        <v>243</v>
      </c>
    </row>
    <row r="311" spans="1:66" s="3" customFormat="1" ht="15" x14ac:dyDescent="0.25">
      <c r="A311" s="103" t="s">
        <v>283</v>
      </c>
      <c r="B311" s="104"/>
      <c r="C311" s="104"/>
      <c r="D311" s="104"/>
      <c r="E311" s="104"/>
      <c r="F311" s="104"/>
      <c r="G311" s="104"/>
      <c r="H311" s="104"/>
      <c r="I311" s="104"/>
      <c r="J311" s="104"/>
      <c r="K311" s="105"/>
      <c r="L311" s="60">
        <v>4596393.55</v>
      </c>
      <c r="M311" s="60"/>
      <c r="N311" s="60"/>
      <c r="O311" s="60"/>
      <c r="BL311" s="35"/>
      <c r="BM311" s="2" t="s">
        <v>283</v>
      </c>
    </row>
    <row r="312" spans="1:66" s="3" customFormat="1" ht="15" x14ac:dyDescent="0.25">
      <c r="A312" s="103" t="s">
        <v>284</v>
      </c>
      <c r="B312" s="104"/>
      <c r="C312" s="104"/>
      <c r="D312" s="104"/>
      <c r="E312" s="104"/>
      <c r="F312" s="104"/>
      <c r="G312" s="104"/>
      <c r="H312" s="104"/>
      <c r="I312" s="104"/>
      <c r="J312" s="104"/>
      <c r="K312" s="105"/>
      <c r="L312" s="60"/>
      <c r="M312" s="60"/>
      <c r="N312" s="60"/>
      <c r="O312" s="60"/>
      <c r="BL312" s="35"/>
      <c r="BM312" s="2" t="s">
        <v>284</v>
      </c>
    </row>
    <row r="313" spans="1:66" s="3" customFormat="1" ht="15" x14ac:dyDescent="0.25">
      <c r="A313" s="103" t="s">
        <v>285</v>
      </c>
      <c r="B313" s="104"/>
      <c r="C313" s="104"/>
      <c r="D313" s="104"/>
      <c r="E313" s="104"/>
      <c r="F313" s="104"/>
      <c r="G313" s="104"/>
      <c r="H313" s="104"/>
      <c r="I313" s="104"/>
      <c r="J313" s="104"/>
      <c r="K313" s="105"/>
      <c r="L313" s="60">
        <v>2550332.67</v>
      </c>
      <c r="M313" s="60"/>
      <c r="N313" s="60"/>
      <c r="O313" s="60"/>
      <c r="BL313" s="35"/>
      <c r="BM313" s="2" t="s">
        <v>285</v>
      </c>
    </row>
    <row r="314" spans="1:66" s="3" customFormat="1" ht="15" x14ac:dyDescent="0.25">
      <c r="A314" s="103" t="s">
        <v>286</v>
      </c>
      <c r="B314" s="104"/>
      <c r="C314" s="104"/>
      <c r="D314" s="104"/>
      <c r="E314" s="104"/>
      <c r="F314" s="104"/>
      <c r="G314" s="104"/>
      <c r="H314" s="104"/>
      <c r="I314" s="104"/>
      <c r="J314" s="104"/>
      <c r="K314" s="105"/>
      <c r="L314" s="60">
        <v>646380.1</v>
      </c>
      <c r="M314" s="60"/>
      <c r="N314" s="60"/>
      <c r="O314" s="60"/>
      <c r="BL314" s="35"/>
      <c r="BM314" s="2" t="s">
        <v>286</v>
      </c>
    </row>
    <row r="315" spans="1:66" s="3" customFormat="1" ht="15" x14ac:dyDescent="0.25">
      <c r="A315" s="103" t="s">
        <v>287</v>
      </c>
      <c r="B315" s="104"/>
      <c r="C315" s="104"/>
      <c r="D315" s="104"/>
      <c r="E315" s="104"/>
      <c r="F315" s="104"/>
      <c r="G315" s="104"/>
      <c r="H315" s="104"/>
      <c r="I315" s="104"/>
      <c r="J315" s="104"/>
      <c r="K315" s="105"/>
      <c r="L315" s="60">
        <v>508444.91</v>
      </c>
      <c r="M315" s="60"/>
      <c r="N315" s="60"/>
      <c r="O315" s="60"/>
      <c r="BL315" s="35"/>
      <c r="BM315" s="2" t="s">
        <v>287</v>
      </c>
    </row>
    <row r="316" spans="1:66" s="3" customFormat="1" ht="15" x14ac:dyDescent="0.25">
      <c r="A316" s="103" t="s">
        <v>288</v>
      </c>
      <c r="B316" s="104"/>
      <c r="C316" s="104"/>
      <c r="D316" s="104"/>
      <c r="E316" s="104"/>
      <c r="F316" s="104"/>
      <c r="G316" s="104"/>
      <c r="H316" s="104"/>
      <c r="I316" s="104"/>
      <c r="J316" s="104"/>
      <c r="K316" s="105"/>
      <c r="L316" s="60">
        <v>562170.5</v>
      </c>
      <c r="M316" s="60"/>
      <c r="N316" s="60"/>
      <c r="O316" s="60"/>
      <c r="BL316" s="35"/>
      <c r="BM316" s="2" t="s">
        <v>288</v>
      </c>
    </row>
    <row r="317" spans="1:66" s="3" customFormat="1" ht="15" x14ac:dyDescent="0.25">
      <c r="A317" s="103" t="s">
        <v>289</v>
      </c>
      <c r="B317" s="104"/>
      <c r="C317" s="104"/>
      <c r="D317" s="104"/>
      <c r="E317" s="104"/>
      <c r="F317" s="104"/>
      <c r="G317" s="104"/>
      <c r="H317" s="104"/>
      <c r="I317" s="104"/>
      <c r="J317" s="104"/>
      <c r="K317" s="105"/>
      <c r="L317" s="60">
        <v>413690.45</v>
      </c>
      <c r="M317" s="60"/>
      <c r="N317" s="60"/>
      <c r="O317" s="60"/>
      <c r="BL317" s="35"/>
      <c r="BM317" s="2" t="s">
        <v>289</v>
      </c>
    </row>
    <row r="318" spans="1:66" s="3" customFormat="1" ht="15" x14ac:dyDescent="0.25">
      <c r="A318" s="103" t="s">
        <v>290</v>
      </c>
      <c r="B318" s="104"/>
      <c r="C318" s="104"/>
      <c r="D318" s="104"/>
      <c r="E318" s="104"/>
      <c r="F318" s="104"/>
      <c r="G318" s="104"/>
      <c r="H318" s="104"/>
      <c r="I318" s="104"/>
      <c r="J318" s="104"/>
      <c r="K318" s="105"/>
      <c r="L318" s="60">
        <v>137891.81</v>
      </c>
      <c r="M318" s="60"/>
      <c r="N318" s="60"/>
      <c r="O318" s="60"/>
      <c r="BL318" s="35"/>
      <c r="BM318" s="2" t="s">
        <v>290</v>
      </c>
    </row>
    <row r="319" spans="1:66" s="3" customFormat="1" ht="15" x14ac:dyDescent="0.25">
      <c r="A319" s="99" t="s">
        <v>291</v>
      </c>
      <c r="B319" s="100"/>
      <c r="C319" s="100"/>
      <c r="D319" s="100"/>
      <c r="E319" s="100"/>
      <c r="F319" s="100"/>
      <c r="G319" s="100"/>
      <c r="H319" s="100"/>
      <c r="I319" s="100"/>
      <c r="J319" s="100"/>
      <c r="K319" s="101"/>
      <c r="L319" s="33">
        <v>4734285.3600000003</v>
      </c>
      <c r="M319" s="33"/>
      <c r="N319" s="33"/>
      <c r="O319" s="33"/>
      <c r="BL319" s="35"/>
      <c r="BN319" s="35" t="s">
        <v>291</v>
      </c>
    </row>
    <row r="320" spans="1:66" s="3" customFormat="1" ht="30.75" customHeight="1" x14ac:dyDescent="0.25">
      <c r="A320" s="103" t="s">
        <v>7589</v>
      </c>
      <c r="B320" s="104"/>
      <c r="C320" s="104"/>
      <c r="D320" s="104"/>
      <c r="E320" s="104"/>
      <c r="F320" s="104"/>
      <c r="G320" s="104"/>
      <c r="H320" s="104"/>
      <c r="I320" s="104"/>
      <c r="J320" s="104"/>
      <c r="K320" s="105"/>
      <c r="L320" s="60">
        <v>4294787.51</v>
      </c>
      <c r="M320" s="60"/>
      <c r="N320" s="60"/>
      <c r="O320" s="60"/>
      <c r="BL320" s="35"/>
      <c r="BM320" s="2" t="s">
        <v>292</v>
      </c>
      <c r="BN320" s="35"/>
    </row>
    <row r="321" spans="1:67" s="3" customFormat="1" ht="15" x14ac:dyDescent="0.25">
      <c r="A321" s="99" t="s">
        <v>293</v>
      </c>
      <c r="B321" s="100"/>
      <c r="C321" s="100"/>
      <c r="D321" s="100"/>
      <c r="E321" s="100"/>
      <c r="F321" s="100"/>
      <c r="G321" s="100"/>
      <c r="H321" s="100"/>
      <c r="I321" s="100"/>
      <c r="J321" s="100"/>
      <c r="K321" s="101"/>
      <c r="L321" s="33">
        <v>9029072.8699999992</v>
      </c>
      <c r="M321" s="33"/>
      <c r="N321" s="33"/>
      <c r="O321" s="33"/>
      <c r="BL321" s="35"/>
      <c r="BN321" s="35" t="s">
        <v>293</v>
      </c>
    </row>
    <row r="322" spans="1:67" s="3" customFormat="1" ht="15" x14ac:dyDescent="0.25">
      <c r="A322" s="103" t="s">
        <v>294</v>
      </c>
      <c r="B322" s="104"/>
      <c r="C322" s="104"/>
      <c r="D322" s="104"/>
      <c r="E322" s="104"/>
      <c r="F322" s="104"/>
      <c r="G322" s="104"/>
      <c r="H322" s="104"/>
      <c r="I322" s="104"/>
      <c r="J322" s="104"/>
      <c r="K322" s="105"/>
      <c r="L322" s="60">
        <v>1805814.57</v>
      </c>
      <c r="M322" s="60"/>
      <c r="N322" s="60"/>
      <c r="O322" s="60"/>
      <c r="BL322" s="35"/>
      <c r="BM322" s="2" t="s">
        <v>294</v>
      </c>
      <c r="BN322" s="35"/>
    </row>
    <row r="323" spans="1:67" s="3" customFormat="1" ht="15" x14ac:dyDescent="0.25">
      <c r="A323" s="99" t="s">
        <v>295</v>
      </c>
      <c r="B323" s="100"/>
      <c r="C323" s="100"/>
      <c r="D323" s="100"/>
      <c r="E323" s="100"/>
      <c r="F323" s="100"/>
      <c r="G323" s="100"/>
      <c r="H323" s="100"/>
      <c r="I323" s="100"/>
      <c r="J323" s="100"/>
      <c r="K323" s="101"/>
      <c r="L323" s="33">
        <v>10834887.439999999</v>
      </c>
      <c r="M323" s="33"/>
      <c r="N323" s="33"/>
      <c r="O323" s="33"/>
      <c r="BL323" s="35"/>
      <c r="BN323" s="35"/>
      <c r="BO323" s="35" t="s">
        <v>295</v>
      </c>
    </row>
    <row r="324" spans="1:67" s="3" customFormat="1" ht="53.2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 spans="1:67" s="3" customFormat="1" ht="15" x14ac:dyDescent="0.25">
      <c r="A325" s="4"/>
      <c r="B325" s="4"/>
      <c r="C325" s="4"/>
      <c r="D325" s="4"/>
      <c r="E325" s="4"/>
      <c r="F325" s="4"/>
      <c r="G325" s="4"/>
      <c r="H325" s="8"/>
      <c r="I325" s="61"/>
      <c r="J325" s="61"/>
      <c r="K325" s="61"/>
      <c r="L325" s="61"/>
      <c r="M325" s="4"/>
      <c r="N325" s="4"/>
      <c r="O325" s="4"/>
    </row>
  </sheetData>
  <mergeCells count="187">
    <mergeCell ref="A323:K323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A268:K268"/>
    <mergeCell ref="A269:K269"/>
    <mergeCell ref="A270:K270"/>
    <mergeCell ref="A271:K271"/>
    <mergeCell ref="A272:K272"/>
    <mergeCell ref="A263:K263"/>
    <mergeCell ref="A264:K264"/>
    <mergeCell ref="A265:K265"/>
    <mergeCell ref="A266:K266"/>
    <mergeCell ref="A267:K267"/>
    <mergeCell ref="A258:K258"/>
    <mergeCell ref="A259:K259"/>
    <mergeCell ref="A260:K260"/>
    <mergeCell ref="A261:K261"/>
    <mergeCell ref="A262:K262"/>
    <mergeCell ref="C249:E249"/>
    <mergeCell ref="A250:O250"/>
    <mergeCell ref="C251:E251"/>
    <mergeCell ref="C256:E256"/>
    <mergeCell ref="C257:E257"/>
    <mergeCell ref="A236:O236"/>
    <mergeCell ref="A237:O237"/>
    <mergeCell ref="C238:E238"/>
    <mergeCell ref="A243:O243"/>
    <mergeCell ref="C244:E244"/>
    <mergeCell ref="C231:E231"/>
    <mergeCell ref="A232:K232"/>
    <mergeCell ref="A233:K233"/>
    <mergeCell ref="A234:K234"/>
    <mergeCell ref="A235:K235"/>
    <mergeCell ref="C216:E216"/>
    <mergeCell ref="A220:O220"/>
    <mergeCell ref="C221:E221"/>
    <mergeCell ref="C226:E226"/>
    <mergeCell ref="C227:E227"/>
    <mergeCell ref="A203:O203"/>
    <mergeCell ref="C204:E204"/>
    <mergeCell ref="A209:O209"/>
    <mergeCell ref="C210:E210"/>
    <mergeCell ref="A215:O215"/>
    <mergeCell ref="C194:E194"/>
    <mergeCell ref="A195:O195"/>
    <mergeCell ref="C196:E196"/>
    <mergeCell ref="C201:E201"/>
    <mergeCell ref="A202:O202"/>
    <mergeCell ref="C178:E178"/>
    <mergeCell ref="A182:O182"/>
    <mergeCell ref="C183:E183"/>
    <mergeCell ref="C188:E188"/>
    <mergeCell ref="C189:E189"/>
    <mergeCell ref="A165:O165"/>
    <mergeCell ref="C166:E166"/>
    <mergeCell ref="A171:O171"/>
    <mergeCell ref="C172:E172"/>
    <mergeCell ref="A177:O177"/>
    <mergeCell ref="C156:E156"/>
    <mergeCell ref="A157:O157"/>
    <mergeCell ref="C158:E158"/>
    <mergeCell ref="C163:E163"/>
    <mergeCell ref="A164:O164"/>
    <mergeCell ref="C141:E141"/>
    <mergeCell ref="A145:O145"/>
    <mergeCell ref="C146:E146"/>
    <mergeCell ref="C151:E151"/>
    <mergeCell ref="C152:E152"/>
    <mergeCell ref="C129:E129"/>
    <mergeCell ref="C134:E134"/>
    <mergeCell ref="C135:E135"/>
    <mergeCell ref="C139:E139"/>
    <mergeCell ref="A140:O140"/>
    <mergeCell ref="A117:O117"/>
    <mergeCell ref="C118:E118"/>
    <mergeCell ref="A123:O123"/>
    <mergeCell ref="C124:E124"/>
    <mergeCell ref="A128:O128"/>
    <mergeCell ref="C101:E101"/>
    <mergeCell ref="C106:E106"/>
    <mergeCell ref="A110:O110"/>
    <mergeCell ref="C111:E111"/>
    <mergeCell ref="C116:E116"/>
    <mergeCell ref="C88:E88"/>
    <mergeCell ref="A93:O93"/>
    <mergeCell ref="C94:E94"/>
    <mergeCell ref="C99:E99"/>
    <mergeCell ref="A100:O100"/>
    <mergeCell ref="A83:K83"/>
    <mergeCell ref="A84:K84"/>
    <mergeCell ref="A85:O85"/>
    <mergeCell ref="A86:O86"/>
    <mergeCell ref="A87:O87"/>
    <mergeCell ref="A73:O73"/>
    <mergeCell ref="C74:E74"/>
    <mergeCell ref="C79:E79"/>
    <mergeCell ref="A81:K81"/>
    <mergeCell ref="A82:K82"/>
    <mergeCell ref="A60:O60"/>
    <mergeCell ref="A61:O61"/>
    <mergeCell ref="C62:E62"/>
    <mergeCell ref="A67:O67"/>
    <mergeCell ref="C68:E68"/>
    <mergeCell ref="A47:O47"/>
    <mergeCell ref="A48:O48"/>
    <mergeCell ref="C49:E49"/>
    <mergeCell ref="A54:O54"/>
    <mergeCell ref="C55:E55"/>
    <mergeCell ref="C29:E29"/>
    <mergeCell ref="C31:E31"/>
    <mergeCell ref="C36:E36"/>
    <mergeCell ref="A41:O41"/>
    <mergeCell ref="C42:E42"/>
    <mergeCell ref="C24:E24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C20:E20"/>
    <mergeCell ref="A21:O21"/>
    <mergeCell ref="A22:O22"/>
    <mergeCell ref="A23:O2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L72"/>
  <sheetViews>
    <sheetView topLeftCell="A63" workbookViewId="0">
      <selection activeCell="A67" sqref="A67:K6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818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819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819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820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514.78399999999999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486</v>
      </c>
      <c r="D11" s="11"/>
      <c r="E11" s="12">
        <v>140.398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66.855999999999995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130.91999999999999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0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0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0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0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0" s="3" customFormat="1" ht="15" x14ac:dyDescent="0.25">
      <c r="A21" s="96" t="s">
        <v>487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487</v>
      </c>
    </row>
    <row r="22" spans="1:60" s="3" customFormat="1" ht="146.25" x14ac:dyDescent="0.25">
      <c r="A22" s="29" t="s">
        <v>32</v>
      </c>
      <c r="B22" s="30" t="s">
        <v>821</v>
      </c>
      <c r="C22" s="94" t="s">
        <v>822</v>
      </c>
      <c r="D22" s="94"/>
      <c r="E22" s="94"/>
      <c r="F22" s="29" t="s">
        <v>490</v>
      </c>
      <c r="G22" s="52">
        <v>17</v>
      </c>
      <c r="H22" s="33" t="s">
        <v>823</v>
      </c>
      <c r="I22" s="33"/>
      <c r="J22" s="33"/>
      <c r="K22" s="31" t="s">
        <v>492</v>
      </c>
      <c r="L22" s="33">
        <v>7621.95</v>
      </c>
      <c r="M22" s="33">
        <v>7621.95</v>
      </c>
      <c r="N22" s="34"/>
      <c r="O22" s="33"/>
      <c r="BG22" s="27"/>
      <c r="BH22" s="35" t="s">
        <v>822</v>
      </c>
    </row>
    <row r="23" spans="1:60" s="3" customFormat="1" ht="15" x14ac:dyDescent="0.25">
      <c r="A23" s="41"/>
      <c r="B23" s="42"/>
      <c r="C23" s="42"/>
      <c r="D23" s="42"/>
      <c r="E23" s="43" t="s">
        <v>824</v>
      </c>
      <c r="F23" s="43"/>
      <c r="G23" s="44"/>
      <c r="H23" s="45"/>
      <c r="I23" s="11"/>
      <c r="J23" s="11"/>
      <c r="K23" s="11"/>
      <c r="L23" s="46">
        <v>5640.24</v>
      </c>
      <c r="M23" s="47"/>
      <c r="N23" s="47"/>
      <c r="O23" s="48"/>
      <c r="BG23" s="27"/>
      <c r="BH23" s="35"/>
    </row>
    <row r="24" spans="1:60" s="3" customFormat="1" ht="15" x14ac:dyDescent="0.25">
      <c r="A24" s="41"/>
      <c r="B24" s="42"/>
      <c r="C24" s="42"/>
      <c r="D24" s="42"/>
      <c r="E24" s="43" t="s">
        <v>825</v>
      </c>
      <c r="F24" s="43"/>
      <c r="G24" s="44"/>
      <c r="H24" s="45"/>
      <c r="I24" s="11"/>
      <c r="J24" s="11"/>
      <c r="K24" s="11"/>
      <c r="L24" s="46">
        <v>2743.9</v>
      </c>
      <c r="M24" s="47"/>
      <c r="N24" s="47"/>
      <c r="O24" s="48"/>
      <c r="BG24" s="27"/>
      <c r="BH24" s="35"/>
    </row>
    <row r="25" spans="1:60" s="3" customFormat="1" ht="15" x14ac:dyDescent="0.25">
      <c r="A25" s="41"/>
      <c r="B25" s="42"/>
      <c r="C25" s="42"/>
      <c r="D25" s="42"/>
      <c r="E25" s="43" t="s">
        <v>42</v>
      </c>
      <c r="F25" s="43"/>
      <c r="G25" s="44"/>
      <c r="H25" s="45"/>
      <c r="I25" s="11"/>
      <c r="J25" s="11"/>
      <c r="K25" s="11"/>
      <c r="L25" s="46">
        <v>16006.09</v>
      </c>
      <c r="M25" s="47"/>
      <c r="N25" s="47"/>
      <c r="O25" s="48"/>
      <c r="BG25" s="27"/>
      <c r="BH25" s="35"/>
    </row>
    <row r="26" spans="1:60" s="3" customFormat="1" ht="146.25" x14ac:dyDescent="0.25">
      <c r="A26" s="29" t="s">
        <v>43</v>
      </c>
      <c r="B26" s="30" t="s">
        <v>826</v>
      </c>
      <c r="C26" s="94" t="s">
        <v>827</v>
      </c>
      <c r="D26" s="94"/>
      <c r="E26" s="94"/>
      <c r="F26" s="29" t="s">
        <v>828</v>
      </c>
      <c r="G26" s="52">
        <v>17</v>
      </c>
      <c r="H26" s="33" t="s">
        <v>829</v>
      </c>
      <c r="I26" s="33"/>
      <c r="J26" s="33"/>
      <c r="K26" s="31" t="s">
        <v>492</v>
      </c>
      <c r="L26" s="33">
        <v>747.68</v>
      </c>
      <c r="M26" s="33">
        <v>747.68</v>
      </c>
      <c r="N26" s="34"/>
      <c r="O26" s="33"/>
      <c r="BG26" s="27"/>
      <c r="BH26" s="35" t="s">
        <v>827</v>
      </c>
    </row>
    <row r="27" spans="1:60" s="3" customFormat="1" ht="15" x14ac:dyDescent="0.25">
      <c r="A27" s="41"/>
      <c r="B27" s="42"/>
      <c r="C27" s="42"/>
      <c r="D27" s="42"/>
      <c r="E27" s="43" t="s">
        <v>830</v>
      </c>
      <c r="F27" s="43"/>
      <c r="G27" s="44"/>
      <c r="H27" s="45"/>
      <c r="I27" s="11"/>
      <c r="J27" s="11"/>
      <c r="K27" s="11"/>
      <c r="L27" s="46">
        <v>553.28</v>
      </c>
      <c r="M27" s="47"/>
      <c r="N27" s="47"/>
      <c r="O27" s="48"/>
      <c r="BG27" s="27"/>
      <c r="BH27" s="35"/>
    </row>
    <row r="28" spans="1:60" s="3" customFormat="1" ht="15" x14ac:dyDescent="0.25">
      <c r="A28" s="41"/>
      <c r="B28" s="42"/>
      <c r="C28" s="42"/>
      <c r="D28" s="42"/>
      <c r="E28" s="43" t="s">
        <v>831</v>
      </c>
      <c r="F28" s="43"/>
      <c r="G28" s="44"/>
      <c r="H28" s="45"/>
      <c r="I28" s="11"/>
      <c r="J28" s="11"/>
      <c r="K28" s="11"/>
      <c r="L28" s="46">
        <v>269.16000000000003</v>
      </c>
      <c r="M28" s="47"/>
      <c r="N28" s="47"/>
      <c r="O28" s="48"/>
      <c r="BG28" s="27"/>
      <c r="BH28" s="35"/>
    </row>
    <row r="29" spans="1:60" s="3" customFormat="1" ht="15" x14ac:dyDescent="0.25">
      <c r="A29" s="41"/>
      <c r="B29" s="42"/>
      <c r="C29" s="42"/>
      <c r="D29" s="42"/>
      <c r="E29" s="43" t="s">
        <v>42</v>
      </c>
      <c r="F29" s="43"/>
      <c r="G29" s="44"/>
      <c r="H29" s="45"/>
      <c r="I29" s="11"/>
      <c r="J29" s="11"/>
      <c r="K29" s="11"/>
      <c r="L29" s="46">
        <v>1570.12</v>
      </c>
      <c r="M29" s="47"/>
      <c r="N29" s="47"/>
      <c r="O29" s="48"/>
      <c r="BG29" s="27"/>
      <c r="BH29" s="35"/>
    </row>
    <row r="30" spans="1:60" s="3" customFormat="1" ht="146.25" x14ac:dyDescent="0.25">
      <c r="A30" s="29" t="s">
        <v>50</v>
      </c>
      <c r="B30" s="30" t="s">
        <v>832</v>
      </c>
      <c r="C30" s="94" t="s">
        <v>833</v>
      </c>
      <c r="D30" s="94"/>
      <c r="E30" s="94"/>
      <c r="F30" s="29" t="s">
        <v>834</v>
      </c>
      <c r="G30" s="52">
        <v>17</v>
      </c>
      <c r="H30" s="33" t="s">
        <v>835</v>
      </c>
      <c r="I30" s="33"/>
      <c r="J30" s="33"/>
      <c r="K30" s="31" t="s">
        <v>492</v>
      </c>
      <c r="L30" s="33">
        <v>40439.89</v>
      </c>
      <c r="M30" s="33">
        <v>40439.89</v>
      </c>
      <c r="N30" s="34"/>
      <c r="O30" s="33"/>
      <c r="BG30" s="27"/>
      <c r="BH30" s="35" t="s">
        <v>833</v>
      </c>
    </row>
    <row r="31" spans="1:60" s="3" customFormat="1" ht="15" x14ac:dyDescent="0.25">
      <c r="A31" s="41"/>
      <c r="B31" s="42"/>
      <c r="C31" s="42"/>
      <c r="D31" s="42"/>
      <c r="E31" s="43" t="s">
        <v>836</v>
      </c>
      <c r="F31" s="43"/>
      <c r="G31" s="44"/>
      <c r="H31" s="45"/>
      <c r="I31" s="11"/>
      <c r="J31" s="11"/>
      <c r="K31" s="11"/>
      <c r="L31" s="46">
        <v>29925.52</v>
      </c>
      <c r="M31" s="47"/>
      <c r="N31" s="47"/>
      <c r="O31" s="48"/>
      <c r="BG31" s="27"/>
      <c r="BH31" s="35"/>
    </row>
    <row r="32" spans="1:60" s="3" customFormat="1" ht="15" x14ac:dyDescent="0.25">
      <c r="A32" s="41"/>
      <c r="B32" s="42"/>
      <c r="C32" s="42"/>
      <c r="D32" s="42"/>
      <c r="E32" s="43" t="s">
        <v>837</v>
      </c>
      <c r="F32" s="43"/>
      <c r="G32" s="44"/>
      <c r="H32" s="45"/>
      <c r="I32" s="11"/>
      <c r="J32" s="11"/>
      <c r="K32" s="11"/>
      <c r="L32" s="46">
        <v>14558.36</v>
      </c>
      <c r="M32" s="47"/>
      <c r="N32" s="47"/>
      <c r="O32" s="48"/>
      <c r="BG32" s="27"/>
      <c r="BH32" s="35"/>
    </row>
    <row r="33" spans="1:61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84923.77</v>
      </c>
      <c r="M33" s="47"/>
      <c r="N33" s="47"/>
      <c r="O33" s="48"/>
      <c r="BG33" s="27"/>
      <c r="BH33" s="35"/>
    </row>
    <row r="34" spans="1:61" s="3" customFormat="1" ht="146.25" x14ac:dyDescent="0.25">
      <c r="A34" s="29" t="s">
        <v>58</v>
      </c>
      <c r="B34" s="30" t="s">
        <v>495</v>
      </c>
      <c r="C34" s="94" t="s">
        <v>496</v>
      </c>
      <c r="D34" s="94"/>
      <c r="E34" s="94"/>
      <c r="F34" s="29" t="s">
        <v>497</v>
      </c>
      <c r="G34" s="49">
        <v>0.12</v>
      </c>
      <c r="H34" s="33" t="s">
        <v>498</v>
      </c>
      <c r="I34" s="33"/>
      <c r="J34" s="33"/>
      <c r="K34" s="31" t="s">
        <v>492</v>
      </c>
      <c r="L34" s="33">
        <v>850.33</v>
      </c>
      <c r="M34" s="33">
        <v>850.33</v>
      </c>
      <c r="N34" s="34"/>
      <c r="O34" s="33"/>
      <c r="BG34" s="27"/>
      <c r="BH34" s="35" t="s">
        <v>496</v>
      </c>
    </row>
    <row r="35" spans="1:61" s="3" customFormat="1" ht="15" x14ac:dyDescent="0.25">
      <c r="A35" s="36"/>
      <c r="B35" s="37"/>
      <c r="C35" s="38" t="s">
        <v>838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0"/>
      <c r="BG35" s="27"/>
      <c r="BH35" s="35"/>
    </row>
    <row r="36" spans="1:61" s="3" customFormat="1" ht="15" x14ac:dyDescent="0.25">
      <c r="A36" s="41"/>
      <c r="B36" s="42"/>
      <c r="C36" s="42"/>
      <c r="D36" s="42"/>
      <c r="E36" s="43" t="s">
        <v>839</v>
      </c>
      <c r="F36" s="43"/>
      <c r="G36" s="44"/>
      <c r="H36" s="45"/>
      <c r="I36" s="11"/>
      <c r="J36" s="11"/>
      <c r="K36" s="11"/>
      <c r="L36" s="46">
        <v>629.24</v>
      </c>
      <c r="M36" s="47"/>
      <c r="N36" s="47"/>
      <c r="O36" s="48"/>
      <c r="BG36" s="27"/>
      <c r="BH36" s="35"/>
    </row>
    <row r="37" spans="1:61" s="3" customFormat="1" ht="15" x14ac:dyDescent="0.25">
      <c r="A37" s="41"/>
      <c r="B37" s="42"/>
      <c r="C37" s="42"/>
      <c r="D37" s="42"/>
      <c r="E37" s="43" t="s">
        <v>840</v>
      </c>
      <c r="F37" s="43"/>
      <c r="G37" s="44"/>
      <c r="H37" s="45"/>
      <c r="I37" s="11"/>
      <c r="J37" s="11"/>
      <c r="K37" s="11"/>
      <c r="L37" s="46">
        <v>306.12</v>
      </c>
      <c r="M37" s="47"/>
      <c r="N37" s="47"/>
      <c r="O37" s="48"/>
      <c r="BG37" s="27"/>
      <c r="BH37" s="35"/>
    </row>
    <row r="38" spans="1:61" s="3" customFormat="1" ht="15" x14ac:dyDescent="0.25">
      <c r="A38" s="41"/>
      <c r="B38" s="42"/>
      <c r="C38" s="42"/>
      <c r="D38" s="42"/>
      <c r="E38" s="43" t="s">
        <v>42</v>
      </c>
      <c r="F38" s="43"/>
      <c r="G38" s="44"/>
      <c r="H38" s="45"/>
      <c r="I38" s="11"/>
      <c r="J38" s="11"/>
      <c r="K38" s="11"/>
      <c r="L38" s="46">
        <v>1785.69</v>
      </c>
      <c r="M38" s="47"/>
      <c r="N38" s="47"/>
      <c r="O38" s="48"/>
      <c r="BG38" s="27"/>
      <c r="BH38" s="35"/>
    </row>
    <row r="39" spans="1:61" s="3" customFormat="1" ht="146.25" x14ac:dyDescent="0.25">
      <c r="A39" s="29" t="s">
        <v>62</v>
      </c>
      <c r="B39" s="30" t="s">
        <v>841</v>
      </c>
      <c r="C39" s="94" t="s">
        <v>842</v>
      </c>
      <c r="D39" s="94"/>
      <c r="E39" s="94"/>
      <c r="F39" s="29" t="s">
        <v>828</v>
      </c>
      <c r="G39" s="52">
        <v>12</v>
      </c>
      <c r="H39" s="33" t="s">
        <v>514</v>
      </c>
      <c r="I39" s="33"/>
      <c r="J39" s="33"/>
      <c r="K39" s="31" t="s">
        <v>492</v>
      </c>
      <c r="L39" s="33">
        <v>6563.84</v>
      </c>
      <c r="M39" s="33">
        <v>6563.84</v>
      </c>
      <c r="N39" s="34"/>
      <c r="O39" s="33"/>
      <c r="BG39" s="27"/>
      <c r="BH39" s="35" t="s">
        <v>842</v>
      </c>
    </row>
    <row r="40" spans="1:61" s="3" customFormat="1" ht="15" x14ac:dyDescent="0.25">
      <c r="A40" s="41"/>
      <c r="B40" s="42"/>
      <c r="C40" s="42"/>
      <c r="D40" s="42"/>
      <c r="E40" s="43" t="s">
        <v>843</v>
      </c>
      <c r="F40" s="43"/>
      <c r="G40" s="44"/>
      <c r="H40" s="45"/>
      <c r="I40" s="11"/>
      <c r="J40" s="11"/>
      <c r="K40" s="11"/>
      <c r="L40" s="46">
        <v>4857.24</v>
      </c>
      <c r="M40" s="47"/>
      <c r="N40" s="47"/>
      <c r="O40" s="48"/>
      <c r="BG40" s="27"/>
      <c r="BH40" s="35"/>
    </row>
    <row r="41" spans="1:61" s="3" customFormat="1" ht="15" x14ac:dyDescent="0.25">
      <c r="A41" s="41"/>
      <c r="B41" s="42"/>
      <c r="C41" s="42"/>
      <c r="D41" s="42"/>
      <c r="E41" s="43" t="s">
        <v>844</v>
      </c>
      <c r="F41" s="43"/>
      <c r="G41" s="44"/>
      <c r="H41" s="45"/>
      <c r="I41" s="11"/>
      <c r="J41" s="11"/>
      <c r="K41" s="11"/>
      <c r="L41" s="46">
        <v>2362.98</v>
      </c>
      <c r="M41" s="47"/>
      <c r="N41" s="47"/>
      <c r="O41" s="48"/>
      <c r="BG41" s="27"/>
      <c r="BH41" s="35"/>
    </row>
    <row r="42" spans="1:61" s="3" customFormat="1" ht="15" x14ac:dyDescent="0.25">
      <c r="A42" s="41"/>
      <c r="B42" s="42"/>
      <c r="C42" s="42"/>
      <c r="D42" s="42"/>
      <c r="E42" s="43" t="s">
        <v>42</v>
      </c>
      <c r="F42" s="43"/>
      <c r="G42" s="44"/>
      <c r="H42" s="45"/>
      <c r="I42" s="11"/>
      <c r="J42" s="11"/>
      <c r="K42" s="11"/>
      <c r="L42" s="46">
        <v>13784.06</v>
      </c>
      <c r="M42" s="47"/>
      <c r="N42" s="47"/>
      <c r="O42" s="48"/>
      <c r="BG42" s="27"/>
      <c r="BH42" s="35"/>
    </row>
    <row r="43" spans="1:61" s="3" customFormat="1" ht="146.25" x14ac:dyDescent="0.25">
      <c r="A43" s="29" t="s">
        <v>65</v>
      </c>
      <c r="B43" s="30" t="s">
        <v>845</v>
      </c>
      <c r="C43" s="94" t="s">
        <v>846</v>
      </c>
      <c r="D43" s="94"/>
      <c r="E43" s="94"/>
      <c r="F43" s="29" t="s">
        <v>828</v>
      </c>
      <c r="G43" s="52">
        <v>12</v>
      </c>
      <c r="H43" s="33" t="s">
        <v>847</v>
      </c>
      <c r="I43" s="33"/>
      <c r="J43" s="33"/>
      <c r="K43" s="31" t="s">
        <v>492</v>
      </c>
      <c r="L43" s="33">
        <v>10632.3</v>
      </c>
      <c r="M43" s="33">
        <v>10632.3</v>
      </c>
      <c r="N43" s="34"/>
      <c r="O43" s="33"/>
      <c r="BG43" s="27"/>
      <c r="BH43" s="35" t="s">
        <v>846</v>
      </c>
    </row>
    <row r="44" spans="1:61" s="3" customFormat="1" ht="15" x14ac:dyDescent="0.25">
      <c r="A44" s="41"/>
      <c r="B44" s="42"/>
      <c r="C44" s="42"/>
      <c r="D44" s="42"/>
      <c r="E44" s="43" t="s">
        <v>848</v>
      </c>
      <c r="F44" s="43"/>
      <c r="G44" s="44"/>
      <c r="H44" s="45"/>
      <c r="I44" s="11"/>
      <c r="J44" s="11"/>
      <c r="K44" s="11"/>
      <c r="L44" s="46">
        <v>7867.9</v>
      </c>
      <c r="M44" s="47"/>
      <c r="N44" s="47"/>
      <c r="O44" s="48"/>
      <c r="BG44" s="27"/>
      <c r="BH44" s="35"/>
    </row>
    <row r="45" spans="1:61" s="3" customFormat="1" ht="15" x14ac:dyDescent="0.25">
      <c r="A45" s="41"/>
      <c r="B45" s="42"/>
      <c r="C45" s="42"/>
      <c r="D45" s="42"/>
      <c r="E45" s="43" t="s">
        <v>849</v>
      </c>
      <c r="F45" s="43"/>
      <c r="G45" s="44"/>
      <c r="H45" s="45"/>
      <c r="I45" s="11"/>
      <c r="J45" s="11"/>
      <c r="K45" s="11"/>
      <c r="L45" s="46">
        <v>3827.63</v>
      </c>
      <c r="M45" s="47"/>
      <c r="N45" s="47"/>
      <c r="O45" s="48"/>
      <c r="BG45" s="27"/>
      <c r="BH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22327.83</v>
      </c>
      <c r="M46" s="47"/>
      <c r="N46" s="47"/>
      <c r="O46" s="48"/>
      <c r="BG46" s="27"/>
      <c r="BH46" s="35"/>
    </row>
    <row r="47" spans="1:61" s="3" customFormat="1" ht="15" x14ac:dyDescent="0.25">
      <c r="A47" s="99" t="s">
        <v>217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1"/>
      <c r="L47" s="33">
        <v>66855.990000000005</v>
      </c>
      <c r="M47" s="33">
        <v>66855.990000000005</v>
      </c>
      <c r="N47" s="33"/>
      <c r="O47" s="33"/>
      <c r="BI47" s="35" t="s">
        <v>217</v>
      </c>
    </row>
    <row r="48" spans="1:61" s="3" customFormat="1" ht="15" x14ac:dyDescent="0.25">
      <c r="A48" s="99" t="s">
        <v>95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1"/>
      <c r="L48" s="33">
        <v>49473.43</v>
      </c>
      <c r="M48" s="33"/>
      <c r="N48" s="33"/>
      <c r="O48" s="33"/>
      <c r="BI48" s="35" t="s">
        <v>95</v>
      </c>
    </row>
    <row r="49" spans="1:62" s="3" customFormat="1" ht="15" x14ac:dyDescent="0.25">
      <c r="A49" s="103" t="s">
        <v>219</v>
      </c>
      <c r="B49" s="104"/>
      <c r="C49" s="104"/>
      <c r="D49" s="104"/>
      <c r="E49" s="104"/>
      <c r="F49" s="104"/>
      <c r="G49" s="104"/>
      <c r="H49" s="104"/>
      <c r="I49" s="104"/>
      <c r="J49" s="104"/>
      <c r="K49" s="105"/>
      <c r="L49" s="60"/>
      <c r="M49" s="60"/>
      <c r="N49" s="60"/>
      <c r="O49" s="60"/>
      <c r="BI49" s="35"/>
      <c r="BJ49" s="2" t="s">
        <v>219</v>
      </c>
    </row>
    <row r="50" spans="1:62" s="3" customFormat="1" ht="15" x14ac:dyDescent="0.25">
      <c r="A50" s="103" t="s">
        <v>850</v>
      </c>
      <c r="B50" s="104"/>
      <c r="C50" s="104"/>
      <c r="D50" s="104"/>
      <c r="E50" s="104"/>
      <c r="F50" s="104"/>
      <c r="G50" s="104"/>
      <c r="H50" s="104"/>
      <c r="I50" s="104"/>
      <c r="J50" s="104"/>
      <c r="K50" s="105"/>
      <c r="L50" s="60">
        <v>49473.43</v>
      </c>
      <c r="M50" s="60"/>
      <c r="N50" s="60"/>
      <c r="O50" s="60"/>
      <c r="BI50" s="35"/>
      <c r="BJ50" s="2" t="s">
        <v>850</v>
      </c>
    </row>
    <row r="51" spans="1:62" s="3" customFormat="1" ht="15" x14ac:dyDescent="0.25">
      <c r="A51" s="99" t="s">
        <v>96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1"/>
      <c r="L51" s="33">
        <v>24068.16</v>
      </c>
      <c r="M51" s="33"/>
      <c r="N51" s="33"/>
      <c r="O51" s="33"/>
      <c r="BI51" s="35" t="s">
        <v>96</v>
      </c>
    </row>
    <row r="52" spans="1:62" s="3" customFormat="1" ht="15" x14ac:dyDescent="0.25">
      <c r="A52" s="103" t="s">
        <v>219</v>
      </c>
      <c r="B52" s="104"/>
      <c r="C52" s="104"/>
      <c r="D52" s="104"/>
      <c r="E52" s="104"/>
      <c r="F52" s="104"/>
      <c r="G52" s="104"/>
      <c r="H52" s="104"/>
      <c r="I52" s="104"/>
      <c r="J52" s="104"/>
      <c r="K52" s="105"/>
      <c r="L52" s="60"/>
      <c r="M52" s="60"/>
      <c r="N52" s="60"/>
      <c r="O52" s="60"/>
      <c r="BI52" s="35"/>
      <c r="BJ52" s="2" t="s">
        <v>219</v>
      </c>
    </row>
    <row r="53" spans="1:62" s="3" customFormat="1" ht="15" x14ac:dyDescent="0.25">
      <c r="A53" s="103" t="s">
        <v>851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5"/>
      <c r="L53" s="60">
        <v>24068.16</v>
      </c>
      <c r="M53" s="60"/>
      <c r="N53" s="60"/>
      <c r="O53" s="60"/>
      <c r="BI53" s="35"/>
      <c r="BJ53" s="2" t="s">
        <v>851</v>
      </c>
    </row>
    <row r="54" spans="1:62" s="3" customFormat="1" ht="15" x14ac:dyDescent="0.25">
      <c r="A54" s="99" t="s">
        <v>237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1"/>
      <c r="L54" s="33"/>
      <c r="M54" s="33"/>
      <c r="N54" s="33"/>
      <c r="O54" s="33"/>
      <c r="BI54" s="35" t="s">
        <v>237</v>
      </c>
    </row>
    <row r="55" spans="1:62" s="3" customFormat="1" ht="15" x14ac:dyDescent="0.25">
      <c r="A55" s="103" t="s">
        <v>519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5"/>
      <c r="L55" s="60"/>
      <c r="M55" s="60"/>
      <c r="N55" s="60"/>
      <c r="O55" s="60"/>
      <c r="BI55" s="35"/>
      <c r="BJ55" s="2" t="s">
        <v>519</v>
      </c>
    </row>
    <row r="56" spans="1:62" s="3" customFormat="1" ht="15" x14ac:dyDescent="0.25">
      <c r="A56" s="103" t="s">
        <v>852</v>
      </c>
      <c r="B56" s="104"/>
      <c r="C56" s="104"/>
      <c r="D56" s="104"/>
      <c r="E56" s="104"/>
      <c r="F56" s="104"/>
      <c r="G56" s="104"/>
      <c r="H56" s="104"/>
      <c r="I56" s="104"/>
      <c r="J56" s="104"/>
      <c r="K56" s="105"/>
      <c r="L56" s="60">
        <v>66855.990000000005</v>
      </c>
      <c r="M56" s="60">
        <v>66855.990000000005</v>
      </c>
      <c r="N56" s="60"/>
      <c r="O56" s="60"/>
      <c r="BI56" s="35"/>
      <c r="BJ56" s="2" t="s">
        <v>852</v>
      </c>
    </row>
    <row r="57" spans="1:62" s="3" customFormat="1" ht="15" x14ac:dyDescent="0.25">
      <c r="A57" s="103" t="s">
        <v>853</v>
      </c>
      <c r="B57" s="104"/>
      <c r="C57" s="104"/>
      <c r="D57" s="104"/>
      <c r="E57" s="104"/>
      <c r="F57" s="104"/>
      <c r="G57" s="104"/>
      <c r="H57" s="104"/>
      <c r="I57" s="104"/>
      <c r="J57" s="104"/>
      <c r="K57" s="105"/>
      <c r="L57" s="60">
        <v>49473.43</v>
      </c>
      <c r="M57" s="60"/>
      <c r="N57" s="60"/>
      <c r="O57" s="60"/>
      <c r="BI57" s="35"/>
      <c r="BJ57" s="2" t="s">
        <v>853</v>
      </c>
    </row>
    <row r="58" spans="1:62" s="3" customFormat="1" ht="15" x14ac:dyDescent="0.25">
      <c r="A58" s="103" t="s">
        <v>854</v>
      </c>
      <c r="B58" s="104"/>
      <c r="C58" s="104"/>
      <c r="D58" s="104"/>
      <c r="E58" s="104"/>
      <c r="F58" s="104"/>
      <c r="G58" s="104"/>
      <c r="H58" s="104"/>
      <c r="I58" s="104"/>
      <c r="J58" s="104"/>
      <c r="K58" s="105"/>
      <c r="L58" s="60">
        <v>24068.16</v>
      </c>
      <c r="M58" s="60"/>
      <c r="N58" s="60"/>
      <c r="O58" s="60"/>
      <c r="BI58" s="35"/>
      <c r="BJ58" s="2" t="s">
        <v>854</v>
      </c>
    </row>
    <row r="59" spans="1:62" s="3" customFormat="1" ht="15" x14ac:dyDescent="0.25">
      <c r="A59" s="103" t="s">
        <v>243</v>
      </c>
      <c r="B59" s="104"/>
      <c r="C59" s="104"/>
      <c r="D59" s="104"/>
      <c r="E59" s="104"/>
      <c r="F59" s="104"/>
      <c r="G59" s="104"/>
      <c r="H59" s="104"/>
      <c r="I59" s="104"/>
      <c r="J59" s="104"/>
      <c r="K59" s="105"/>
      <c r="L59" s="60">
        <v>140397.57999999999</v>
      </c>
      <c r="M59" s="60"/>
      <c r="N59" s="60"/>
      <c r="O59" s="60"/>
      <c r="BI59" s="35"/>
      <c r="BJ59" s="2" t="s">
        <v>243</v>
      </c>
    </row>
    <row r="60" spans="1:62" s="3" customFormat="1" ht="15" x14ac:dyDescent="0.25">
      <c r="A60" s="103" t="s">
        <v>283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5"/>
      <c r="L60" s="60">
        <v>140397.57999999999</v>
      </c>
      <c r="M60" s="60"/>
      <c r="N60" s="60"/>
      <c r="O60" s="60"/>
      <c r="BI60" s="35"/>
      <c r="BJ60" s="2" t="s">
        <v>283</v>
      </c>
    </row>
    <row r="61" spans="1:62" s="3" customFormat="1" ht="15" x14ac:dyDescent="0.25">
      <c r="A61" s="103" t="s">
        <v>284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5"/>
      <c r="L61" s="60"/>
      <c r="M61" s="60"/>
      <c r="N61" s="60"/>
      <c r="O61" s="60"/>
      <c r="BI61" s="35"/>
      <c r="BJ61" s="2" t="s">
        <v>284</v>
      </c>
    </row>
    <row r="62" spans="1:62" s="3" customFormat="1" ht="15" x14ac:dyDescent="0.25">
      <c r="A62" s="103" t="s">
        <v>287</v>
      </c>
      <c r="B62" s="104"/>
      <c r="C62" s="104"/>
      <c r="D62" s="104"/>
      <c r="E62" s="104"/>
      <c r="F62" s="104"/>
      <c r="G62" s="104"/>
      <c r="H62" s="104"/>
      <c r="I62" s="104"/>
      <c r="J62" s="104"/>
      <c r="K62" s="105"/>
      <c r="L62" s="60">
        <v>66855.990000000005</v>
      </c>
      <c r="M62" s="60"/>
      <c r="N62" s="60"/>
      <c r="O62" s="60"/>
      <c r="BI62" s="35"/>
      <c r="BJ62" s="2" t="s">
        <v>287</v>
      </c>
    </row>
    <row r="63" spans="1:62" s="3" customFormat="1" ht="15" x14ac:dyDescent="0.25">
      <c r="A63" s="103" t="s">
        <v>288</v>
      </c>
      <c r="B63" s="104"/>
      <c r="C63" s="104"/>
      <c r="D63" s="104"/>
      <c r="E63" s="104"/>
      <c r="F63" s="104"/>
      <c r="G63" s="104"/>
      <c r="H63" s="104"/>
      <c r="I63" s="104"/>
      <c r="J63" s="104"/>
      <c r="K63" s="105"/>
      <c r="L63" s="60">
        <v>49473.43</v>
      </c>
      <c r="M63" s="60"/>
      <c r="N63" s="60"/>
      <c r="O63" s="60"/>
      <c r="BI63" s="35"/>
      <c r="BJ63" s="2" t="s">
        <v>288</v>
      </c>
    </row>
    <row r="64" spans="1:62" s="3" customFormat="1" ht="15" x14ac:dyDescent="0.25">
      <c r="A64" s="103" t="s">
        <v>289</v>
      </c>
      <c r="B64" s="104"/>
      <c r="C64" s="104"/>
      <c r="D64" s="104"/>
      <c r="E64" s="104"/>
      <c r="F64" s="104"/>
      <c r="G64" s="104"/>
      <c r="H64" s="104"/>
      <c r="I64" s="104"/>
      <c r="J64" s="104"/>
      <c r="K64" s="105"/>
      <c r="L64" s="60">
        <v>24068.16</v>
      </c>
      <c r="M64" s="60"/>
      <c r="N64" s="60"/>
      <c r="O64" s="60"/>
      <c r="BI64" s="35"/>
      <c r="BJ64" s="2" t="s">
        <v>289</v>
      </c>
    </row>
    <row r="65" spans="1:64" s="3" customFormat="1" ht="15" x14ac:dyDescent="0.25">
      <c r="A65" s="103" t="s">
        <v>290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5"/>
      <c r="L65" s="60">
        <v>4211.93</v>
      </c>
      <c r="M65" s="60"/>
      <c r="N65" s="60"/>
      <c r="O65" s="60"/>
      <c r="BI65" s="35"/>
      <c r="BJ65" s="2" t="s">
        <v>290</v>
      </c>
    </row>
    <row r="66" spans="1:64" s="3" customFormat="1" ht="15" x14ac:dyDescent="0.25">
      <c r="A66" s="99" t="s">
        <v>291</v>
      </c>
      <c r="B66" s="100"/>
      <c r="C66" s="100"/>
      <c r="D66" s="100"/>
      <c r="E66" s="100"/>
      <c r="F66" s="100"/>
      <c r="G66" s="100"/>
      <c r="H66" s="100"/>
      <c r="I66" s="100"/>
      <c r="J66" s="100"/>
      <c r="K66" s="101"/>
      <c r="L66" s="33">
        <v>144609.51</v>
      </c>
      <c r="M66" s="33"/>
      <c r="N66" s="33"/>
      <c r="O66" s="33"/>
      <c r="BI66" s="35"/>
      <c r="BK66" s="35" t="s">
        <v>291</v>
      </c>
    </row>
    <row r="67" spans="1:64" s="3" customFormat="1" ht="29.25" customHeight="1" x14ac:dyDescent="0.25">
      <c r="A67" s="103" t="s">
        <v>7589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5"/>
      <c r="L67" s="60">
        <v>284377.55</v>
      </c>
      <c r="M67" s="60"/>
      <c r="N67" s="60"/>
      <c r="O67" s="60"/>
      <c r="BI67" s="35"/>
      <c r="BJ67" s="2" t="s">
        <v>292</v>
      </c>
      <c r="BK67" s="35"/>
    </row>
    <row r="68" spans="1:64" s="3" customFormat="1" ht="15" x14ac:dyDescent="0.25">
      <c r="A68" s="99" t="s">
        <v>293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1"/>
      <c r="L68" s="33">
        <v>428987.06</v>
      </c>
      <c r="M68" s="33"/>
      <c r="N68" s="33"/>
      <c r="O68" s="33"/>
      <c r="BI68" s="35"/>
      <c r="BK68" s="35" t="s">
        <v>293</v>
      </c>
    </row>
    <row r="69" spans="1:64" s="3" customFormat="1" ht="15" x14ac:dyDescent="0.25">
      <c r="A69" s="103" t="s">
        <v>294</v>
      </c>
      <c r="B69" s="104"/>
      <c r="C69" s="104"/>
      <c r="D69" s="104"/>
      <c r="E69" s="104"/>
      <c r="F69" s="104"/>
      <c r="G69" s="104"/>
      <c r="H69" s="104"/>
      <c r="I69" s="104"/>
      <c r="J69" s="104"/>
      <c r="K69" s="105"/>
      <c r="L69" s="60">
        <v>85797.41</v>
      </c>
      <c r="M69" s="60"/>
      <c r="N69" s="60"/>
      <c r="O69" s="60"/>
      <c r="BI69" s="35"/>
      <c r="BJ69" s="2" t="s">
        <v>294</v>
      </c>
      <c r="BK69" s="35"/>
    </row>
    <row r="70" spans="1:64" s="3" customFormat="1" ht="15" x14ac:dyDescent="0.25">
      <c r="A70" s="99" t="s">
        <v>295</v>
      </c>
      <c r="B70" s="100"/>
      <c r="C70" s="100"/>
      <c r="D70" s="100"/>
      <c r="E70" s="100"/>
      <c r="F70" s="100"/>
      <c r="G70" s="100"/>
      <c r="H70" s="100"/>
      <c r="I70" s="100"/>
      <c r="J70" s="100"/>
      <c r="K70" s="101"/>
      <c r="L70" s="33">
        <v>514784.47</v>
      </c>
      <c r="M70" s="33"/>
      <c r="N70" s="33"/>
      <c r="O70" s="33"/>
      <c r="BI70" s="35"/>
      <c r="BK70" s="35"/>
      <c r="BL70" s="35" t="s">
        <v>295</v>
      </c>
    </row>
    <row r="71" spans="1:64" s="3" customFormat="1" ht="53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64" s="3" customFormat="1" ht="15" x14ac:dyDescent="0.25">
      <c r="A72" s="4"/>
      <c r="B72" s="4"/>
      <c r="C72" s="4"/>
      <c r="D72" s="4"/>
      <c r="E72" s="4"/>
      <c r="F72" s="4"/>
      <c r="G72" s="4"/>
      <c r="H72" s="8"/>
      <c r="I72" s="61"/>
      <c r="J72" s="61"/>
      <c r="K72" s="61"/>
      <c r="L72" s="61"/>
      <c r="M72" s="4"/>
      <c r="N72" s="4"/>
      <c r="O72" s="4"/>
    </row>
  </sheetData>
  <mergeCells count="53">
    <mergeCell ref="A69:K69"/>
    <mergeCell ref="A70:K70"/>
    <mergeCell ref="A64:K64"/>
    <mergeCell ref="A65:K65"/>
    <mergeCell ref="A66:K66"/>
    <mergeCell ref="A67:K67"/>
    <mergeCell ref="A68:K68"/>
    <mergeCell ref="A59:K59"/>
    <mergeCell ref="A60:K60"/>
    <mergeCell ref="A61:K61"/>
    <mergeCell ref="A62:K62"/>
    <mergeCell ref="A63:K63"/>
    <mergeCell ref="A54:K54"/>
    <mergeCell ref="A55:K55"/>
    <mergeCell ref="A56:K56"/>
    <mergeCell ref="A57:K57"/>
    <mergeCell ref="A58:K58"/>
    <mergeCell ref="A49:K49"/>
    <mergeCell ref="A50:K50"/>
    <mergeCell ref="A51:K51"/>
    <mergeCell ref="A52:K52"/>
    <mergeCell ref="A53:K53"/>
    <mergeCell ref="C34:E34"/>
    <mergeCell ref="C39:E39"/>
    <mergeCell ref="C43:E43"/>
    <mergeCell ref="A47:K47"/>
    <mergeCell ref="A48:K48"/>
    <mergeCell ref="C20:E20"/>
    <mergeCell ref="A21:O21"/>
    <mergeCell ref="C22:E22"/>
    <mergeCell ref="C26:E26"/>
    <mergeCell ref="C30:E30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L72"/>
  <sheetViews>
    <sheetView topLeftCell="A53" workbookViewId="0">
      <selection activeCell="A67" sqref="A67:K6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59" width="172.5703125" style="2" hidden="1" customWidth="1"/>
    <col min="60" max="60" width="34.140625" style="2" hidden="1" customWidth="1"/>
    <col min="61" max="64" width="127.5703125" style="2" hidden="1" customWidth="1"/>
    <col min="65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855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856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856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857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628.46799999999996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486</v>
      </c>
      <c r="D11" s="11"/>
      <c r="E11" s="12">
        <v>171.40199999999999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81.62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153.31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0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0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0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0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0" s="3" customFormat="1" ht="15" x14ac:dyDescent="0.25">
      <c r="A21" s="96" t="s">
        <v>487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487</v>
      </c>
    </row>
    <row r="22" spans="1:60" s="3" customFormat="1" ht="146.25" x14ac:dyDescent="0.25">
      <c r="A22" s="29" t="s">
        <v>32</v>
      </c>
      <c r="B22" s="30" t="s">
        <v>821</v>
      </c>
      <c r="C22" s="94" t="s">
        <v>822</v>
      </c>
      <c r="D22" s="94"/>
      <c r="E22" s="94"/>
      <c r="F22" s="29" t="s">
        <v>490</v>
      </c>
      <c r="G22" s="52">
        <v>8</v>
      </c>
      <c r="H22" s="33" t="s">
        <v>823</v>
      </c>
      <c r="I22" s="33"/>
      <c r="J22" s="33"/>
      <c r="K22" s="31" t="s">
        <v>492</v>
      </c>
      <c r="L22" s="33">
        <v>3586.8</v>
      </c>
      <c r="M22" s="33">
        <v>3586.8</v>
      </c>
      <c r="N22" s="34"/>
      <c r="O22" s="33"/>
      <c r="BG22" s="27"/>
      <c r="BH22" s="35" t="s">
        <v>822</v>
      </c>
    </row>
    <row r="23" spans="1:60" s="3" customFormat="1" ht="15" x14ac:dyDescent="0.25">
      <c r="A23" s="41"/>
      <c r="B23" s="42"/>
      <c r="C23" s="42"/>
      <c r="D23" s="42"/>
      <c r="E23" s="43" t="s">
        <v>858</v>
      </c>
      <c r="F23" s="43"/>
      <c r="G23" s="44"/>
      <c r="H23" s="45"/>
      <c r="I23" s="11"/>
      <c r="J23" s="11"/>
      <c r="K23" s="11"/>
      <c r="L23" s="46">
        <v>2654.23</v>
      </c>
      <c r="M23" s="47"/>
      <c r="N23" s="47"/>
      <c r="O23" s="48"/>
      <c r="BG23" s="27"/>
      <c r="BH23" s="35"/>
    </row>
    <row r="24" spans="1:60" s="3" customFormat="1" ht="15" x14ac:dyDescent="0.25">
      <c r="A24" s="41"/>
      <c r="B24" s="42"/>
      <c r="C24" s="42"/>
      <c r="D24" s="42"/>
      <c r="E24" s="43" t="s">
        <v>859</v>
      </c>
      <c r="F24" s="43"/>
      <c r="G24" s="44"/>
      <c r="H24" s="45"/>
      <c r="I24" s="11"/>
      <c r="J24" s="11"/>
      <c r="K24" s="11"/>
      <c r="L24" s="46">
        <v>1291.25</v>
      </c>
      <c r="M24" s="47"/>
      <c r="N24" s="47"/>
      <c r="O24" s="48"/>
      <c r="BG24" s="27"/>
      <c r="BH24" s="35"/>
    </row>
    <row r="25" spans="1:60" s="3" customFormat="1" ht="15" x14ac:dyDescent="0.25">
      <c r="A25" s="41"/>
      <c r="B25" s="42"/>
      <c r="C25" s="42"/>
      <c r="D25" s="42"/>
      <c r="E25" s="43" t="s">
        <v>42</v>
      </c>
      <c r="F25" s="43"/>
      <c r="G25" s="44"/>
      <c r="H25" s="45"/>
      <c r="I25" s="11"/>
      <c r="J25" s="11"/>
      <c r="K25" s="11"/>
      <c r="L25" s="46">
        <v>7532.28</v>
      </c>
      <c r="M25" s="47"/>
      <c r="N25" s="47"/>
      <c r="O25" s="48"/>
      <c r="BG25" s="27"/>
      <c r="BH25" s="35"/>
    </row>
    <row r="26" spans="1:60" s="3" customFormat="1" ht="146.25" x14ac:dyDescent="0.25">
      <c r="A26" s="29" t="s">
        <v>43</v>
      </c>
      <c r="B26" s="30" t="s">
        <v>826</v>
      </c>
      <c r="C26" s="94" t="s">
        <v>827</v>
      </c>
      <c r="D26" s="94"/>
      <c r="E26" s="94"/>
      <c r="F26" s="29" t="s">
        <v>828</v>
      </c>
      <c r="G26" s="52">
        <v>8</v>
      </c>
      <c r="H26" s="33" t="s">
        <v>829</v>
      </c>
      <c r="I26" s="33"/>
      <c r="J26" s="33"/>
      <c r="K26" s="31" t="s">
        <v>492</v>
      </c>
      <c r="L26" s="33">
        <v>351.85</v>
      </c>
      <c r="M26" s="33">
        <v>351.85</v>
      </c>
      <c r="N26" s="34"/>
      <c r="O26" s="33"/>
      <c r="BG26" s="27"/>
      <c r="BH26" s="35" t="s">
        <v>827</v>
      </c>
    </row>
    <row r="27" spans="1:60" s="3" customFormat="1" ht="15" x14ac:dyDescent="0.25">
      <c r="A27" s="41"/>
      <c r="B27" s="42"/>
      <c r="C27" s="42"/>
      <c r="D27" s="42"/>
      <c r="E27" s="43" t="s">
        <v>860</v>
      </c>
      <c r="F27" s="43"/>
      <c r="G27" s="44"/>
      <c r="H27" s="45"/>
      <c r="I27" s="11"/>
      <c r="J27" s="11"/>
      <c r="K27" s="11"/>
      <c r="L27" s="46">
        <v>260.37</v>
      </c>
      <c r="M27" s="47"/>
      <c r="N27" s="47"/>
      <c r="O27" s="48"/>
      <c r="BG27" s="27"/>
      <c r="BH27" s="35"/>
    </row>
    <row r="28" spans="1:60" s="3" customFormat="1" ht="15" x14ac:dyDescent="0.25">
      <c r="A28" s="41"/>
      <c r="B28" s="42"/>
      <c r="C28" s="42"/>
      <c r="D28" s="42"/>
      <c r="E28" s="43" t="s">
        <v>861</v>
      </c>
      <c r="F28" s="43"/>
      <c r="G28" s="44"/>
      <c r="H28" s="45"/>
      <c r="I28" s="11"/>
      <c r="J28" s="11"/>
      <c r="K28" s="11"/>
      <c r="L28" s="46">
        <v>126.67</v>
      </c>
      <c r="M28" s="47"/>
      <c r="N28" s="47"/>
      <c r="O28" s="48"/>
      <c r="BG28" s="27"/>
      <c r="BH28" s="35"/>
    </row>
    <row r="29" spans="1:60" s="3" customFormat="1" ht="15" x14ac:dyDescent="0.25">
      <c r="A29" s="41"/>
      <c r="B29" s="42"/>
      <c r="C29" s="42"/>
      <c r="D29" s="42"/>
      <c r="E29" s="43" t="s">
        <v>42</v>
      </c>
      <c r="F29" s="43"/>
      <c r="G29" s="44"/>
      <c r="H29" s="45"/>
      <c r="I29" s="11"/>
      <c r="J29" s="11"/>
      <c r="K29" s="11"/>
      <c r="L29" s="46">
        <v>738.89</v>
      </c>
      <c r="M29" s="47"/>
      <c r="N29" s="47"/>
      <c r="O29" s="48"/>
      <c r="BG29" s="27"/>
      <c r="BH29" s="35"/>
    </row>
    <row r="30" spans="1:60" s="3" customFormat="1" ht="146.25" x14ac:dyDescent="0.25">
      <c r="A30" s="29" t="s">
        <v>50</v>
      </c>
      <c r="B30" s="30" t="s">
        <v>832</v>
      </c>
      <c r="C30" s="94" t="s">
        <v>833</v>
      </c>
      <c r="D30" s="94"/>
      <c r="E30" s="94"/>
      <c r="F30" s="29" t="s">
        <v>834</v>
      </c>
      <c r="G30" s="52">
        <v>8</v>
      </c>
      <c r="H30" s="33" t="s">
        <v>835</v>
      </c>
      <c r="I30" s="33"/>
      <c r="J30" s="33"/>
      <c r="K30" s="31" t="s">
        <v>492</v>
      </c>
      <c r="L30" s="33">
        <v>19030.54</v>
      </c>
      <c r="M30" s="33">
        <v>19030.54</v>
      </c>
      <c r="N30" s="34"/>
      <c r="O30" s="33"/>
      <c r="BG30" s="27"/>
      <c r="BH30" s="35" t="s">
        <v>833</v>
      </c>
    </row>
    <row r="31" spans="1:60" s="3" customFormat="1" ht="15" x14ac:dyDescent="0.25">
      <c r="A31" s="41"/>
      <c r="B31" s="42"/>
      <c r="C31" s="42"/>
      <c r="D31" s="42"/>
      <c r="E31" s="43" t="s">
        <v>862</v>
      </c>
      <c r="F31" s="43"/>
      <c r="G31" s="44"/>
      <c r="H31" s="45"/>
      <c r="I31" s="11"/>
      <c r="J31" s="11"/>
      <c r="K31" s="11"/>
      <c r="L31" s="46">
        <v>14082.6</v>
      </c>
      <c r="M31" s="47"/>
      <c r="N31" s="47"/>
      <c r="O31" s="48"/>
      <c r="BG31" s="27"/>
      <c r="BH31" s="35"/>
    </row>
    <row r="32" spans="1:60" s="3" customFormat="1" ht="15" x14ac:dyDescent="0.25">
      <c r="A32" s="41"/>
      <c r="B32" s="42"/>
      <c r="C32" s="42"/>
      <c r="D32" s="42"/>
      <c r="E32" s="43" t="s">
        <v>863</v>
      </c>
      <c r="F32" s="43"/>
      <c r="G32" s="44"/>
      <c r="H32" s="45"/>
      <c r="I32" s="11"/>
      <c r="J32" s="11"/>
      <c r="K32" s="11"/>
      <c r="L32" s="46">
        <v>6850.99</v>
      </c>
      <c r="M32" s="47"/>
      <c r="N32" s="47"/>
      <c r="O32" s="48"/>
      <c r="BG32" s="27"/>
      <c r="BH32" s="35"/>
    </row>
    <row r="33" spans="1:61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39964.129999999997</v>
      </c>
      <c r="M33" s="47"/>
      <c r="N33" s="47"/>
      <c r="O33" s="48"/>
      <c r="BG33" s="27"/>
      <c r="BH33" s="35"/>
    </row>
    <row r="34" spans="1:61" s="3" customFormat="1" ht="146.25" x14ac:dyDescent="0.25">
      <c r="A34" s="29" t="s">
        <v>58</v>
      </c>
      <c r="B34" s="30" t="s">
        <v>495</v>
      </c>
      <c r="C34" s="94" t="s">
        <v>496</v>
      </c>
      <c r="D34" s="94"/>
      <c r="E34" s="94"/>
      <c r="F34" s="29" t="s">
        <v>497</v>
      </c>
      <c r="G34" s="49">
        <v>0.39</v>
      </c>
      <c r="H34" s="33" t="s">
        <v>498</v>
      </c>
      <c r="I34" s="33"/>
      <c r="J34" s="33"/>
      <c r="K34" s="31" t="s">
        <v>492</v>
      </c>
      <c r="L34" s="33">
        <v>2763.57</v>
      </c>
      <c r="M34" s="33">
        <v>2763.57</v>
      </c>
      <c r="N34" s="34"/>
      <c r="O34" s="33"/>
      <c r="BG34" s="27"/>
      <c r="BH34" s="35" t="s">
        <v>496</v>
      </c>
    </row>
    <row r="35" spans="1:61" s="3" customFormat="1" ht="15" x14ac:dyDescent="0.25">
      <c r="A35" s="36"/>
      <c r="B35" s="37"/>
      <c r="C35" s="38" t="s">
        <v>864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0"/>
      <c r="BG35" s="27"/>
      <c r="BH35" s="35"/>
    </row>
    <row r="36" spans="1:61" s="3" customFormat="1" ht="15" x14ac:dyDescent="0.25">
      <c r="A36" s="41"/>
      <c r="B36" s="42"/>
      <c r="C36" s="42"/>
      <c r="D36" s="42"/>
      <c r="E36" s="43" t="s">
        <v>865</v>
      </c>
      <c r="F36" s="43"/>
      <c r="G36" s="44"/>
      <c r="H36" s="45"/>
      <c r="I36" s="11"/>
      <c r="J36" s="11"/>
      <c r="K36" s="11"/>
      <c r="L36" s="46">
        <v>2045.04</v>
      </c>
      <c r="M36" s="47"/>
      <c r="N36" s="47"/>
      <c r="O36" s="48"/>
      <c r="BG36" s="27"/>
      <c r="BH36" s="35"/>
    </row>
    <row r="37" spans="1:61" s="3" customFormat="1" ht="15" x14ac:dyDescent="0.25">
      <c r="A37" s="41"/>
      <c r="B37" s="42"/>
      <c r="C37" s="42"/>
      <c r="D37" s="42"/>
      <c r="E37" s="43" t="s">
        <v>866</v>
      </c>
      <c r="F37" s="43"/>
      <c r="G37" s="44"/>
      <c r="H37" s="45"/>
      <c r="I37" s="11"/>
      <c r="J37" s="11"/>
      <c r="K37" s="11"/>
      <c r="L37" s="46">
        <v>994.89</v>
      </c>
      <c r="M37" s="47"/>
      <c r="N37" s="47"/>
      <c r="O37" s="48"/>
      <c r="BG37" s="27"/>
      <c r="BH37" s="35"/>
    </row>
    <row r="38" spans="1:61" s="3" customFormat="1" ht="15" x14ac:dyDescent="0.25">
      <c r="A38" s="41"/>
      <c r="B38" s="42"/>
      <c r="C38" s="42"/>
      <c r="D38" s="42"/>
      <c r="E38" s="43" t="s">
        <v>42</v>
      </c>
      <c r="F38" s="43"/>
      <c r="G38" s="44"/>
      <c r="H38" s="45"/>
      <c r="I38" s="11"/>
      <c r="J38" s="11"/>
      <c r="K38" s="11"/>
      <c r="L38" s="46">
        <v>5803.5</v>
      </c>
      <c r="M38" s="47"/>
      <c r="N38" s="47"/>
      <c r="O38" s="48"/>
      <c r="BG38" s="27"/>
      <c r="BH38" s="35"/>
    </row>
    <row r="39" spans="1:61" s="3" customFormat="1" ht="146.25" x14ac:dyDescent="0.25">
      <c r="A39" s="29" t="s">
        <v>62</v>
      </c>
      <c r="B39" s="30" t="s">
        <v>841</v>
      </c>
      <c r="C39" s="94" t="s">
        <v>842</v>
      </c>
      <c r="D39" s="94"/>
      <c r="E39" s="94"/>
      <c r="F39" s="29" t="s">
        <v>828</v>
      </c>
      <c r="G39" s="52">
        <v>39</v>
      </c>
      <c r="H39" s="33" t="s">
        <v>514</v>
      </c>
      <c r="I39" s="33"/>
      <c r="J39" s="33"/>
      <c r="K39" s="31" t="s">
        <v>492</v>
      </c>
      <c r="L39" s="33">
        <v>21332.49</v>
      </c>
      <c r="M39" s="33">
        <v>21332.49</v>
      </c>
      <c r="N39" s="34"/>
      <c r="O39" s="33"/>
      <c r="BG39" s="27"/>
      <c r="BH39" s="35" t="s">
        <v>842</v>
      </c>
    </row>
    <row r="40" spans="1:61" s="3" customFormat="1" ht="15" x14ac:dyDescent="0.25">
      <c r="A40" s="41"/>
      <c r="B40" s="42"/>
      <c r="C40" s="42"/>
      <c r="D40" s="42"/>
      <c r="E40" s="43" t="s">
        <v>867</v>
      </c>
      <c r="F40" s="43"/>
      <c r="G40" s="44"/>
      <c r="H40" s="45"/>
      <c r="I40" s="11"/>
      <c r="J40" s="11"/>
      <c r="K40" s="11"/>
      <c r="L40" s="46">
        <v>15786.04</v>
      </c>
      <c r="M40" s="47"/>
      <c r="N40" s="47"/>
      <c r="O40" s="48"/>
      <c r="BG40" s="27"/>
      <c r="BH40" s="35"/>
    </row>
    <row r="41" spans="1:61" s="3" customFormat="1" ht="15" x14ac:dyDescent="0.25">
      <c r="A41" s="41"/>
      <c r="B41" s="42"/>
      <c r="C41" s="42"/>
      <c r="D41" s="42"/>
      <c r="E41" s="43" t="s">
        <v>868</v>
      </c>
      <c r="F41" s="43"/>
      <c r="G41" s="44"/>
      <c r="H41" s="45"/>
      <c r="I41" s="11"/>
      <c r="J41" s="11"/>
      <c r="K41" s="11"/>
      <c r="L41" s="46">
        <v>7679.7</v>
      </c>
      <c r="M41" s="47"/>
      <c r="N41" s="47"/>
      <c r="O41" s="48"/>
      <c r="BG41" s="27"/>
      <c r="BH41" s="35"/>
    </row>
    <row r="42" spans="1:61" s="3" customFormat="1" ht="15" x14ac:dyDescent="0.25">
      <c r="A42" s="41"/>
      <c r="B42" s="42"/>
      <c r="C42" s="42"/>
      <c r="D42" s="42"/>
      <c r="E42" s="43" t="s">
        <v>42</v>
      </c>
      <c r="F42" s="43"/>
      <c r="G42" s="44"/>
      <c r="H42" s="45"/>
      <c r="I42" s="11"/>
      <c r="J42" s="11"/>
      <c r="K42" s="11"/>
      <c r="L42" s="46">
        <v>44798.23</v>
      </c>
      <c r="M42" s="47"/>
      <c r="N42" s="47"/>
      <c r="O42" s="48"/>
      <c r="BG42" s="27"/>
      <c r="BH42" s="35"/>
    </row>
    <row r="43" spans="1:61" s="3" customFormat="1" ht="146.25" x14ac:dyDescent="0.25">
      <c r="A43" s="29" t="s">
        <v>65</v>
      </c>
      <c r="B43" s="30" t="s">
        <v>845</v>
      </c>
      <c r="C43" s="94" t="s">
        <v>846</v>
      </c>
      <c r="D43" s="94"/>
      <c r="E43" s="94"/>
      <c r="F43" s="29" t="s">
        <v>828</v>
      </c>
      <c r="G43" s="52">
        <v>39</v>
      </c>
      <c r="H43" s="33" t="s">
        <v>847</v>
      </c>
      <c r="I43" s="33"/>
      <c r="J43" s="33"/>
      <c r="K43" s="31" t="s">
        <v>492</v>
      </c>
      <c r="L43" s="33">
        <v>34554.980000000003</v>
      </c>
      <c r="M43" s="33">
        <v>34554.980000000003</v>
      </c>
      <c r="N43" s="34"/>
      <c r="O43" s="33"/>
      <c r="BG43" s="27"/>
      <c r="BH43" s="35" t="s">
        <v>846</v>
      </c>
    </row>
    <row r="44" spans="1:61" s="3" customFormat="1" ht="15" x14ac:dyDescent="0.25">
      <c r="A44" s="41"/>
      <c r="B44" s="42"/>
      <c r="C44" s="42"/>
      <c r="D44" s="42"/>
      <c r="E44" s="43" t="s">
        <v>869</v>
      </c>
      <c r="F44" s="43"/>
      <c r="G44" s="44"/>
      <c r="H44" s="45"/>
      <c r="I44" s="11"/>
      <c r="J44" s="11"/>
      <c r="K44" s="11"/>
      <c r="L44" s="46">
        <v>25570.69</v>
      </c>
      <c r="M44" s="47"/>
      <c r="N44" s="47"/>
      <c r="O44" s="48"/>
      <c r="BG44" s="27"/>
      <c r="BH44" s="35"/>
    </row>
    <row r="45" spans="1:61" s="3" customFormat="1" ht="15" x14ac:dyDescent="0.25">
      <c r="A45" s="41"/>
      <c r="B45" s="42"/>
      <c r="C45" s="42"/>
      <c r="D45" s="42"/>
      <c r="E45" s="43" t="s">
        <v>870</v>
      </c>
      <c r="F45" s="43"/>
      <c r="G45" s="44"/>
      <c r="H45" s="45"/>
      <c r="I45" s="11"/>
      <c r="J45" s="11"/>
      <c r="K45" s="11"/>
      <c r="L45" s="46">
        <v>12439.79</v>
      </c>
      <c r="M45" s="47"/>
      <c r="N45" s="47"/>
      <c r="O45" s="48"/>
      <c r="BG45" s="27"/>
      <c r="BH45" s="35"/>
    </row>
    <row r="46" spans="1:61" s="3" customFormat="1" ht="15" x14ac:dyDescent="0.25">
      <c r="A46" s="41"/>
      <c r="B46" s="42"/>
      <c r="C46" s="42"/>
      <c r="D46" s="42"/>
      <c r="E46" s="43" t="s">
        <v>42</v>
      </c>
      <c r="F46" s="43"/>
      <c r="G46" s="44"/>
      <c r="H46" s="45"/>
      <c r="I46" s="11"/>
      <c r="J46" s="11"/>
      <c r="K46" s="11"/>
      <c r="L46" s="46">
        <v>72565.460000000006</v>
      </c>
      <c r="M46" s="47"/>
      <c r="N46" s="47"/>
      <c r="O46" s="48"/>
      <c r="BG46" s="27"/>
      <c r="BH46" s="35"/>
    </row>
    <row r="47" spans="1:61" s="3" customFormat="1" ht="15" x14ac:dyDescent="0.25">
      <c r="A47" s="99" t="s">
        <v>217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1"/>
      <c r="L47" s="33">
        <v>81620.23</v>
      </c>
      <c r="M47" s="33">
        <v>81620.23</v>
      </c>
      <c r="N47" s="33"/>
      <c r="O47" s="33"/>
      <c r="BI47" s="35" t="s">
        <v>217</v>
      </c>
    </row>
    <row r="48" spans="1:61" s="3" customFormat="1" ht="15" x14ac:dyDescent="0.25">
      <c r="A48" s="99" t="s">
        <v>95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1"/>
      <c r="L48" s="33">
        <v>60398.97</v>
      </c>
      <c r="M48" s="33"/>
      <c r="N48" s="33"/>
      <c r="O48" s="33"/>
      <c r="BI48" s="35" t="s">
        <v>95</v>
      </c>
    </row>
    <row r="49" spans="1:62" s="3" customFormat="1" ht="15" x14ac:dyDescent="0.25">
      <c r="A49" s="103" t="s">
        <v>219</v>
      </c>
      <c r="B49" s="104"/>
      <c r="C49" s="104"/>
      <c r="D49" s="104"/>
      <c r="E49" s="104"/>
      <c r="F49" s="104"/>
      <c r="G49" s="104"/>
      <c r="H49" s="104"/>
      <c r="I49" s="104"/>
      <c r="J49" s="104"/>
      <c r="K49" s="105"/>
      <c r="L49" s="60"/>
      <c r="M49" s="60"/>
      <c r="N49" s="60"/>
      <c r="O49" s="60"/>
      <c r="BI49" s="35"/>
      <c r="BJ49" s="2" t="s">
        <v>219</v>
      </c>
    </row>
    <row r="50" spans="1:62" s="3" customFormat="1" ht="15" x14ac:dyDescent="0.25">
      <c r="A50" s="103" t="s">
        <v>871</v>
      </c>
      <c r="B50" s="104"/>
      <c r="C50" s="104"/>
      <c r="D50" s="104"/>
      <c r="E50" s="104"/>
      <c r="F50" s="104"/>
      <c r="G50" s="104"/>
      <c r="H50" s="104"/>
      <c r="I50" s="104"/>
      <c r="J50" s="104"/>
      <c r="K50" s="105"/>
      <c r="L50" s="60">
        <v>60398.97</v>
      </c>
      <c r="M50" s="60"/>
      <c r="N50" s="60"/>
      <c r="O50" s="60"/>
      <c r="BI50" s="35"/>
      <c r="BJ50" s="2" t="s">
        <v>871</v>
      </c>
    </row>
    <row r="51" spans="1:62" s="3" customFormat="1" ht="15" x14ac:dyDescent="0.25">
      <c r="A51" s="99" t="s">
        <v>96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1"/>
      <c r="L51" s="33">
        <v>29383.279999999999</v>
      </c>
      <c r="M51" s="33"/>
      <c r="N51" s="33"/>
      <c r="O51" s="33"/>
      <c r="BI51" s="35" t="s">
        <v>96</v>
      </c>
    </row>
    <row r="52" spans="1:62" s="3" customFormat="1" ht="15" x14ac:dyDescent="0.25">
      <c r="A52" s="103" t="s">
        <v>219</v>
      </c>
      <c r="B52" s="104"/>
      <c r="C52" s="104"/>
      <c r="D52" s="104"/>
      <c r="E52" s="104"/>
      <c r="F52" s="104"/>
      <c r="G52" s="104"/>
      <c r="H52" s="104"/>
      <c r="I52" s="104"/>
      <c r="J52" s="104"/>
      <c r="K52" s="105"/>
      <c r="L52" s="60"/>
      <c r="M52" s="60"/>
      <c r="N52" s="60"/>
      <c r="O52" s="60"/>
      <c r="BI52" s="35"/>
      <c r="BJ52" s="2" t="s">
        <v>219</v>
      </c>
    </row>
    <row r="53" spans="1:62" s="3" customFormat="1" ht="15" x14ac:dyDescent="0.25">
      <c r="A53" s="103" t="s">
        <v>872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5"/>
      <c r="L53" s="60">
        <v>29383.279999999999</v>
      </c>
      <c r="M53" s="60"/>
      <c r="N53" s="60"/>
      <c r="O53" s="60"/>
      <c r="BI53" s="35"/>
      <c r="BJ53" s="2" t="s">
        <v>872</v>
      </c>
    </row>
    <row r="54" spans="1:62" s="3" customFormat="1" ht="15" x14ac:dyDescent="0.25">
      <c r="A54" s="99" t="s">
        <v>237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1"/>
      <c r="L54" s="33"/>
      <c r="M54" s="33"/>
      <c r="N54" s="33"/>
      <c r="O54" s="33"/>
      <c r="BI54" s="35" t="s">
        <v>237</v>
      </c>
    </row>
    <row r="55" spans="1:62" s="3" customFormat="1" ht="15" x14ac:dyDescent="0.25">
      <c r="A55" s="103" t="s">
        <v>519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5"/>
      <c r="L55" s="60"/>
      <c r="M55" s="60"/>
      <c r="N55" s="60"/>
      <c r="O55" s="60"/>
      <c r="BI55" s="35"/>
      <c r="BJ55" s="2" t="s">
        <v>519</v>
      </c>
    </row>
    <row r="56" spans="1:62" s="3" customFormat="1" ht="15" x14ac:dyDescent="0.25">
      <c r="A56" s="103" t="s">
        <v>852</v>
      </c>
      <c r="B56" s="104"/>
      <c r="C56" s="104"/>
      <c r="D56" s="104"/>
      <c r="E56" s="104"/>
      <c r="F56" s="104"/>
      <c r="G56" s="104"/>
      <c r="H56" s="104"/>
      <c r="I56" s="104"/>
      <c r="J56" s="104"/>
      <c r="K56" s="105"/>
      <c r="L56" s="60">
        <v>81620.23</v>
      </c>
      <c r="M56" s="60">
        <v>81620.23</v>
      </c>
      <c r="N56" s="60"/>
      <c r="O56" s="60"/>
      <c r="BI56" s="35"/>
      <c r="BJ56" s="2" t="s">
        <v>852</v>
      </c>
    </row>
    <row r="57" spans="1:62" s="3" customFormat="1" ht="15" x14ac:dyDescent="0.25">
      <c r="A57" s="103" t="s">
        <v>873</v>
      </c>
      <c r="B57" s="104"/>
      <c r="C57" s="104"/>
      <c r="D57" s="104"/>
      <c r="E57" s="104"/>
      <c r="F57" s="104"/>
      <c r="G57" s="104"/>
      <c r="H57" s="104"/>
      <c r="I57" s="104"/>
      <c r="J57" s="104"/>
      <c r="K57" s="105"/>
      <c r="L57" s="60">
        <v>60398.97</v>
      </c>
      <c r="M57" s="60"/>
      <c r="N57" s="60"/>
      <c r="O57" s="60"/>
      <c r="BI57" s="35"/>
      <c r="BJ57" s="2" t="s">
        <v>873</v>
      </c>
    </row>
    <row r="58" spans="1:62" s="3" customFormat="1" ht="15" x14ac:dyDescent="0.25">
      <c r="A58" s="103" t="s">
        <v>874</v>
      </c>
      <c r="B58" s="104"/>
      <c r="C58" s="104"/>
      <c r="D58" s="104"/>
      <c r="E58" s="104"/>
      <c r="F58" s="104"/>
      <c r="G58" s="104"/>
      <c r="H58" s="104"/>
      <c r="I58" s="104"/>
      <c r="J58" s="104"/>
      <c r="K58" s="105"/>
      <c r="L58" s="60">
        <v>29383.279999999999</v>
      </c>
      <c r="M58" s="60"/>
      <c r="N58" s="60"/>
      <c r="O58" s="60"/>
      <c r="BI58" s="35"/>
      <c r="BJ58" s="2" t="s">
        <v>874</v>
      </c>
    </row>
    <row r="59" spans="1:62" s="3" customFormat="1" ht="15" x14ac:dyDescent="0.25">
      <c r="A59" s="103" t="s">
        <v>243</v>
      </c>
      <c r="B59" s="104"/>
      <c r="C59" s="104"/>
      <c r="D59" s="104"/>
      <c r="E59" s="104"/>
      <c r="F59" s="104"/>
      <c r="G59" s="104"/>
      <c r="H59" s="104"/>
      <c r="I59" s="104"/>
      <c r="J59" s="104"/>
      <c r="K59" s="105"/>
      <c r="L59" s="60">
        <v>171402.48</v>
      </c>
      <c r="M59" s="60"/>
      <c r="N59" s="60"/>
      <c r="O59" s="60"/>
      <c r="BI59" s="35"/>
      <c r="BJ59" s="2" t="s">
        <v>243</v>
      </c>
    </row>
    <row r="60" spans="1:62" s="3" customFormat="1" ht="15" x14ac:dyDescent="0.25">
      <c r="A60" s="103" t="s">
        <v>283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5"/>
      <c r="L60" s="60">
        <v>171402.48</v>
      </c>
      <c r="M60" s="60"/>
      <c r="N60" s="60"/>
      <c r="O60" s="60"/>
      <c r="BI60" s="35"/>
      <c r="BJ60" s="2" t="s">
        <v>283</v>
      </c>
    </row>
    <row r="61" spans="1:62" s="3" customFormat="1" ht="15" x14ac:dyDescent="0.25">
      <c r="A61" s="103" t="s">
        <v>284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5"/>
      <c r="L61" s="60"/>
      <c r="M61" s="60"/>
      <c r="N61" s="60"/>
      <c r="O61" s="60"/>
      <c r="BI61" s="35"/>
      <c r="BJ61" s="2" t="s">
        <v>284</v>
      </c>
    </row>
    <row r="62" spans="1:62" s="3" customFormat="1" ht="15" x14ac:dyDescent="0.25">
      <c r="A62" s="103" t="s">
        <v>287</v>
      </c>
      <c r="B62" s="104"/>
      <c r="C62" s="104"/>
      <c r="D62" s="104"/>
      <c r="E62" s="104"/>
      <c r="F62" s="104"/>
      <c r="G62" s="104"/>
      <c r="H62" s="104"/>
      <c r="I62" s="104"/>
      <c r="J62" s="104"/>
      <c r="K62" s="105"/>
      <c r="L62" s="60">
        <v>81620.23</v>
      </c>
      <c r="M62" s="60"/>
      <c r="N62" s="60"/>
      <c r="O62" s="60"/>
      <c r="BI62" s="35"/>
      <c r="BJ62" s="2" t="s">
        <v>287</v>
      </c>
    </row>
    <row r="63" spans="1:62" s="3" customFormat="1" ht="15" x14ac:dyDescent="0.25">
      <c r="A63" s="103" t="s">
        <v>288</v>
      </c>
      <c r="B63" s="104"/>
      <c r="C63" s="104"/>
      <c r="D63" s="104"/>
      <c r="E63" s="104"/>
      <c r="F63" s="104"/>
      <c r="G63" s="104"/>
      <c r="H63" s="104"/>
      <c r="I63" s="104"/>
      <c r="J63" s="104"/>
      <c r="K63" s="105"/>
      <c r="L63" s="60">
        <v>60398.97</v>
      </c>
      <c r="M63" s="60"/>
      <c r="N63" s="60"/>
      <c r="O63" s="60"/>
      <c r="BI63" s="35"/>
      <c r="BJ63" s="2" t="s">
        <v>288</v>
      </c>
    </row>
    <row r="64" spans="1:62" s="3" customFormat="1" ht="15" x14ac:dyDescent="0.25">
      <c r="A64" s="103" t="s">
        <v>289</v>
      </c>
      <c r="B64" s="104"/>
      <c r="C64" s="104"/>
      <c r="D64" s="104"/>
      <c r="E64" s="104"/>
      <c r="F64" s="104"/>
      <c r="G64" s="104"/>
      <c r="H64" s="104"/>
      <c r="I64" s="104"/>
      <c r="J64" s="104"/>
      <c r="K64" s="105"/>
      <c r="L64" s="60">
        <v>29383.279999999999</v>
      </c>
      <c r="M64" s="60"/>
      <c r="N64" s="60"/>
      <c r="O64" s="60"/>
      <c r="BI64" s="35"/>
      <c r="BJ64" s="2" t="s">
        <v>289</v>
      </c>
    </row>
    <row r="65" spans="1:64" s="3" customFormat="1" ht="15" x14ac:dyDescent="0.25">
      <c r="A65" s="103" t="s">
        <v>290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5"/>
      <c r="L65" s="60">
        <v>5142.07</v>
      </c>
      <c r="M65" s="60"/>
      <c r="N65" s="60"/>
      <c r="O65" s="60"/>
      <c r="BI65" s="35"/>
      <c r="BJ65" s="2" t="s">
        <v>290</v>
      </c>
    </row>
    <row r="66" spans="1:64" s="3" customFormat="1" ht="15" x14ac:dyDescent="0.25">
      <c r="A66" s="99" t="s">
        <v>291</v>
      </c>
      <c r="B66" s="100"/>
      <c r="C66" s="100"/>
      <c r="D66" s="100"/>
      <c r="E66" s="100"/>
      <c r="F66" s="100"/>
      <c r="G66" s="100"/>
      <c r="H66" s="100"/>
      <c r="I66" s="100"/>
      <c r="J66" s="100"/>
      <c r="K66" s="101"/>
      <c r="L66" s="33">
        <v>176544.55</v>
      </c>
      <c r="M66" s="33"/>
      <c r="N66" s="33"/>
      <c r="O66" s="33"/>
      <c r="BI66" s="35"/>
      <c r="BK66" s="35" t="s">
        <v>291</v>
      </c>
    </row>
    <row r="67" spans="1:64" s="3" customFormat="1" ht="30.75" customHeight="1" x14ac:dyDescent="0.25">
      <c r="A67" s="103" t="s">
        <v>7589</v>
      </c>
      <c r="B67" s="104"/>
      <c r="C67" s="104"/>
      <c r="D67" s="104"/>
      <c r="E67" s="104"/>
      <c r="F67" s="104"/>
      <c r="G67" s="104"/>
      <c r="H67" s="104"/>
      <c r="I67" s="104"/>
      <c r="J67" s="104"/>
      <c r="K67" s="105"/>
      <c r="L67" s="60">
        <v>347178.46</v>
      </c>
      <c r="M67" s="60"/>
      <c r="N67" s="60"/>
      <c r="O67" s="60"/>
      <c r="BI67" s="35"/>
      <c r="BJ67" s="2" t="s">
        <v>292</v>
      </c>
      <c r="BK67" s="35"/>
    </row>
    <row r="68" spans="1:64" s="3" customFormat="1" ht="15" x14ac:dyDescent="0.25">
      <c r="A68" s="99" t="s">
        <v>293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1"/>
      <c r="L68" s="33">
        <v>523723.01</v>
      </c>
      <c r="M68" s="33"/>
      <c r="N68" s="33"/>
      <c r="O68" s="33"/>
      <c r="BI68" s="35"/>
      <c r="BK68" s="35" t="s">
        <v>293</v>
      </c>
    </row>
    <row r="69" spans="1:64" s="3" customFormat="1" ht="15" x14ac:dyDescent="0.25">
      <c r="A69" s="103" t="s">
        <v>294</v>
      </c>
      <c r="B69" s="104"/>
      <c r="C69" s="104"/>
      <c r="D69" s="104"/>
      <c r="E69" s="104"/>
      <c r="F69" s="104"/>
      <c r="G69" s="104"/>
      <c r="H69" s="104"/>
      <c r="I69" s="104"/>
      <c r="J69" s="104"/>
      <c r="K69" s="105"/>
      <c r="L69" s="60">
        <v>104744.6</v>
      </c>
      <c r="M69" s="60"/>
      <c r="N69" s="60"/>
      <c r="O69" s="60"/>
      <c r="BI69" s="35"/>
      <c r="BJ69" s="2" t="s">
        <v>294</v>
      </c>
      <c r="BK69" s="35"/>
    </row>
    <row r="70" spans="1:64" s="3" customFormat="1" ht="15" x14ac:dyDescent="0.25">
      <c r="A70" s="99" t="s">
        <v>295</v>
      </c>
      <c r="B70" s="100"/>
      <c r="C70" s="100"/>
      <c r="D70" s="100"/>
      <c r="E70" s="100"/>
      <c r="F70" s="100"/>
      <c r="G70" s="100"/>
      <c r="H70" s="100"/>
      <c r="I70" s="100"/>
      <c r="J70" s="100"/>
      <c r="K70" s="101"/>
      <c r="L70" s="33">
        <v>628467.61</v>
      </c>
      <c r="M70" s="33"/>
      <c r="N70" s="33"/>
      <c r="O70" s="33"/>
      <c r="BI70" s="35"/>
      <c r="BK70" s="35"/>
      <c r="BL70" s="35" t="s">
        <v>295</v>
      </c>
    </row>
    <row r="71" spans="1:64" s="3" customFormat="1" ht="53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64" s="3" customFormat="1" ht="15" x14ac:dyDescent="0.25">
      <c r="A72" s="4"/>
      <c r="B72" s="4"/>
      <c r="C72" s="4"/>
      <c r="D72" s="4"/>
      <c r="E72" s="4"/>
      <c r="F72" s="4"/>
      <c r="G72" s="4"/>
      <c r="H72" s="8"/>
      <c r="I72" s="61"/>
      <c r="J72" s="61"/>
      <c r="K72" s="61"/>
      <c r="L72" s="61"/>
      <c r="M72" s="4"/>
      <c r="N72" s="4"/>
      <c r="O72" s="4"/>
    </row>
  </sheetData>
  <mergeCells count="53">
    <mergeCell ref="A69:K69"/>
    <mergeCell ref="A70:K70"/>
    <mergeCell ref="A64:K64"/>
    <mergeCell ref="A65:K65"/>
    <mergeCell ref="A66:K66"/>
    <mergeCell ref="A67:K67"/>
    <mergeCell ref="A68:K68"/>
    <mergeCell ref="A59:K59"/>
    <mergeCell ref="A60:K60"/>
    <mergeCell ref="A61:K61"/>
    <mergeCell ref="A62:K62"/>
    <mergeCell ref="A63:K63"/>
    <mergeCell ref="A54:K54"/>
    <mergeCell ref="A55:K55"/>
    <mergeCell ref="A56:K56"/>
    <mergeCell ref="A57:K57"/>
    <mergeCell ref="A58:K58"/>
    <mergeCell ref="A49:K49"/>
    <mergeCell ref="A50:K50"/>
    <mergeCell ref="A51:K51"/>
    <mergeCell ref="A52:K52"/>
    <mergeCell ref="A53:K53"/>
    <mergeCell ref="C34:E34"/>
    <mergeCell ref="C39:E39"/>
    <mergeCell ref="C43:E43"/>
    <mergeCell ref="A47:K47"/>
    <mergeCell ref="A48:K48"/>
    <mergeCell ref="C20:E20"/>
    <mergeCell ref="A21:O21"/>
    <mergeCell ref="C22:E22"/>
    <mergeCell ref="C26:E26"/>
    <mergeCell ref="C30:E30"/>
    <mergeCell ref="A8:O8"/>
    <mergeCell ref="C9:G9"/>
    <mergeCell ref="F14:O14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O490"/>
  <sheetViews>
    <sheetView topLeftCell="A463" workbookViewId="0">
      <selection activeCell="A485" sqref="A485:K48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2" width="34.140625" style="2" hidden="1" customWidth="1"/>
    <col min="63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875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876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876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877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29155.168000000001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87.263999999999996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878</v>
      </c>
      <c r="D12" s="11"/>
      <c r="E12" s="12">
        <v>405.16300000000001</v>
      </c>
      <c r="F12" s="13" t="s">
        <v>10</v>
      </c>
      <c r="H12" s="10"/>
      <c r="I12" s="10"/>
      <c r="J12" s="10"/>
      <c r="K12" s="10"/>
      <c r="L12" s="10"/>
      <c r="M12" s="14"/>
      <c r="N12" s="14"/>
      <c r="O12" s="10"/>
    </row>
    <row r="13" spans="1:58" s="3" customFormat="1" ht="12.75" customHeight="1" x14ac:dyDescent="0.25">
      <c r="B13" s="10" t="s">
        <v>879</v>
      </c>
      <c r="D13" s="11"/>
      <c r="E13" s="12">
        <v>21181.634999999998</v>
      </c>
      <c r="F13" s="13" t="s">
        <v>10</v>
      </c>
      <c r="H13" s="10"/>
      <c r="I13" s="10"/>
      <c r="J13" s="10"/>
      <c r="K13" s="10"/>
      <c r="L13" s="10"/>
      <c r="M13" s="14"/>
      <c r="N13" s="14"/>
      <c r="O13" s="10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880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880</v>
      </c>
    </row>
    <row r="22" spans="1:61" s="3" customFormat="1" ht="15" x14ac:dyDescent="0.25">
      <c r="A22" s="91" t="s">
        <v>881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881</v>
      </c>
    </row>
    <row r="23" spans="1:61" s="3" customFormat="1" ht="180" x14ac:dyDescent="0.25">
      <c r="A23" s="29" t="s">
        <v>32</v>
      </c>
      <c r="B23" s="30" t="s">
        <v>300</v>
      </c>
      <c r="C23" s="94" t="s">
        <v>301</v>
      </c>
      <c r="D23" s="94"/>
      <c r="E23" s="94"/>
      <c r="F23" s="29" t="s">
        <v>35</v>
      </c>
      <c r="G23" s="32">
        <v>2.4549999999999999E-2</v>
      </c>
      <c r="H23" s="33">
        <v>1843.5</v>
      </c>
      <c r="I23" s="33" t="s">
        <v>302</v>
      </c>
      <c r="J23" s="33"/>
      <c r="K23" s="31" t="s">
        <v>37</v>
      </c>
      <c r="L23" s="33">
        <v>617.77</v>
      </c>
      <c r="M23" s="33"/>
      <c r="N23" s="34" t="s">
        <v>882</v>
      </c>
      <c r="O23" s="33"/>
      <c r="BG23" s="27"/>
      <c r="BH23" s="28"/>
      <c r="BI23" s="35" t="s">
        <v>301</v>
      </c>
    </row>
    <row r="24" spans="1:61" s="3" customFormat="1" ht="15" x14ac:dyDescent="0.25">
      <c r="A24" s="36"/>
      <c r="B24" s="37"/>
      <c r="C24" s="38" t="s">
        <v>883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BG24" s="27"/>
      <c r="BH24" s="28"/>
      <c r="BI24" s="35"/>
    </row>
    <row r="25" spans="1:61" s="3" customFormat="1" ht="15" x14ac:dyDescent="0.25">
      <c r="A25" s="41"/>
      <c r="B25" s="42"/>
      <c r="C25" s="42"/>
      <c r="D25" s="42"/>
      <c r="E25" s="43" t="s">
        <v>884</v>
      </c>
      <c r="F25" s="43"/>
      <c r="G25" s="44"/>
      <c r="H25" s="45"/>
      <c r="I25" s="11"/>
      <c r="J25" s="11"/>
      <c r="K25" s="11"/>
      <c r="L25" s="46">
        <v>195.3</v>
      </c>
      <c r="M25" s="47"/>
      <c r="N25" s="47"/>
      <c r="O25" s="48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885</v>
      </c>
      <c r="F26" s="43"/>
      <c r="G26" s="44"/>
      <c r="H26" s="45"/>
      <c r="I26" s="11"/>
      <c r="J26" s="11"/>
      <c r="K26" s="11"/>
      <c r="L26" s="46">
        <v>97.65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42</v>
      </c>
      <c r="F27" s="43"/>
      <c r="G27" s="44"/>
      <c r="H27" s="45"/>
      <c r="I27" s="11"/>
      <c r="J27" s="11"/>
      <c r="K27" s="11"/>
      <c r="L27" s="46">
        <v>910.72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91" t="s">
        <v>886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3"/>
      <c r="BG28" s="27"/>
      <c r="BH28" s="28" t="s">
        <v>886</v>
      </c>
      <c r="BI28" s="35"/>
    </row>
    <row r="29" spans="1:61" s="3" customFormat="1" ht="180" x14ac:dyDescent="0.25">
      <c r="A29" s="29" t="s">
        <v>43</v>
      </c>
      <c r="B29" s="30" t="s">
        <v>887</v>
      </c>
      <c r="C29" s="94" t="s">
        <v>888</v>
      </c>
      <c r="D29" s="94"/>
      <c r="E29" s="94"/>
      <c r="F29" s="29" t="s">
        <v>35</v>
      </c>
      <c r="G29" s="50">
        <v>9.1000000000000004E-3</v>
      </c>
      <c r="H29" s="33">
        <v>2939.39</v>
      </c>
      <c r="I29" s="33" t="s">
        <v>889</v>
      </c>
      <c r="J29" s="33"/>
      <c r="K29" s="31" t="s">
        <v>37</v>
      </c>
      <c r="L29" s="33">
        <v>365.12</v>
      </c>
      <c r="M29" s="33"/>
      <c r="N29" s="34" t="s">
        <v>890</v>
      </c>
      <c r="O29" s="33"/>
      <c r="BG29" s="27"/>
      <c r="BH29" s="28"/>
      <c r="BI29" s="35" t="s">
        <v>888</v>
      </c>
    </row>
    <row r="30" spans="1:61" s="3" customFormat="1" ht="15" x14ac:dyDescent="0.25">
      <c r="A30" s="36"/>
      <c r="B30" s="37"/>
      <c r="C30" s="38" t="s">
        <v>891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40"/>
      <c r="BG30" s="27"/>
      <c r="BH30" s="28"/>
      <c r="BI30" s="35"/>
    </row>
    <row r="31" spans="1:61" s="3" customFormat="1" ht="15" x14ac:dyDescent="0.25">
      <c r="A31" s="41"/>
      <c r="B31" s="42"/>
      <c r="C31" s="42"/>
      <c r="D31" s="42"/>
      <c r="E31" s="43" t="s">
        <v>892</v>
      </c>
      <c r="F31" s="43"/>
      <c r="G31" s="44"/>
      <c r="H31" s="45"/>
      <c r="I31" s="11"/>
      <c r="J31" s="11"/>
      <c r="K31" s="11"/>
      <c r="L31" s="46">
        <v>123.07</v>
      </c>
      <c r="M31" s="47"/>
      <c r="N31" s="47"/>
      <c r="O31" s="48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893</v>
      </c>
      <c r="F32" s="43"/>
      <c r="G32" s="44"/>
      <c r="H32" s="45"/>
      <c r="I32" s="11"/>
      <c r="J32" s="11"/>
      <c r="K32" s="11"/>
      <c r="L32" s="46">
        <v>61.53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42</v>
      </c>
      <c r="F33" s="43"/>
      <c r="G33" s="44"/>
      <c r="H33" s="45"/>
      <c r="I33" s="11"/>
      <c r="J33" s="11"/>
      <c r="K33" s="11"/>
      <c r="L33" s="46">
        <v>549.72</v>
      </c>
      <c r="M33" s="47"/>
      <c r="N33" s="47"/>
      <c r="O33" s="48"/>
      <c r="BG33" s="27"/>
      <c r="BH33" s="28"/>
      <c r="BI33" s="35"/>
    </row>
    <row r="34" spans="1:62" s="3" customFormat="1" ht="157.5" x14ac:dyDescent="0.25">
      <c r="A34" s="29" t="s">
        <v>50</v>
      </c>
      <c r="B34" s="30" t="s">
        <v>44</v>
      </c>
      <c r="C34" s="94" t="s">
        <v>45</v>
      </c>
      <c r="D34" s="94"/>
      <c r="E34" s="94"/>
      <c r="F34" s="29" t="s">
        <v>46</v>
      </c>
      <c r="G34" s="51">
        <v>18.2</v>
      </c>
      <c r="H34" s="33">
        <v>38.58</v>
      </c>
      <c r="I34" s="33">
        <v>38.58</v>
      </c>
      <c r="J34" s="33"/>
      <c r="K34" s="31" t="s">
        <v>47</v>
      </c>
      <c r="L34" s="33">
        <v>10890.44</v>
      </c>
      <c r="M34" s="33"/>
      <c r="N34" s="34">
        <v>10890.44</v>
      </c>
      <c r="O34" s="33"/>
      <c r="BG34" s="27"/>
      <c r="BH34" s="28"/>
      <c r="BI34" s="35" t="s">
        <v>45</v>
      </c>
    </row>
    <row r="35" spans="1:62" s="3" customFormat="1" ht="15" x14ac:dyDescent="0.25">
      <c r="A35" s="36"/>
      <c r="B35" s="37"/>
      <c r="C35" s="38" t="s">
        <v>48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40"/>
      <c r="BG35" s="27"/>
      <c r="BH35" s="28"/>
      <c r="BI35" s="35"/>
    </row>
    <row r="36" spans="1:62" s="3" customFormat="1" ht="15" x14ac:dyDescent="0.25">
      <c r="A36" s="91" t="s">
        <v>894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3"/>
      <c r="BG36" s="27"/>
      <c r="BH36" s="28" t="s">
        <v>894</v>
      </c>
      <c r="BI36" s="35"/>
    </row>
    <row r="37" spans="1:62" s="3" customFormat="1" ht="180" x14ac:dyDescent="0.25">
      <c r="A37" s="29" t="s">
        <v>58</v>
      </c>
      <c r="B37" s="30" t="s">
        <v>895</v>
      </c>
      <c r="C37" s="94" t="s">
        <v>896</v>
      </c>
      <c r="D37" s="94"/>
      <c r="E37" s="94"/>
      <c r="F37" s="29" t="s">
        <v>53</v>
      </c>
      <c r="G37" s="50">
        <v>3.7400000000000003E-2</v>
      </c>
      <c r="H37" s="33" t="s">
        <v>897</v>
      </c>
      <c r="I37" s="33"/>
      <c r="J37" s="33"/>
      <c r="K37" s="31" t="s">
        <v>37</v>
      </c>
      <c r="L37" s="33">
        <v>2301.9499999999998</v>
      </c>
      <c r="M37" s="33">
        <v>2301.9499999999998</v>
      </c>
      <c r="N37" s="34"/>
      <c r="O37" s="33"/>
      <c r="BG37" s="27"/>
      <c r="BH37" s="28"/>
      <c r="BI37" s="35" t="s">
        <v>896</v>
      </c>
    </row>
    <row r="38" spans="1:62" s="3" customFormat="1" ht="15" x14ac:dyDescent="0.25">
      <c r="A38" s="36"/>
      <c r="B38" s="37"/>
      <c r="C38" s="38" t="s">
        <v>898</v>
      </c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40"/>
      <c r="BG38" s="27"/>
      <c r="BH38" s="28"/>
      <c r="BI38" s="35"/>
    </row>
    <row r="39" spans="1:62" s="3" customFormat="1" ht="15" x14ac:dyDescent="0.25">
      <c r="A39" s="41"/>
      <c r="B39" s="42"/>
      <c r="C39" s="42"/>
      <c r="D39" s="42"/>
      <c r="E39" s="43" t="s">
        <v>899</v>
      </c>
      <c r="F39" s="43"/>
      <c r="G39" s="44"/>
      <c r="H39" s="45"/>
      <c r="I39" s="11"/>
      <c r="J39" s="11"/>
      <c r="K39" s="11"/>
      <c r="L39" s="46">
        <v>2048.7399999999998</v>
      </c>
      <c r="M39" s="47"/>
      <c r="N39" s="47"/>
      <c r="O39" s="48"/>
      <c r="BG39" s="27"/>
      <c r="BH39" s="28"/>
      <c r="BI39" s="35"/>
    </row>
    <row r="40" spans="1:62" s="3" customFormat="1" ht="15" x14ac:dyDescent="0.25">
      <c r="A40" s="41"/>
      <c r="B40" s="42"/>
      <c r="C40" s="42"/>
      <c r="D40" s="42"/>
      <c r="E40" s="43" t="s">
        <v>900</v>
      </c>
      <c r="F40" s="43"/>
      <c r="G40" s="44"/>
      <c r="H40" s="45"/>
      <c r="I40" s="11"/>
      <c r="J40" s="11"/>
      <c r="K40" s="11"/>
      <c r="L40" s="46">
        <v>920.78</v>
      </c>
      <c r="M40" s="47"/>
      <c r="N40" s="47"/>
      <c r="O40" s="48"/>
      <c r="BG40" s="27"/>
      <c r="BH40" s="28"/>
      <c r="BI40" s="35"/>
    </row>
    <row r="41" spans="1:62" s="3" customFormat="1" ht="15" x14ac:dyDescent="0.25">
      <c r="A41" s="41"/>
      <c r="B41" s="42"/>
      <c r="C41" s="42"/>
      <c r="D41" s="42"/>
      <c r="E41" s="43" t="s">
        <v>42</v>
      </c>
      <c r="F41" s="43"/>
      <c r="G41" s="44"/>
      <c r="H41" s="45"/>
      <c r="I41" s="11"/>
      <c r="J41" s="11"/>
      <c r="K41" s="11"/>
      <c r="L41" s="46">
        <v>5271.47</v>
      </c>
      <c r="M41" s="47"/>
      <c r="N41" s="47"/>
      <c r="O41" s="48"/>
      <c r="BG41" s="27"/>
      <c r="BH41" s="28"/>
      <c r="BI41" s="35"/>
    </row>
    <row r="42" spans="1:62" s="3" customFormat="1" ht="15" x14ac:dyDescent="0.25">
      <c r="A42" s="91" t="s">
        <v>901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3"/>
      <c r="BG42" s="27"/>
      <c r="BH42" s="28" t="s">
        <v>901</v>
      </c>
      <c r="BI42" s="35"/>
    </row>
    <row r="43" spans="1:62" s="3" customFormat="1" ht="180" x14ac:dyDescent="0.25">
      <c r="A43" s="29" t="s">
        <v>62</v>
      </c>
      <c r="B43" s="30" t="s">
        <v>902</v>
      </c>
      <c r="C43" s="94" t="s">
        <v>903</v>
      </c>
      <c r="D43" s="94"/>
      <c r="E43" s="94"/>
      <c r="F43" s="29" t="s">
        <v>904</v>
      </c>
      <c r="G43" s="53">
        <v>0.30399999999999999</v>
      </c>
      <c r="H43" s="33" t="s">
        <v>905</v>
      </c>
      <c r="I43" s="33" t="s">
        <v>906</v>
      </c>
      <c r="J43" s="33">
        <v>659.89</v>
      </c>
      <c r="K43" s="31" t="s">
        <v>37</v>
      </c>
      <c r="L43" s="33">
        <v>2976.57</v>
      </c>
      <c r="M43" s="33">
        <v>1081.69</v>
      </c>
      <c r="N43" s="34" t="s">
        <v>907</v>
      </c>
      <c r="O43" s="33">
        <v>1775.37</v>
      </c>
      <c r="BG43" s="27"/>
      <c r="BH43" s="28"/>
      <c r="BI43" s="35" t="s">
        <v>903</v>
      </c>
    </row>
    <row r="44" spans="1:62" s="3" customFormat="1" ht="15" x14ac:dyDescent="0.25">
      <c r="A44" s="36"/>
      <c r="B44" s="37"/>
      <c r="C44" s="38" t="s">
        <v>908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BG44" s="27"/>
      <c r="BH44" s="28"/>
      <c r="BI44" s="35"/>
    </row>
    <row r="45" spans="1:62" s="3" customFormat="1" ht="15" x14ac:dyDescent="0.25">
      <c r="A45" s="41"/>
      <c r="B45" s="42"/>
      <c r="C45" s="42"/>
      <c r="D45" s="42"/>
      <c r="E45" s="43" t="s">
        <v>909</v>
      </c>
      <c r="F45" s="43"/>
      <c r="G45" s="44"/>
      <c r="H45" s="45"/>
      <c r="I45" s="11"/>
      <c r="J45" s="11"/>
      <c r="K45" s="11"/>
      <c r="L45" s="46">
        <v>1314.48</v>
      </c>
      <c r="M45" s="47"/>
      <c r="N45" s="47"/>
      <c r="O45" s="48"/>
      <c r="BG45" s="27"/>
      <c r="BH45" s="28"/>
      <c r="BI45" s="35"/>
    </row>
    <row r="46" spans="1:62" s="3" customFormat="1" ht="15" x14ac:dyDescent="0.25">
      <c r="A46" s="41"/>
      <c r="B46" s="42"/>
      <c r="C46" s="42"/>
      <c r="D46" s="42"/>
      <c r="E46" s="43" t="s">
        <v>910</v>
      </c>
      <c r="F46" s="43"/>
      <c r="G46" s="44"/>
      <c r="H46" s="45"/>
      <c r="I46" s="11"/>
      <c r="J46" s="11"/>
      <c r="K46" s="11"/>
      <c r="L46" s="46">
        <v>831.38</v>
      </c>
      <c r="M46" s="47"/>
      <c r="N46" s="47"/>
      <c r="O46" s="48"/>
      <c r="BG46" s="27"/>
      <c r="BH46" s="28"/>
      <c r="BI46" s="35"/>
    </row>
    <row r="47" spans="1:62" s="3" customFormat="1" ht="15" x14ac:dyDescent="0.25">
      <c r="A47" s="41"/>
      <c r="B47" s="42"/>
      <c r="C47" s="42"/>
      <c r="D47" s="42"/>
      <c r="E47" s="43" t="s">
        <v>42</v>
      </c>
      <c r="F47" s="43"/>
      <c r="G47" s="44"/>
      <c r="H47" s="45"/>
      <c r="I47" s="11"/>
      <c r="J47" s="11"/>
      <c r="K47" s="11"/>
      <c r="L47" s="46">
        <v>5122.43</v>
      </c>
      <c r="M47" s="47"/>
      <c r="N47" s="47"/>
      <c r="O47" s="48"/>
      <c r="BG47" s="27"/>
      <c r="BH47" s="28"/>
      <c r="BI47" s="35"/>
    </row>
    <row r="48" spans="1:62" s="3" customFormat="1" ht="23.25" x14ac:dyDescent="0.25">
      <c r="A48" s="54" t="s">
        <v>110</v>
      </c>
      <c r="B48" s="55" t="s">
        <v>89</v>
      </c>
      <c r="C48" s="102" t="s">
        <v>90</v>
      </c>
      <c r="D48" s="102"/>
      <c r="E48" s="102"/>
      <c r="F48" s="56" t="s">
        <v>91</v>
      </c>
      <c r="G48" s="44" t="s">
        <v>911</v>
      </c>
      <c r="H48" s="57">
        <v>59.99</v>
      </c>
      <c r="I48" s="57"/>
      <c r="J48" s="57">
        <v>59.99</v>
      </c>
      <c r="K48" s="58"/>
      <c r="L48" s="57">
        <v>200.61</v>
      </c>
      <c r="M48" s="57"/>
      <c r="N48" s="57"/>
      <c r="O48" s="59">
        <v>200.61</v>
      </c>
      <c r="BG48" s="27"/>
      <c r="BH48" s="28"/>
      <c r="BI48" s="35"/>
      <c r="BJ48" s="19" t="s">
        <v>90</v>
      </c>
    </row>
    <row r="49" spans="1:62" s="3" customFormat="1" ht="15" x14ac:dyDescent="0.25">
      <c r="A49" s="91" t="s">
        <v>912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3"/>
      <c r="BG49" s="27"/>
      <c r="BH49" s="28" t="s">
        <v>912</v>
      </c>
      <c r="BI49" s="35"/>
      <c r="BJ49" s="19"/>
    </row>
    <row r="50" spans="1:62" s="3" customFormat="1" ht="180" x14ac:dyDescent="0.25">
      <c r="A50" s="29" t="s">
        <v>65</v>
      </c>
      <c r="B50" s="30" t="s">
        <v>913</v>
      </c>
      <c r="C50" s="94" t="s">
        <v>914</v>
      </c>
      <c r="D50" s="94"/>
      <c r="E50" s="94"/>
      <c r="F50" s="29" t="s">
        <v>669</v>
      </c>
      <c r="G50" s="53">
        <v>0.27200000000000002</v>
      </c>
      <c r="H50" s="33" t="s">
        <v>915</v>
      </c>
      <c r="I50" s="33" t="s">
        <v>916</v>
      </c>
      <c r="J50" s="33">
        <v>6004.2</v>
      </c>
      <c r="K50" s="31" t="s">
        <v>37</v>
      </c>
      <c r="L50" s="33">
        <v>19562.18</v>
      </c>
      <c r="M50" s="33">
        <v>4837.9799999999996</v>
      </c>
      <c r="N50" s="34" t="s">
        <v>917</v>
      </c>
      <c r="O50" s="33">
        <v>14453.31</v>
      </c>
      <c r="BG50" s="27"/>
      <c r="BH50" s="28"/>
      <c r="BI50" s="35" t="s">
        <v>914</v>
      </c>
      <c r="BJ50" s="19"/>
    </row>
    <row r="51" spans="1:62" s="3" customFormat="1" ht="15" x14ac:dyDescent="0.25">
      <c r="A51" s="36"/>
      <c r="B51" s="37"/>
      <c r="C51" s="38" t="s">
        <v>918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19"/>
    </row>
    <row r="52" spans="1:62" s="3" customFormat="1" ht="15" x14ac:dyDescent="0.25">
      <c r="A52" s="41"/>
      <c r="B52" s="42"/>
      <c r="C52" s="42"/>
      <c r="D52" s="42"/>
      <c r="E52" s="43" t="s">
        <v>919</v>
      </c>
      <c r="F52" s="43"/>
      <c r="G52" s="44"/>
      <c r="H52" s="45"/>
      <c r="I52" s="11"/>
      <c r="J52" s="11"/>
      <c r="K52" s="11"/>
      <c r="L52" s="46">
        <v>6020.63</v>
      </c>
      <c r="M52" s="47"/>
      <c r="N52" s="47"/>
      <c r="O52" s="48"/>
      <c r="BG52" s="27"/>
      <c r="BH52" s="28"/>
      <c r="BI52" s="35"/>
      <c r="BJ52" s="19"/>
    </row>
    <row r="53" spans="1:62" s="3" customFormat="1" ht="15" x14ac:dyDescent="0.25">
      <c r="A53" s="41"/>
      <c r="B53" s="42"/>
      <c r="C53" s="42"/>
      <c r="D53" s="42"/>
      <c r="E53" s="43" t="s">
        <v>920</v>
      </c>
      <c r="F53" s="43"/>
      <c r="G53" s="44"/>
      <c r="H53" s="45"/>
      <c r="I53" s="11"/>
      <c r="J53" s="11"/>
      <c r="K53" s="11"/>
      <c r="L53" s="46">
        <v>3582.53</v>
      </c>
      <c r="M53" s="47"/>
      <c r="N53" s="47"/>
      <c r="O53" s="48"/>
      <c r="BG53" s="27"/>
      <c r="BH53" s="28"/>
      <c r="BI53" s="35"/>
      <c r="BJ53" s="19"/>
    </row>
    <row r="54" spans="1:62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29165.34</v>
      </c>
      <c r="M54" s="47"/>
      <c r="N54" s="47"/>
      <c r="O54" s="48"/>
      <c r="BG54" s="27"/>
      <c r="BH54" s="28"/>
      <c r="BI54" s="35"/>
      <c r="BJ54" s="19"/>
    </row>
    <row r="55" spans="1:62" s="3" customFormat="1" ht="45.75" x14ac:dyDescent="0.25">
      <c r="A55" s="54" t="s">
        <v>110</v>
      </c>
      <c r="B55" s="55" t="s">
        <v>921</v>
      </c>
      <c r="C55" s="102" t="s">
        <v>922</v>
      </c>
      <c r="D55" s="102"/>
      <c r="E55" s="102"/>
      <c r="F55" s="56" t="s">
        <v>923</v>
      </c>
      <c r="G55" s="44" t="s">
        <v>924</v>
      </c>
      <c r="H55" s="57">
        <v>59.57</v>
      </c>
      <c r="I55" s="57"/>
      <c r="J55" s="57">
        <v>59.57</v>
      </c>
      <c r="K55" s="58"/>
      <c r="L55" s="57">
        <v>1620.3</v>
      </c>
      <c r="M55" s="57"/>
      <c r="N55" s="57"/>
      <c r="O55" s="59">
        <v>1620.3</v>
      </c>
      <c r="BG55" s="27"/>
      <c r="BH55" s="28"/>
      <c r="BI55" s="35"/>
      <c r="BJ55" s="19" t="s">
        <v>922</v>
      </c>
    </row>
    <row r="56" spans="1:62" s="3" customFormat="1" ht="15" x14ac:dyDescent="0.25">
      <c r="A56" s="91" t="s">
        <v>925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3"/>
      <c r="BG56" s="27"/>
      <c r="BH56" s="28" t="s">
        <v>925</v>
      </c>
      <c r="BI56" s="35"/>
      <c r="BJ56" s="19"/>
    </row>
    <row r="57" spans="1:62" s="3" customFormat="1" ht="180" x14ac:dyDescent="0.25">
      <c r="A57" s="29" t="s">
        <v>75</v>
      </c>
      <c r="B57" s="30" t="s">
        <v>926</v>
      </c>
      <c r="C57" s="94" t="s">
        <v>927</v>
      </c>
      <c r="D57" s="94"/>
      <c r="E57" s="94"/>
      <c r="F57" s="29" t="s">
        <v>68</v>
      </c>
      <c r="G57" s="62">
        <v>8.8881000000000002E-2</v>
      </c>
      <c r="H57" s="33" t="s">
        <v>928</v>
      </c>
      <c r="I57" s="33" t="s">
        <v>929</v>
      </c>
      <c r="J57" s="33">
        <v>14481.98</v>
      </c>
      <c r="K57" s="31" t="s">
        <v>37</v>
      </c>
      <c r="L57" s="33">
        <v>13459.8</v>
      </c>
      <c r="M57" s="33">
        <v>1551.68</v>
      </c>
      <c r="N57" s="34" t="s">
        <v>930</v>
      </c>
      <c r="O57" s="33">
        <v>11391.48</v>
      </c>
      <c r="BG57" s="27"/>
      <c r="BH57" s="28"/>
      <c r="BI57" s="35" t="s">
        <v>927</v>
      </c>
      <c r="BJ57" s="19"/>
    </row>
    <row r="58" spans="1:62" s="3" customFormat="1" ht="15" x14ac:dyDescent="0.25">
      <c r="A58" s="36"/>
      <c r="B58" s="37"/>
      <c r="C58" s="38" t="s">
        <v>931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40"/>
      <c r="BG58" s="27"/>
      <c r="BH58" s="28"/>
      <c r="BI58" s="35"/>
      <c r="BJ58" s="19"/>
    </row>
    <row r="59" spans="1:62" s="3" customFormat="1" ht="15" x14ac:dyDescent="0.25">
      <c r="A59" s="41"/>
      <c r="B59" s="42"/>
      <c r="C59" s="42"/>
      <c r="D59" s="42"/>
      <c r="E59" s="43" t="s">
        <v>932</v>
      </c>
      <c r="F59" s="43"/>
      <c r="G59" s="44"/>
      <c r="H59" s="45"/>
      <c r="I59" s="11"/>
      <c r="J59" s="11"/>
      <c r="K59" s="11"/>
      <c r="L59" s="46">
        <v>1782.43</v>
      </c>
      <c r="M59" s="47"/>
      <c r="N59" s="47"/>
      <c r="O59" s="48"/>
      <c r="BG59" s="27"/>
      <c r="BH59" s="28"/>
      <c r="BI59" s="35"/>
      <c r="BJ59" s="19"/>
    </row>
    <row r="60" spans="1:62" s="3" customFormat="1" ht="15" x14ac:dyDescent="0.25">
      <c r="A60" s="41"/>
      <c r="B60" s="42"/>
      <c r="C60" s="42"/>
      <c r="D60" s="42"/>
      <c r="E60" s="43" t="s">
        <v>933</v>
      </c>
      <c r="F60" s="43"/>
      <c r="G60" s="44"/>
      <c r="H60" s="45"/>
      <c r="I60" s="11"/>
      <c r="J60" s="11"/>
      <c r="K60" s="11"/>
      <c r="L60" s="46">
        <v>1013.54</v>
      </c>
      <c r="M60" s="47"/>
      <c r="N60" s="47"/>
      <c r="O60" s="48"/>
      <c r="BG60" s="27"/>
      <c r="BH60" s="28"/>
      <c r="BI60" s="35"/>
      <c r="BJ60" s="19"/>
    </row>
    <row r="61" spans="1:62" s="3" customFormat="1" ht="15" x14ac:dyDescent="0.25">
      <c r="A61" s="41"/>
      <c r="B61" s="42"/>
      <c r="C61" s="42"/>
      <c r="D61" s="42"/>
      <c r="E61" s="43" t="s">
        <v>42</v>
      </c>
      <c r="F61" s="43"/>
      <c r="G61" s="44"/>
      <c r="H61" s="45"/>
      <c r="I61" s="11"/>
      <c r="J61" s="11"/>
      <c r="K61" s="11"/>
      <c r="L61" s="46">
        <v>16255.77</v>
      </c>
      <c r="M61" s="47"/>
      <c r="N61" s="47"/>
      <c r="O61" s="48"/>
      <c r="BG61" s="27"/>
      <c r="BH61" s="28"/>
      <c r="BI61" s="35"/>
      <c r="BJ61" s="19"/>
    </row>
    <row r="62" spans="1:62" s="3" customFormat="1" ht="45.75" x14ac:dyDescent="0.25">
      <c r="A62" s="54" t="s">
        <v>110</v>
      </c>
      <c r="B62" s="55" t="s">
        <v>921</v>
      </c>
      <c r="C62" s="102" t="s">
        <v>922</v>
      </c>
      <c r="D62" s="102"/>
      <c r="E62" s="102"/>
      <c r="F62" s="56" t="s">
        <v>923</v>
      </c>
      <c r="G62" s="44" t="s">
        <v>934</v>
      </c>
      <c r="H62" s="57">
        <v>59.57</v>
      </c>
      <c r="I62" s="57"/>
      <c r="J62" s="57">
        <v>59.57</v>
      </c>
      <c r="K62" s="58"/>
      <c r="L62" s="57">
        <v>1280.75</v>
      </c>
      <c r="M62" s="57"/>
      <c r="N62" s="57"/>
      <c r="O62" s="59">
        <v>1280.75</v>
      </c>
      <c r="BG62" s="27"/>
      <c r="BH62" s="28"/>
      <c r="BI62" s="35"/>
      <c r="BJ62" s="19" t="s">
        <v>922</v>
      </c>
    </row>
    <row r="63" spans="1:62" s="3" customFormat="1" ht="15" x14ac:dyDescent="0.25">
      <c r="A63" s="91" t="s">
        <v>935</v>
      </c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3"/>
      <c r="BG63" s="27"/>
      <c r="BH63" s="28" t="s">
        <v>935</v>
      </c>
      <c r="BI63" s="35"/>
      <c r="BJ63" s="19"/>
    </row>
    <row r="64" spans="1:62" s="3" customFormat="1" ht="180" x14ac:dyDescent="0.25">
      <c r="A64" s="29" t="s">
        <v>80</v>
      </c>
      <c r="B64" s="30" t="s">
        <v>936</v>
      </c>
      <c r="C64" s="94" t="s">
        <v>937</v>
      </c>
      <c r="D64" s="94"/>
      <c r="E64" s="94"/>
      <c r="F64" s="29" t="s">
        <v>669</v>
      </c>
      <c r="G64" s="49">
        <v>0.19</v>
      </c>
      <c r="H64" s="33" t="s">
        <v>938</v>
      </c>
      <c r="I64" s="33" t="s">
        <v>939</v>
      </c>
      <c r="J64" s="33">
        <v>0.68</v>
      </c>
      <c r="K64" s="31" t="s">
        <v>37</v>
      </c>
      <c r="L64" s="33">
        <v>279.98</v>
      </c>
      <c r="M64" s="33">
        <v>275.44</v>
      </c>
      <c r="N64" s="34" t="s">
        <v>940</v>
      </c>
      <c r="O64" s="33">
        <v>1.1399999999999999</v>
      </c>
      <c r="BG64" s="27"/>
      <c r="BH64" s="28"/>
      <c r="BI64" s="35" t="s">
        <v>937</v>
      </c>
      <c r="BJ64" s="19"/>
    </row>
    <row r="65" spans="1:62" s="3" customFormat="1" ht="15" x14ac:dyDescent="0.25">
      <c r="A65" s="36"/>
      <c r="B65" s="37"/>
      <c r="C65" s="38" t="s">
        <v>941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40"/>
      <c r="BG65" s="27"/>
      <c r="BH65" s="28"/>
      <c r="BI65" s="35"/>
      <c r="BJ65" s="19"/>
    </row>
    <row r="66" spans="1:62" s="3" customFormat="1" ht="15" x14ac:dyDescent="0.25">
      <c r="A66" s="41"/>
      <c r="B66" s="42"/>
      <c r="C66" s="42"/>
      <c r="D66" s="42"/>
      <c r="E66" s="43" t="s">
        <v>942</v>
      </c>
      <c r="F66" s="43"/>
      <c r="G66" s="44"/>
      <c r="H66" s="45"/>
      <c r="I66" s="11"/>
      <c r="J66" s="11"/>
      <c r="K66" s="11"/>
      <c r="L66" s="46">
        <v>268.99</v>
      </c>
      <c r="M66" s="47"/>
      <c r="N66" s="47"/>
      <c r="O66" s="48"/>
      <c r="BG66" s="27"/>
      <c r="BH66" s="28"/>
      <c r="BI66" s="35"/>
      <c r="BJ66" s="19"/>
    </row>
    <row r="67" spans="1:62" s="3" customFormat="1" ht="15" x14ac:dyDescent="0.25">
      <c r="A67" s="41"/>
      <c r="B67" s="42"/>
      <c r="C67" s="42"/>
      <c r="D67" s="42"/>
      <c r="E67" s="43" t="s">
        <v>943</v>
      </c>
      <c r="F67" s="43"/>
      <c r="G67" s="44"/>
      <c r="H67" s="45"/>
      <c r="I67" s="11"/>
      <c r="J67" s="11"/>
      <c r="K67" s="11"/>
      <c r="L67" s="46">
        <v>141.43</v>
      </c>
      <c r="M67" s="47"/>
      <c r="N67" s="47"/>
      <c r="O67" s="48"/>
      <c r="BG67" s="27"/>
      <c r="BH67" s="28"/>
      <c r="BI67" s="35"/>
      <c r="BJ67" s="19"/>
    </row>
    <row r="68" spans="1:62" s="3" customFormat="1" ht="15" x14ac:dyDescent="0.25">
      <c r="A68" s="41"/>
      <c r="B68" s="42"/>
      <c r="C68" s="42"/>
      <c r="D68" s="42"/>
      <c r="E68" s="43" t="s">
        <v>42</v>
      </c>
      <c r="F68" s="43"/>
      <c r="G68" s="44"/>
      <c r="H68" s="45"/>
      <c r="I68" s="11"/>
      <c r="J68" s="11"/>
      <c r="K68" s="11"/>
      <c r="L68" s="46">
        <v>690.4</v>
      </c>
      <c r="M68" s="47"/>
      <c r="N68" s="47"/>
      <c r="O68" s="48"/>
      <c r="BG68" s="27"/>
      <c r="BH68" s="28"/>
      <c r="BI68" s="35"/>
      <c r="BJ68" s="19"/>
    </row>
    <row r="69" spans="1:62" s="3" customFormat="1" ht="180" x14ac:dyDescent="0.25">
      <c r="A69" s="29" t="s">
        <v>88</v>
      </c>
      <c r="B69" s="30" t="s">
        <v>944</v>
      </c>
      <c r="C69" s="94" t="s">
        <v>945</v>
      </c>
      <c r="D69" s="94"/>
      <c r="E69" s="94"/>
      <c r="F69" s="29" t="s">
        <v>923</v>
      </c>
      <c r="G69" s="49">
        <v>19.38</v>
      </c>
      <c r="H69" s="33">
        <v>37.619999999999997</v>
      </c>
      <c r="I69" s="33"/>
      <c r="J69" s="33">
        <v>37.619999999999997</v>
      </c>
      <c r="K69" s="31" t="s">
        <v>37</v>
      </c>
      <c r="L69" s="33">
        <v>6452.32</v>
      </c>
      <c r="M69" s="33"/>
      <c r="N69" s="34"/>
      <c r="O69" s="33">
        <v>6452.32</v>
      </c>
      <c r="BG69" s="27"/>
      <c r="BH69" s="28"/>
      <c r="BI69" s="35" t="s">
        <v>945</v>
      </c>
      <c r="BJ69" s="19"/>
    </row>
    <row r="70" spans="1:62" s="3" customFormat="1" ht="15" x14ac:dyDescent="0.25">
      <c r="A70" s="36"/>
      <c r="B70" s="37"/>
      <c r="C70" s="38" t="s">
        <v>946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40"/>
      <c r="BG70" s="27"/>
      <c r="BH70" s="28"/>
      <c r="BI70" s="35"/>
      <c r="BJ70" s="19"/>
    </row>
    <row r="71" spans="1:62" s="3" customFormat="1" ht="15" x14ac:dyDescent="0.25">
      <c r="A71" s="91" t="s">
        <v>947</v>
      </c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3"/>
      <c r="BG71" s="27"/>
      <c r="BH71" s="28" t="s">
        <v>947</v>
      </c>
      <c r="BI71" s="35"/>
      <c r="BJ71" s="19"/>
    </row>
    <row r="72" spans="1:62" s="3" customFormat="1" ht="180" x14ac:dyDescent="0.25">
      <c r="A72" s="29" t="s">
        <v>100</v>
      </c>
      <c r="B72" s="30" t="s">
        <v>948</v>
      </c>
      <c r="C72" s="94" t="s">
        <v>949</v>
      </c>
      <c r="D72" s="94"/>
      <c r="E72" s="94"/>
      <c r="F72" s="29" t="s">
        <v>35</v>
      </c>
      <c r="G72" s="32">
        <v>6.0600000000000003E-3</v>
      </c>
      <c r="H72" s="33">
        <v>251.44</v>
      </c>
      <c r="I72" s="33" t="s">
        <v>950</v>
      </c>
      <c r="J72" s="33"/>
      <c r="K72" s="31" t="s">
        <v>37</v>
      </c>
      <c r="L72" s="33">
        <v>20.8</v>
      </c>
      <c r="M72" s="33"/>
      <c r="N72" s="34" t="s">
        <v>951</v>
      </c>
      <c r="O72" s="33"/>
      <c r="BG72" s="27"/>
      <c r="BH72" s="28"/>
      <c r="BI72" s="35" t="s">
        <v>949</v>
      </c>
      <c r="BJ72" s="19"/>
    </row>
    <row r="73" spans="1:62" s="3" customFormat="1" ht="15" x14ac:dyDescent="0.25">
      <c r="A73" s="36"/>
      <c r="B73" s="37"/>
      <c r="C73" s="38" t="s">
        <v>952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40"/>
      <c r="BG73" s="27"/>
      <c r="BH73" s="28"/>
      <c r="BI73" s="35"/>
      <c r="BJ73" s="19"/>
    </row>
    <row r="74" spans="1:62" s="3" customFormat="1" ht="15" x14ac:dyDescent="0.25">
      <c r="A74" s="41"/>
      <c r="B74" s="42"/>
      <c r="C74" s="42"/>
      <c r="D74" s="42"/>
      <c r="E74" s="43" t="s">
        <v>953</v>
      </c>
      <c r="F74" s="43"/>
      <c r="G74" s="44"/>
      <c r="H74" s="45"/>
      <c r="I74" s="11"/>
      <c r="J74" s="11"/>
      <c r="K74" s="11"/>
      <c r="L74" s="46">
        <v>10.220000000000001</v>
      </c>
      <c r="M74" s="47"/>
      <c r="N74" s="47"/>
      <c r="O74" s="48"/>
      <c r="BG74" s="27"/>
      <c r="BH74" s="28"/>
      <c r="BI74" s="35"/>
      <c r="BJ74" s="19"/>
    </row>
    <row r="75" spans="1:62" s="3" customFormat="1" ht="15" x14ac:dyDescent="0.25">
      <c r="A75" s="41"/>
      <c r="B75" s="42"/>
      <c r="C75" s="42"/>
      <c r="D75" s="42"/>
      <c r="E75" s="43" t="s">
        <v>954</v>
      </c>
      <c r="F75" s="43"/>
      <c r="G75" s="44"/>
      <c r="H75" s="45"/>
      <c r="I75" s="11"/>
      <c r="J75" s="11"/>
      <c r="K75" s="11"/>
      <c r="L75" s="46">
        <v>5.1100000000000003</v>
      </c>
      <c r="M75" s="47"/>
      <c r="N75" s="47"/>
      <c r="O75" s="48"/>
      <c r="BG75" s="27"/>
      <c r="BH75" s="28"/>
      <c r="BI75" s="35"/>
      <c r="BJ75" s="19"/>
    </row>
    <row r="76" spans="1:62" s="3" customFormat="1" ht="15" x14ac:dyDescent="0.25">
      <c r="A76" s="41"/>
      <c r="B76" s="42"/>
      <c r="C76" s="42"/>
      <c r="D76" s="42"/>
      <c r="E76" s="43" t="s">
        <v>42</v>
      </c>
      <c r="F76" s="43"/>
      <c r="G76" s="44"/>
      <c r="H76" s="45"/>
      <c r="I76" s="11"/>
      <c r="J76" s="11"/>
      <c r="K76" s="11"/>
      <c r="L76" s="46">
        <v>36.130000000000003</v>
      </c>
      <c r="M76" s="47"/>
      <c r="N76" s="47"/>
      <c r="O76" s="48"/>
      <c r="BG76" s="27"/>
      <c r="BH76" s="28"/>
      <c r="BI76" s="35"/>
      <c r="BJ76" s="19"/>
    </row>
    <row r="77" spans="1:62" s="3" customFormat="1" ht="180" x14ac:dyDescent="0.25">
      <c r="A77" s="29" t="s">
        <v>116</v>
      </c>
      <c r="B77" s="30" t="s">
        <v>89</v>
      </c>
      <c r="C77" s="94" t="s">
        <v>90</v>
      </c>
      <c r="D77" s="94"/>
      <c r="E77" s="94"/>
      <c r="F77" s="29" t="s">
        <v>91</v>
      </c>
      <c r="G77" s="53">
        <v>6.6660000000000004</v>
      </c>
      <c r="H77" s="33">
        <v>59.99</v>
      </c>
      <c r="I77" s="33"/>
      <c r="J77" s="33">
        <v>59.99</v>
      </c>
      <c r="K77" s="31" t="s">
        <v>37</v>
      </c>
      <c r="L77" s="33">
        <v>3539.06</v>
      </c>
      <c r="M77" s="33"/>
      <c r="N77" s="34"/>
      <c r="O77" s="33">
        <v>3539.06</v>
      </c>
      <c r="BG77" s="27"/>
      <c r="BH77" s="28"/>
      <c r="BI77" s="35" t="s">
        <v>90</v>
      </c>
      <c r="BJ77" s="19"/>
    </row>
    <row r="78" spans="1:62" s="3" customFormat="1" ht="15" x14ac:dyDescent="0.25">
      <c r="A78" s="36"/>
      <c r="B78" s="37"/>
      <c r="C78" s="38" t="s">
        <v>955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40"/>
      <c r="BG78" s="27"/>
      <c r="BH78" s="28"/>
      <c r="BI78" s="35"/>
      <c r="BJ78" s="19"/>
    </row>
    <row r="79" spans="1:62" s="3" customFormat="1" ht="15" x14ac:dyDescent="0.25">
      <c r="A79" s="91" t="s">
        <v>956</v>
      </c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3"/>
      <c r="BG79" s="27"/>
      <c r="BH79" s="28" t="s">
        <v>956</v>
      </c>
      <c r="BI79" s="35"/>
      <c r="BJ79" s="19"/>
    </row>
    <row r="80" spans="1:62" s="3" customFormat="1" ht="180" x14ac:dyDescent="0.25">
      <c r="A80" s="29" t="s">
        <v>129</v>
      </c>
      <c r="B80" s="30" t="s">
        <v>957</v>
      </c>
      <c r="C80" s="94" t="s">
        <v>958</v>
      </c>
      <c r="D80" s="94"/>
      <c r="E80" s="94"/>
      <c r="F80" s="29" t="s">
        <v>669</v>
      </c>
      <c r="G80" s="53">
        <v>0.84099999999999997</v>
      </c>
      <c r="H80" s="33" t="s">
        <v>959</v>
      </c>
      <c r="I80" s="33" t="s">
        <v>939</v>
      </c>
      <c r="J80" s="33">
        <v>0.08</v>
      </c>
      <c r="K80" s="31" t="s">
        <v>37</v>
      </c>
      <c r="L80" s="33">
        <v>153.9</v>
      </c>
      <c r="M80" s="33">
        <v>138.26</v>
      </c>
      <c r="N80" s="34" t="s">
        <v>960</v>
      </c>
      <c r="O80" s="33">
        <v>0.6</v>
      </c>
      <c r="BG80" s="27"/>
      <c r="BH80" s="28"/>
      <c r="BI80" s="35" t="s">
        <v>958</v>
      </c>
      <c r="BJ80" s="19"/>
    </row>
    <row r="81" spans="1:63" s="3" customFormat="1" ht="15" x14ac:dyDescent="0.25">
      <c r="A81" s="36"/>
      <c r="B81" s="37"/>
      <c r="C81" s="38" t="s">
        <v>961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40"/>
      <c r="BG81" s="27"/>
      <c r="BH81" s="28"/>
      <c r="BI81" s="35"/>
      <c r="BJ81" s="19"/>
    </row>
    <row r="82" spans="1:63" s="3" customFormat="1" ht="15" x14ac:dyDescent="0.25">
      <c r="A82" s="41"/>
      <c r="B82" s="42"/>
      <c r="C82" s="42"/>
      <c r="D82" s="42"/>
      <c r="E82" s="43" t="s">
        <v>962</v>
      </c>
      <c r="F82" s="43"/>
      <c r="G82" s="44"/>
      <c r="H82" s="45"/>
      <c r="I82" s="11"/>
      <c r="J82" s="11"/>
      <c r="K82" s="11"/>
      <c r="L82" s="46">
        <v>142.12</v>
      </c>
      <c r="M82" s="47"/>
      <c r="N82" s="47"/>
      <c r="O82" s="48"/>
      <c r="BG82" s="27"/>
      <c r="BH82" s="28"/>
      <c r="BI82" s="35"/>
      <c r="BJ82" s="19"/>
    </row>
    <row r="83" spans="1:63" s="3" customFormat="1" ht="15" x14ac:dyDescent="0.25">
      <c r="A83" s="41"/>
      <c r="B83" s="42"/>
      <c r="C83" s="42"/>
      <c r="D83" s="42"/>
      <c r="E83" s="43" t="s">
        <v>963</v>
      </c>
      <c r="F83" s="43"/>
      <c r="G83" s="44"/>
      <c r="H83" s="45"/>
      <c r="I83" s="11"/>
      <c r="J83" s="11"/>
      <c r="K83" s="11"/>
      <c r="L83" s="46">
        <v>74.73</v>
      </c>
      <c r="M83" s="47"/>
      <c r="N83" s="47"/>
      <c r="O83" s="48"/>
      <c r="BG83" s="27"/>
      <c r="BH83" s="28"/>
      <c r="BI83" s="35"/>
      <c r="BJ83" s="19"/>
    </row>
    <row r="84" spans="1:63" s="3" customFormat="1" ht="15" x14ac:dyDescent="0.25">
      <c r="A84" s="41"/>
      <c r="B84" s="42"/>
      <c r="C84" s="42"/>
      <c r="D84" s="42"/>
      <c r="E84" s="43" t="s">
        <v>42</v>
      </c>
      <c r="F84" s="43"/>
      <c r="G84" s="44"/>
      <c r="H84" s="45"/>
      <c r="I84" s="11"/>
      <c r="J84" s="11"/>
      <c r="K84" s="11"/>
      <c r="L84" s="46">
        <v>370.75</v>
      </c>
      <c r="M84" s="47"/>
      <c r="N84" s="47"/>
      <c r="O84" s="48"/>
      <c r="BG84" s="27"/>
      <c r="BH84" s="28"/>
      <c r="BI84" s="35"/>
      <c r="BJ84" s="19"/>
    </row>
    <row r="85" spans="1:63" s="3" customFormat="1" ht="180" x14ac:dyDescent="0.25">
      <c r="A85" s="29" t="s">
        <v>156</v>
      </c>
      <c r="B85" s="30" t="s">
        <v>964</v>
      </c>
      <c r="C85" s="94" t="s">
        <v>965</v>
      </c>
      <c r="D85" s="94"/>
      <c r="E85" s="94"/>
      <c r="F85" s="29" t="s">
        <v>490</v>
      </c>
      <c r="G85" s="52">
        <v>1</v>
      </c>
      <c r="H85" s="33">
        <v>376.94</v>
      </c>
      <c r="I85" s="33"/>
      <c r="J85" s="33">
        <v>376.94</v>
      </c>
      <c r="K85" s="31" t="s">
        <v>37</v>
      </c>
      <c r="L85" s="33">
        <v>3335.92</v>
      </c>
      <c r="M85" s="33"/>
      <c r="N85" s="34"/>
      <c r="O85" s="33">
        <v>3335.92</v>
      </c>
      <c r="BG85" s="27"/>
      <c r="BH85" s="28"/>
      <c r="BI85" s="35" t="s">
        <v>965</v>
      </c>
      <c r="BJ85" s="19"/>
    </row>
    <row r="86" spans="1:63" s="3" customFormat="1" ht="15" x14ac:dyDescent="0.25">
      <c r="A86" s="91" t="s">
        <v>966</v>
      </c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3"/>
      <c r="BG86" s="27"/>
      <c r="BH86" s="28" t="s">
        <v>966</v>
      </c>
      <c r="BI86" s="35"/>
      <c r="BJ86" s="19"/>
    </row>
    <row r="87" spans="1:63" s="3" customFormat="1" ht="180" x14ac:dyDescent="0.25">
      <c r="A87" s="29" t="s">
        <v>161</v>
      </c>
      <c r="B87" s="30" t="s">
        <v>948</v>
      </c>
      <c r="C87" s="94" t="s">
        <v>949</v>
      </c>
      <c r="D87" s="94"/>
      <c r="E87" s="94"/>
      <c r="F87" s="29" t="s">
        <v>35</v>
      </c>
      <c r="G87" s="32">
        <v>2.8289999999999999E-2</v>
      </c>
      <c r="H87" s="33">
        <v>251.44</v>
      </c>
      <c r="I87" s="33" t="s">
        <v>950</v>
      </c>
      <c r="J87" s="33"/>
      <c r="K87" s="31" t="s">
        <v>37</v>
      </c>
      <c r="L87" s="33">
        <v>97.1</v>
      </c>
      <c r="M87" s="33"/>
      <c r="N87" s="34" t="s">
        <v>967</v>
      </c>
      <c r="O87" s="33"/>
      <c r="BG87" s="27"/>
      <c r="BH87" s="28"/>
      <c r="BI87" s="35" t="s">
        <v>949</v>
      </c>
      <c r="BJ87" s="19"/>
    </row>
    <row r="88" spans="1:63" s="3" customFormat="1" ht="15" x14ac:dyDescent="0.25">
      <c r="A88" s="36"/>
      <c r="B88" s="37"/>
      <c r="C88" s="38" t="s">
        <v>968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40"/>
      <c r="BG88" s="27"/>
      <c r="BH88" s="28"/>
      <c r="BI88" s="35"/>
      <c r="BJ88" s="19"/>
    </row>
    <row r="89" spans="1:63" s="3" customFormat="1" ht="15" x14ac:dyDescent="0.25">
      <c r="A89" s="41"/>
      <c r="B89" s="42"/>
      <c r="C89" s="42"/>
      <c r="D89" s="42"/>
      <c r="E89" s="43" t="s">
        <v>969</v>
      </c>
      <c r="F89" s="43"/>
      <c r="G89" s="44"/>
      <c r="H89" s="45"/>
      <c r="I89" s="11"/>
      <c r="J89" s="11"/>
      <c r="K89" s="11"/>
      <c r="L89" s="46">
        <v>47.71</v>
      </c>
      <c r="M89" s="47"/>
      <c r="N89" s="47"/>
      <c r="O89" s="48"/>
      <c r="BG89" s="27"/>
      <c r="BH89" s="28"/>
      <c r="BI89" s="35"/>
      <c r="BJ89" s="19"/>
    </row>
    <row r="90" spans="1:63" s="3" customFormat="1" ht="15" x14ac:dyDescent="0.25">
      <c r="A90" s="41"/>
      <c r="B90" s="42"/>
      <c r="C90" s="42"/>
      <c r="D90" s="42"/>
      <c r="E90" s="43" t="s">
        <v>970</v>
      </c>
      <c r="F90" s="43"/>
      <c r="G90" s="44"/>
      <c r="H90" s="45"/>
      <c r="I90" s="11"/>
      <c r="J90" s="11"/>
      <c r="K90" s="11"/>
      <c r="L90" s="46">
        <v>23.86</v>
      </c>
      <c r="M90" s="47"/>
      <c r="N90" s="47"/>
      <c r="O90" s="48"/>
      <c r="BG90" s="27"/>
      <c r="BH90" s="28"/>
      <c r="BI90" s="35"/>
      <c r="BJ90" s="19"/>
    </row>
    <row r="91" spans="1:63" s="3" customFormat="1" ht="15" x14ac:dyDescent="0.25">
      <c r="A91" s="41"/>
      <c r="B91" s="42"/>
      <c r="C91" s="42"/>
      <c r="D91" s="42"/>
      <c r="E91" s="43" t="s">
        <v>42</v>
      </c>
      <c r="F91" s="43"/>
      <c r="G91" s="44"/>
      <c r="H91" s="45"/>
      <c r="I91" s="11"/>
      <c r="J91" s="11"/>
      <c r="K91" s="11"/>
      <c r="L91" s="46">
        <v>168.67</v>
      </c>
      <c r="M91" s="47"/>
      <c r="N91" s="47"/>
      <c r="O91" s="48"/>
      <c r="BG91" s="27"/>
      <c r="BH91" s="28"/>
      <c r="BI91" s="35"/>
      <c r="BJ91" s="19"/>
    </row>
    <row r="92" spans="1:63" s="3" customFormat="1" ht="22.5" x14ac:dyDescent="0.25">
      <c r="A92" s="99" t="s">
        <v>93</v>
      </c>
      <c r="B92" s="100"/>
      <c r="C92" s="100"/>
      <c r="D92" s="100"/>
      <c r="E92" s="100"/>
      <c r="F92" s="100"/>
      <c r="G92" s="100"/>
      <c r="H92" s="100"/>
      <c r="I92" s="100"/>
      <c r="J92" s="100"/>
      <c r="K92" s="101"/>
      <c r="L92" s="33">
        <v>64052.91</v>
      </c>
      <c r="M92" s="33">
        <v>10187</v>
      </c>
      <c r="N92" s="33" t="s">
        <v>971</v>
      </c>
      <c r="O92" s="33">
        <v>40949.199999999997</v>
      </c>
      <c r="BG92" s="27"/>
      <c r="BH92" s="28"/>
      <c r="BI92" s="35"/>
      <c r="BJ92" s="19"/>
      <c r="BK92" s="35" t="s">
        <v>93</v>
      </c>
    </row>
    <row r="93" spans="1:63" s="3" customFormat="1" ht="15" x14ac:dyDescent="0.25">
      <c r="A93" s="99" t="s">
        <v>95</v>
      </c>
      <c r="B93" s="100"/>
      <c r="C93" s="100"/>
      <c r="D93" s="100"/>
      <c r="E93" s="100"/>
      <c r="F93" s="100"/>
      <c r="G93" s="100"/>
      <c r="H93" s="100"/>
      <c r="I93" s="100"/>
      <c r="J93" s="100"/>
      <c r="K93" s="101"/>
      <c r="L93" s="33">
        <v>11953.7</v>
      </c>
      <c r="M93" s="33"/>
      <c r="N93" s="33"/>
      <c r="O93" s="33"/>
      <c r="BG93" s="27"/>
      <c r="BH93" s="28"/>
      <c r="BI93" s="35"/>
      <c r="BJ93" s="19"/>
      <c r="BK93" s="35" t="s">
        <v>95</v>
      </c>
    </row>
    <row r="94" spans="1:63" s="3" customFormat="1" ht="15" x14ac:dyDescent="0.25">
      <c r="A94" s="99" t="s">
        <v>96</v>
      </c>
      <c r="B94" s="100"/>
      <c r="C94" s="100"/>
      <c r="D94" s="100"/>
      <c r="E94" s="100"/>
      <c r="F94" s="100"/>
      <c r="G94" s="100"/>
      <c r="H94" s="100"/>
      <c r="I94" s="100"/>
      <c r="J94" s="100"/>
      <c r="K94" s="101"/>
      <c r="L94" s="33">
        <v>6752.53</v>
      </c>
      <c r="M94" s="33"/>
      <c r="N94" s="33"/>
      <c r="O94" s="33"/>
      <c r="BG94" s="27"/>
      <c r="BH94" s="28"/>
      <c r="BI94" s="35"/>
      <c r="BJ94" s="19"/>
      <c r="BK94" s="35" t="s">
        <v>96</v>
      </c>
    </row>
    <row r="95" spans="1:63" s="3" customFormat="1" ht="15" x14ac:dyDescent="0.25">
      <c r="A95" s="99" t="s">
        <v>972</v>
      </c>
      <c r="B95" s="100"/>
      <c r="C95" s="100"/>
      <c r="D95" s="100"/>
      <c r="E95" s="100"/>
      <c r="F95" s="100"/>
      <c r="G95" s="100"/>
      <c r="H95" s="100"/>
      <c r="I95" s="100"/>
      <c r="J95" s="100"/>
      <c r="K95" s="101"/>
      <c r="L95" s="33">
        <v>82759.14</v>
      </c>
      <c r="M95" s="33"/>
      <c r="N95" s="33"/>
      <c r="O95" s="33"/>
      <c r="BG95" s="27"/>
      <c r="BH95" s="28"/>
      <c r="BI95" s="35"/>
      <c r="BJ95" s="19"/>
      <c r="BK95" s="35" t="s">
        <v>972</v>
      </c>
    </row>
    <row r="96" spans="1:63" s="3" customFormat="1" ht="15" x14ac:dyDescent="0.25">
      <c r="A96" s="96" t="s">
        <v>973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8"/>
      <c r="BG96" s="27" t="s">
        <v>973</v>
      </c>
      <c r="BH96" s="28"/>
      <c r="BI96" s="35"/>
      <c r="BJ96" s="19"/>
      <c r="BK96" s="35"/>
    </row>
    <row r="97" spans="1:63" s="3" customFormat="1" ht="15" x14ac:dyDescent="0.25">
      <c r="A97" s="91" t="s">
        <v>974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3"/>
      <c r="BG97" s="27"/>
      <c r="BH97" s="28" t="s">
        <v>974</v>
      </c>
      <c r="BI97" s="35"/>
      <c r="BJ97" s="19"/>
      <c r="BK97" s="35"/>
    </row>
    <row r="98" spans="1:63" s="3" customFormat="1" ht="123.75" x14ac:dyDescent="0.25">
      <c r="A98" s="29" t="s">
        <v>975</v>
      </c>
      <c r="B98" s="30" t="s">
        <v>976</v>
      </c>
      <c r="C98" s="94" t="s">
        <v>977</v>
      </c>
      <c r="D98" s="94"/>
      <c r="E98" s="94"/>
      <c r="F98" s="29" t="s">
        <v>978</v>
      </c>
      <c r="G98" s="52">
        <v>2</v>
      </c>
      <c r="H98" s="33">
        <v>1534184.1</v>
      </c>
      <c r="I98" s="33"/>
      <c r="J98" s="33"/>
      <c r="K98" s="31" t="s">
        <v>979</v>
      </c>
      <c r="L98" s="33">
        <v>19115933.899999999</v>
      </c>
      <c r="M98" s="33"/>
      <c r="N98" s="34"/>
      <c r="O98" s="33"/>
      <c r="BG98" s="27"/>
      <c r="BH98" s="28"/>
      <c r="BI98" s="35" t="s">
        <v>977</v>
      </c>
      <c r="BJ98" s="19"/>
      <c r="BK98" s="35"/>
    </row>
    <row r="99" spans="1:63" s="3" customFormat="1" ht="123.75" x14ac:dyDescent="0.25">
      <c r="A99" s="29" t="s">
        <v>980</v>
      </c>
      <c r="B99" s="30" t="s">
        <v>981</v>
      </c>
      <c r="C99" s="94" t="s">
        <v>982</v>
      </c>
      <c r="D99" s="94"/>
      <c r="E99" s="94"/>
      <c r="F99" s="29" t="s">
        <v>978</v>
      </c>
      <c r="G99" s="52">
        <v>2</v>
      </c>
      <c r="H99" s="33">
        <v>98555.73</v>
      </c>
      <c r="I99" s="33"/>
      <c r="J99" s="33"/>
      <c r="K99" s="31" t="s">
        <v>979</v>
      </c>
      <c r="L99" s="33">
        <v>1228004.3400000001</v>
      </c>
      <c r="M99" s="33"/>
      <c r="N99" s="34"/>
      <c r="O99" s="33"/>
      <c r="BG99" s="27"/>
      <c r="BH99" s="28"/>
      <c r="BI99" s="35" t="s">
        <v>982</v>
      </c>
      <c r="BJ99" s="19"/>
      <c r="BK99" s="35"/>
    </row>
    <row r="100" spans="1:63" s="3" customFormat="1" ht="15" x14ac:dyDescent="0.25">
      <c r="A100" s="91" t="s">
        <v>983</v>
      </c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3"/>
      <c r="BG100" s="27"/>
      <c r="BH100" s="28" t="s">
        <v>983</v>
      </c>
      <c r="BI100" s="35"/>
      <c r="BJ100" s="19"/>
      <c r="BK100" s="35"/>
    </row>
    <row r="101" spans="1:63" s="3" customFormat="1" ht="180" x14ac:dyDescent="0.25">
      <c r="A101" s="29" t="s">
        <v>182</v>
      </c>
      <c r="B101" s="30" t="s">
        <v>984</v>
      </c>
      <c r="C101" s="94" t="s">
        <v>985</v>
      </c>
      <c r="D101" s="94"/>
      <c r="E101" s="94"/>
      <c r="F101" s="29" t="s">
        <v>490</v>
      </c>
      <c r="G101" s="52">
        <v>1</v>
      </c>
      <c r="H101" s="33" t="s">
        <v>986</v>
      </c>
      <c r="I101" s="33" t="s">
        <v>987</v>
      </c>
      <c r="J101" s="33">
        <v>46.7</v>
      </c>
      <c r="K101" s="31" t="s">
        <v>37</v>
      </c>
      <c r="L101" s="33">
        <v>8560.11</v>
      </c>
      <c r="M101" s="33">
        <v>7086.07</v>
      </c>
      <c r="N101" s="34" t="s">
        <v>988</v>
      </c>
      <c r="O101" s="33">
        <v>413.3</v>
      </c>
      <c r="BG101" s="27"/>
      <c r="BH101" s="28"/>
      <c r="BI101" s="35" t="s">
        <v>985</v>
      </c>
      <c r="BJ101" s="19"/>
      <c r="BK101" s="35"/>
    </row>
    <row r="102" spans="1:63" s="3" customFormat="1" ht="15" x14ac:dyDescent="0.25">
      <c r="A102" s="41"/>
      <c r="B102" s="42"/>
      <c r="C102" s="42"/>
      <c r="D102" s="42"/>
      <c r="E102" s="43" t="s">
        <v>989</v>
      </c>
      <c r="F102" s="43"/>
      <c r="G102" s="44"/>
      <c r="H102" s="45"/>
      <c r="I102" s="11"/>
      <c r="J102" s="11"/>
      <c r="K102" s="11"/>
      <c r="L102" s="46">
        <v>6794.05</v>
      </c>
      <c r="M102" s="47"/>
      <c r="N102" s="47"/>
      <c r="O102" s="48"/>
      <c r="BG102" s="27"/>
      <c r="BH102" s="28"/>
      <c r="BI102" s="35"/>
      <c r="BJ102" s="19"/>
      <c r="BK102" s="35"/>
    </row>
    <row r="103" spans="1:63" s="3" customFormat="1" ht="15" x14ac:dyDescent="0.25">
      <c r="A103" s="41"/>
      <c r="B103" s="42"/>
      <c r="C103" s="42"/>
      <c r="D103" s="42"/>
      <c r="E103" s="43" t="s">
        <v>990</v>
      </c>
      <c r="F103" s="43"/>
      <c r="G103" s="44"/>
      <c r="H103" s="45"/>
      <c r="I103" s="11"/>
      <c r="J103" s="11"/>
      <c r="K103" s="11"/>
      <c r="L103" s="46">
        <v>3472.51</v>
      </c>
      <c r="M103" s="47"/>
      <c r="N103" s="47"/>
      <c r="O103" s="48"/>
      <c r="BG103" s="27"/>
      <c r="BH103" s="28"/>
      <c r="BI103" s="35"/>
      <c r="BJ103" s="19"/>
      <c r="BK103" s="35"/>
    </row>
    <row r="104" spans="1:63" s="3" customFormat="1" ht="15" x14ac:dyDescent="0.25">
      <c r="A104" s="41"/>
      <c r="B104" s="42"/>
      <c r="C104" s="42"/>
      <c r="D104" s="42"/>
      <c r="E104" s="43" t="s">
        <v>42</v>
      </c>
      <c r="F104" s="43"/>
      <c r="G104" s="44"/>
      <c r="H104" s="45"/>
      <c r="I104" s="11"/>
      <c r="J104" s="11"/>
      <c r="K104" s="11"/>
      <c r="L104" s="46">
        <v>18826.669999999998</v>
      </c>
      <c r="M104" s="47"/>
      <c r="N104" s="47"/>
      <c r="O104" s="48"/>
      <c r="BG104" s="27"/>
      <c r="BH104" s="28"/>
      <c r="BI104" s="35"/>
      <c r="BJ104" s="19"/>
      <c r="BK104" s="35"/>
    </row>
    <row r="105" spans="1:63" s="3" customFormat="1" ht="123.75" x14ac:dyDescent="0.25">
      <c r="A105" s="29" t="s">
        <v>991</v>
      </c>
      <c r="B105" s="30" t="s">
        <v>992</v>
      </c>
      <c r="C105" s="94" t="s">
        <v>993</v>
      </c>
      <c r="D105" s="94"/>
      <c r="E105" s="94"/>
      <c r="F105" s="29" t="s">
        <v>78</v>
      </c>
      <c r="G105" s="52">
        <v>1</v>
      </c>
      <c r="H105" s="33">
        <v>62575.06</v>
      </c>
      <c r="I105" s="33"/>
      <c r="J105" s="33"/>
      <c r="K105" s="31" t="s">
        <v>979</v>
      </c>
      <c r="L105" s="33">
        <v>389842.62</v>
      </c>
      <c r="M105" s="33"/>
      <c r="N105" s="34"/>
      <c r="O105" s="33"/>
      <c r="BG105" s="27"/>
      <c r="BH105" s="28"/>
      <c r="BI105" s="35" t="s">
        <v>993</v>
      </c>
      <c r="BJ105" s="19"/>
      <c r="BK105" s="35"/>
    </row>
    <row r="106" spans="1:63" s="3" customFormat="1" ht="15" x14ac:dyDescent="0.25">
      <c r="A106" s="91" t="s">
        <v>994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3"/>
      <c r="BG106" s="27"/>
      <c r="BH106" s="28" t="s">
        <v>994</v>
      </c>
      <c r="BI106" s="35"/>
      <c r="BJ106" s="19"/>
      <c r="BK106" s="35"/>
    </row>
    <row r="107" spans="1:63" s="3" customFormat="1" ht="180" x14ac:dyDescent="0.25">
      <c r="A107" s="29" t="s">
        <v>374</v>
      </c>
      <c r="B107" s="30" t="s">
        <v>995</v>
      </c>
      <c r="C107" s="94" t="s">
        <v>996</v>
      </c>
      <c r="D107" s="94"/>
      <c r="E107" s="94"/>
      <c r="F107" s="29" t="s">
        <v>490</v>
      </c>
      <c r="G107" s="52">
        <v>1</v>
      </c>
      <c r="H107" s="33" t="s">
        <v>997</v>
      </c>
      <c r="I107" s="33" t="s">
        <v>998</v>
      </c>
      <c r="J107" s="33">
        <v>0.18</v>
      </c>
      <c r="K107" s="31" t="s">
        <v>37</v>
      </c>
      <c r="L107" s="33">
        <v>390.63</v>
      </c>
      <c r="M107" s="33">
        <v>380.03</v>
      </c>
      <c r="N107" s="34" t="s">
        <v>999</v>
      </c>
      <c r="O107" s="33">
        <v>1.59</v>
      </c>
      <c r="BG107" s="27"/>
      <c r="BH107" s="28"/>
      <c r="BI107" s="35" t="s">
        <v>996</v>
      </c>
      <c r="BJ107" s="19"/>
      <c r="BK107" s="35"/>
    </row>
    <row r="108" spans="1:63" s="3" customFormat="1" ht="15" x14ac:dyDescent="0.25">
      <c r="A108" s="41"/>
      <c r="B108" s="42"/>
      <c r="C108" s="42"/>
      <c r="D108" s="42"/>
      <c r="E108" s="43" t="s">
        <v>1000</v>
      </c>
      <c r="F108" s="43"/>
      <c r="G108" s="44"/>
      <c r="H108" s="45"/>
      <c r="I108" s="11"/>
      <c r="J108" s="11"/>
      <c r="K108" s="11"/>
      <c r="L108" s="46">
        <v>346.64</v>
      </c>
      <c r="M108" s="47"/>
      <c r="N108" s="47"/>
      <c r="O108" s="48"/>
      <c r="BG108" s="27"/>
      <c r="BH108" s="28"/>
      <c r="BI108" s="35"/>
      <c r="BJ108" s="19"/>
      <c r="BK108" s="35"/>
    </row>
    <row r="109" spans="1:63" s="3" customFormat="1" ht="15" x14ac:dyDescent="0.25">
      <c r="A109" s="41"/>
      <c r="B109" s="42"/>
      <c r="C109" s="42"/>
      <c r="D109" s="42"/>
      <c r="E109" s="43" t="s">
        <v>1001</v>
      </c>
      <c r="F109" s="43"/>
      <c r="G109" s="44"/>
      <c r="H109" s="45"/>
      <c r="I109" s="11"/>
      <c r="J109" s="11"/>
      <c r="K109" s="11"/>
      <c r="L109" s="46">
        <v>177.17</v>
      </c>
      <c r="M109" s="47"/>
      <c r="N109" s="47"/>
      <c r="O109" s="48"/>
      <c r="BG109" s="27"/>
      <c r="BH109" s="28"/>
      <c r="BI109" s="35"/>
      <c r="BJ109" s="19"/>
      <c r="BK109" s="35"/>
    </row>
    <row r="110" spans="1:63" s="3" customFormat="1" ht="15" x14ac:dyDescent="0.25">
      <c r="A110" s="41"/>
      <c r="B110" s="42"/>
      <c r="C110" s="42"/>
      <c r="D110" s="42"/>
      <c r="E110" s="43" t="s">
        <v>42</v>
      </c>
      <c r="F110" s="43"/>
      <c r="G110" s="44"/>
      <c r="H110" s="45"/>
      <c r="I110" s="11"/>
      <c r="J110" s="11"/>
      <c r="K110" s="11"/>
      <c r="L110" s="46">
        <v>914.44</v>
      </c>
      <c r="M110" s="47"/>
      <c r="N110" s="47"/>
      <c r="O110" s="48"/>
      <c r="BG110" s="27"/>
      <c r="BH110" s="28"/>
      <c r="BI110" s="35"/>
      <c r="BJ110" s="19"/>
      <c r="BK110" s="35"/>
    </row>
    <row r="111" spans="1:63" s="3" customFormat="1" ht="123.75" x14ac:dyDescent="0.25">
      <c r="A111" s="29" t="s">
        <v>1002</v>
      </c>
      <c r="B111" s="30" t="s">
        <v>1003</v>
      </c>
      <c r="C111" s="94" t="s">
        <v>1004</v>
      </c>
      <c r="D111" s="94"/>
      <c r="E111" s="94"/>
      <c r="F111" s="29" t="s">
        <v>78</v>
      </c>
      <c r="G111" s="52">
        <v>1</v>
      </c>
      <c r="H111" s="33">
        <v>29907.200000000001</v>
      </c>
      <c r="I111" s="33"/>
      <c r="J111" s="33"/>
      <c r="K111" s="31" t="s">
        <v>979</v>
      </c>
      <c r="L111" s="33">
        <v>186321.86</v>
      </c>
      <c r="M111" s="33"/>
      <c r="N111" s="34"/>
      <c r="O111" s="33"/>
      <c r="BG111" s="27"/>
      <c r="BH111" s="28"/>
      <c r="BI111" s="35" t="s">
        <v>1004</v>
      </c>
      <c r="BJ111" s="19"/>
      <c r="BK111" s="35"/>
    </row>
    <row r="112" spans="1:63" s="3" customFormat="1" ht="15" x14ac:dyDescent="0.25">
      <c r="A112" s="91" t="s">
        <v>1005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3"/>
      <c r="BG112" s="27"/>
      <c r="BH112" s="28" t="s">
        <v>1005</v>
      </c>
      <c r="BI112" s="35"/>
      <c r="BJ112" s="19"/>
      <c r="BK112" s="35"/>
    </row>
    <row r="113" spans="1:63" s="3" customFormat="1" ht="180" x14ac:dyDescent="0.25">
      <c r="A113" s="29" t="s">
        <v>392</v>
      </c>
      <c r="B113" s="30" t="s">
        <v>995</v>
      </c>
      <c r="C113" s="94" t="s">
        <v>996</v>
      </c>
      <c r="D113" s="94"/>
      <c r="E113" s="94"/>
      <c r="F113" s="29" t="s">
        <v>490</v>
      </c>
      <c r="G113" s="52">
        <v>4</v>
      </c>
      <c r="H113" s="33" t="s">
        <v>997</v>
      </c>
      <c r="I113" s="33" t="s">
        <v>998</v>
      </c>
      <c r="J113" s="33">
        <v>0.18</v>
      </c>
      <c r="K113" s="31" t="s">
        <v>37</v>
      </c>
      <c r="L113" s="33">
        <v>1562.53</v>
      </c>
      <c r="M113" s="33">
        <v>1520.12</v>
      </c>
      <c r="N113" s="34" t="s">
        <v>1006</v>
      </c>
      <c r="O113" s="33">
        <v>6.37</v>
      </c>
      <c r="BG113" s="27"/>
      <c r="BH113" s="28"/>
      <c r="BI113" s="35" t="s">
        <v>996</v>
      </c>
      <c r="BJ113" s="19"/>
      <c r="BK113" s="35"/>
    </row>
    <row r="114" spans="1:63" s="3" customFormat="1" ht="15" x14ac:dyDescent="0.25">
      <c r="A114" s="41"/>
      <c r="B114" s="42"/>
      <c r="C114" s="42"/>
      <c r="D114" s="42"/>
      <c r="E114" s="43" t="s">
        <v>1007</v>
      </c>
      <c r="F114" s="43"/>
      <c r="G114" s="44"/>
      <c r="H114" s="45"/>
      <c r="I114" s="11"/>
      <c r="J114" s="11"/>
      <c r="K114" s="11"/>
      <c r="L114" s="46">
        <v>1386.56</v>
      </c>
      <c r="M114" s="47"/>
      <c r="N114" s="47"/>
      <c r="O114" s="48"/>
      <c r="BG114" s="27"/>
      <c r="BH114" s="28"/>
      <c r="BI114" s="35"/>
      <c r="BJ114" s="19"/>
      <c r="BK114" s="35"/>
    </row>
    <row r="115" spans="1:63" s="3" customFormat="1" ht="15" x14ac:dyDescent="0.25">
      <c r="A115" s="41"/>
      <c r="B115" s="42"/>
      <c r="C115" s="42"/>
      <c r="D115" s="42"/>
      <c r="E115" s="43" t="s">
        <v>1008</v>
      </c>
      <c r="F115" s="43"/>
      <c r="G115" s="44"/>
      <c r="H115" s="45"/>
      <c r="I115" s="11"/>
      <c r="J115" s="11"/>
      <c r="K115" s="11"/>
      <c r="L115" s="46">
        <v>708.69</v>
      </c>
      <c r="M115" s="47"/>
      <c r="N115" s="47"/>
      <c r="O115" s="48"/>
      <c r="BG115" s="27"/>
      <c r="BH115" s="28"/>
      <c r="BI115" s="35"/>
      <c r="BJ115" s="19"/>
      <c r="BK115" s="35"/>
    </row>
    <row r="116" spans="1:63" s="3" customFormat="1" ht="15" x14ac:dyDescent="0.25">
      <c r="A116" s="41"/>
      <c r="B116" s="42"/>
      <c r="C116" s="42"/>
      <c r="D116" s="42"/>
      <c r="E116" s="43" t="s">
        <v>42</v>
      </c>
      <c r="F116" s="43"/>
      <c r="G116" s="44"/>
      <c r="H116" s="45"/>
      <c r="I116" s="11"/>
      <c r="J116" s="11"/>
      <c r="K116" s="11"/>
      <c r="L116" s="46">
        <v>3657.78</v>
      </c>
      <c r="M116" s="47"/>
      <c r="N116" s="47"/>
      <c r="O116" s="48"/>
      <c r="BG116" s="27"/>
      <c r="BH116" s="28"/>
      <c r="BI116" s="35"/>
      <c r="BJ116" s="19"/>
      <c r="BK116" s="35"/>
    </row>
    <row r="117" spans="1:63" s="3" customFormat="1" ht="123.75" x14ac:dyDescent="0.25">
      <c r="A117" s="29" t="s">
        <v>1009</v>
      </c>
      <c r="B117" s="30" t="s">
        <v>1010</v>
      </c>
      <c r="C117" s="94" t="s">
        <v>1011</v>
      </c>
      <c r="D117" s="94"/>
      <c r="E117" s="94"/>
      <c r="F117" s="29" t="s">
        <v>978</v>
      </c>
      <c r="G117" s="52">
        <v>4</v>
      </c>
      <c r="H117" s="33">
        <v>613.62</v>
      </c>
      <c r="I117" s="33"/>
      <c r="J117" s="33"/>
      <c r="K117" s="31" t="s">
        <v>979</v>
      </c>
      <c r="L117" s="33">
        <v>15291.41</v>
      </c>
      <c r="M117" s="33"/>
      <c r="N117" s="34"/>
      <c r="O117" s="33"/>
      <c r="BG117" s="27"/>
      <c r="BH117" s="28"/>
      <c r="BI117" s="35" t="s">
        <v>1011</v>
      </c>
      <c r="BJ117" s="19"/>
      <c r="BK117" s="35"/>
    </row>
    <row r="118" spans="1:63" s="3" customFormat="1" ht="15" x14ac:dyDescent="0.25">
      <c r="A118" s="91" t="s">
        <v>1012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3"/>
      <c r="BG118" s="27"/>
      <c r="BH118" s="28" t="s">
        <v>1012</v>
      </c>
      <c r="BI118" s="35"/>
      <c r="BJ118" s="19"/>
      <c r="BK118" s="35"/>
    </row>
    <row r="119" spans="1:63" s="3" customFormat="1" ht="180" x14ac:dyDescent="0.25">
      <c r="A119" s="29" t="s">
        <v>403</v>
      </c>
      <c r="B119" s="30" t="s">
        <v>1013</v>
      </c>
      <c r="C119" s="94" t="s">
        <v>1014</v>
      </c>
      <c r="D119" s="94"/>
      <c r="E119" s="94"/>
      <c r="F119" s="29" t="s">
        <v>490</v>
      </c>
      <c r="G119" s="52">
        <v>1</v>
      </c>
      <c r="H119" s="33" t="s">
        <v>1015</v>
      </c>
      <c r="I119" s="33" t="s">
        <v>1016</v>
      </c>
      <c r="J119" s="33">
        <v>48.16</v>
      </c>
      <c r="K119" s="31" t="s">
        <v>37</v>
      </c>
      <c r="L119" s="33">
        <v>5321.7</v>
      </c>
      <c r="M119" s="33">
        <v>4404.08</v>
      </c>
      <c r="N119" s="34" t="s">
        <v>1017</v>
      </c>
      <c r="O119" s="33">
        <v>426.22</v>
      </c>
      <c r="BG119" s="27"/>
      <c r="BH119" s="28"/>
      <c r="BI119" s="35" t="s">
        <v>1014</v>
      </c>
      <c r="BJ119" s="19"/>
      <c r="BK119" s="35"/>
    </row>
    <row r="120" spans="1:63" s="3" customFormat="1" ht="15" x14ac:dyDescent="0.25">
      <c r="A120" s="41"/>
      <c r="B120" s="42"/>
      <c r="C120" s="42"/>
      <c r="D120" s="42"/>
      <c r="E120" s="43" t="s">
        <v>1018</v>
      </c>
      <c r="F120" s="43"/>
      <c r="G120" s="44"/>
      <c r="H120" s="45"/>
      <c r="I120" s="11"/>
      <c r="J120" s="11"/>
      <c r="K120" s="11"/>
      <c r="L120" s="46">
        <v>4118.16</v>
      </c>
      <c r="M120" s="47"/>
      <c r="N120" s="47"/>
      <c r="O120" s="48"/>
      <c r="BG120" s="27"/>
      <c r="BH120" s="28"/>
      <c r="BI120" s="35"/>
      <c r="BJ120" s="19"/>
      <c r="BK120" s="35"/>
    </row>
    <row r="121" spans="1:63" s="3" customFormat="1" ht="15" x14ac:dyDescent="0.25">
      <c r="A121" s="41"/>
      <c r="B121" s="42"/>
      <c r="C121" s="42"/>
      <c r="D121" s="42"/>
      <c r="E121" s="43" t="s">
        <v>1019</v>
      </c>
      <c r="F121" s="43"/>
      <c r="G121" s="44"/>
      <c r="H121" s="45"/>
      <c r="I121" s="11"/>
      <c r="J121" s="11"/>
      <c r="K121" s="11"/>
      <c r="L121" s="46">
        <v>2104.84</v>
      </c>
      <c r="M121" s="47"/>
      <c r="N121" s="47"/>
      <c r="O121" s="48"/>
      <c r="BG121" s="27"/>
      <c r="BH121" s="28"/>
      <c r="BI121" s="35"/>
      <c r="BJ121" s="19"/>
      <c r="BK121" s="35"/>
    </row>
    <row r="122" spans="1:63" s="3" customFormat="1" ht="15" x14ac:dyDescent="0.25">
      <c r="A122" s="41"/>
      <c r="B122" s="42"/>
      <c r="C122" s="42"/>
      <c r="D122" s="42"/>
      <c r="E122" s="43" t="s">
        <v>42</v>
      </c>
      <c r="F122" s="43"/>
      <c r="G122" s="44"/>
      <c r="H122" s="45"/>
      <c r="I122" s="11"/>
      <c r="J122" s="11"/>
      <c r="K122" s="11"/>
      <c r="L122" s="46">
        <v>11544.7</v>
      </c>
      <c r="M122" s="47"/>
      <c r="N122" s="47"/>
      <c r="O122" s="48"/>
      <c r="BG122" s="27"/>
      <c r="BH122" s="28"/>
      <c r="BI122" s="35"/>
      <c r="BJ122" s="19"/>
      <c r="BK122" s="35"/>
    </row>
    <row r="123" spans="1:63" s="3" customFormat="1" ht="123.75" x14ac:dyDescent="0.25">
      <c r="A123" s="29" t="s">
        <v>1020</v>
      </c>
      <c r="B123" s="30" t="s">
        <v>1021</v>
      </c>
      <c r="C123" s="94" t="s">
        <v>1022</v>
      </c>
      <c r="D123" s="94"/>
      <c r="E123" s="94"/>
      <c r="F123" s="29" t="s">
        <v>78</v>
      </c>
      <c r="G123" s="52">
        <v>1</v>
      </c>
      <c r="H123" s="33">
        <v>2396.4299999999998</v>
      </c>
      <c r="I123" s="33"/>
      <c r="J123" s="33"/>
      <c r="K123" s="31" t="s">
        <v>979</v>
      </c>
      <c r="L123" s="33">
        <v>14929.76</v>
      </c>
      <c r="M123" s="33"/>
      <c r="N123" s="34"/>
      <c r="O123" s="33"/>
      <c r="BG123" s="27"/>
      <c r="BH123" s="28"/>
      <c r="BI123" s="35" t="s">
        <v>1022</v>
      </c>
      <c r="BJ123" s="19"/>
      <c r="BK123" s="35"/>
    </row>
    <row r="124" spans="1:63" s="3" customFormat="1" ht="15" x14ac:dyDescent="0.25">
      <c r="A124" s="91" t="s">
        <v>1023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3"/>
      <c r="BG124" s="27"/>
      <c r="BH124" s="28" t="s">
        <v>1023</v>
      </c>
      <c r="BI124" s="35"/>
      <c r="BJ124" s="19"/>
      <c r="BK124" s="35"/>
    </row>
    <row r="125" spans="1:63" s="3" customFormat="1" ht="180" x14ac:dyDescent="0.25">
      <c r="A125" s="29" t="s">
        <v>418</v>
      </c>
      <c r="B125" s="30" t="s">
        <v>1024</v>
      </c>
      <c r="C125" s="94" t="s">
        <v>1025</v>
      </c>
      <c r="D125" s="94"/>
      <c r="E125" s="94"/>
      <c r="F125" s="29" t="s">
        <v>490</v>
      </c>
      <c r="G125" s="52">
        <v>1</v>
      </c>
      <c r="H125" s="33" t="s">
        <v>1026</v>
      </c>
      <c r="I125" s="33" t="s">
        <v>1027</v>
      </c>
      <c r="J125" s="33">
        <v>22.43</v>
      </c>
      <c r="K125" s="31" t="s">
        <v>37</v>
      </c>
      <c r="L125" s="33">
        <v>3052.27</v>
      </c>
      <c r="M125" s="33">
        <v>2546.63</v>
      </c>
      <c r="N125" s="34" t="s">
        <v>1028</v>
      </c>
      <c r="O125" s="33">
        <v>198.51</v>
      </c>
      <c r="BG125" s="27"/>
      <c r="BH125" s="28"/>
      <c r="BI125" s="35" t="s">
        <v>1025</v>
      </c>
      <c r="BJ125" s="19"/>
      <c r="BK125" s="35"/>
    </row>
    <row r="126" spans="1:63" s="3" customFormat="1" ht="15" x14ac:dyDescent="0.25">
      <c r="A126" s="41"/>
      <c r="B126" s="42"/>
      <c r="C126" s="42"/>
      <c r="D126" s="42"/>
      <c r="E126" s="43" t="s">
        <v>1029</v>
      </c>
      <c r="F126" s="43"/>
      <c r="G126" s="44"/>
      <c r="H126" s="45"/>
      <c r="I126" s="11"/>
      <c r="J126" s="11"/>
      <c r="K126" s="11"/>
      <c r="L126" s="46">
        <v>2388.81</v>
      </c>
      <c r="M126" s="47"/>
      <c r="N126" s="47"/>
      <c r="O126" s="48"/>
      <c r="BG126" s="27"/>
      <c r="BH126" s="28"/>
      <c r="BI126" s="35"/>
      <c r="BJ126" s="19"/>
      <c r="BK126" s="35"/>
    </row>
    <row r="127" spans="1:63" s="3" customFormat="1" ht="15" x14ac:dyDescent="0.25">
      <c r="A127" s="41"/>
      <c r="B127" s="42"/>
      <c r="C127" s="42"/>
      <c r="D127" s="42"/>
      <c r="E127" s="43" t="s">
        <v>1030</v>
      </c>
      <c r="F127" s="43"/>
      <c r="G127" s="44"/>
      <c r="H127" s="45"/>
      <c r="I127" s="11"/>
      <c r="J127" s="11"/>
      <c r="K127" s="11"/>
      <c r="L127" s="46">
        <v>1220.95</v>
      </c>
      <c r="M127" s="47"/>
      <c r="N127" s="47"/>
      <c r="O127" s="48"/>
      <c r="BG127" s="27"/>
      <c r="BH127" s="28"/>
      <c r="BI127" s="35"/>
      <c r="BJ127" s="19"/>
      <c r="BK127" s="35"/>
    </row>
    <row r="128" spans="1:63" s="3" customFormat="1" ht="15" x14ac:dyDescent="0.25">
      <c r="A128" s="41"/>
      <c r="B128" s="42"/>
      <c r="C128" s="42"/>
      <c r="D128" s="42"/>
      <c r="E128" s="43" t="s">
        <v>42</v>
      </c>
      <c r="F128" s="43"/>
      <c r="G128" s="44"/>
      <c r="H128" s="45"/>
      <c r="I128" s="11"/>
      <c r="J128" s="11"/>
      <c r="K128" s="11"/>
      <c r="L128" s="46">
        <v>6662.03</v>
      </c>
      <c r="M128" s="47"/>
      <c r="N128" s="47"/>
      <c r="O128" s="48"/>
      <c r="BG128" s="27"/>
      <c r="BH128" s="28"/>
      <c r="BI128" s="35"/>
      <c r="BJ128" s="19"/>
      <c r="BK128" s="35"/>
    </row>
    <row r="129" spans="1:63" s="3" customFormat="1" ht="123.75" x14ac:dyDescent="0.25">
      <c r="A129" s="29" t="s">
        <v>1031</v>
      </c>
      <c r="B129" s="30" t="s">
        <v>1032</v>
      </c>
      <c r="C129" s="94" t="s">
        <v>1033</v>
      </c>
      <c r="D129" s="94"/>
      <c r="E129" s="94"/>
      <c r="F129" s="29" t="s">
        <v>78</v>
      </c>
      <c r="G129" s="52">
        <v>1</v>
      </c>
      <c r="H129" s="33">
        <v>18565.79</v>
      </c>
      <c r="I129" s="33"/>
      <c r="J129" s="33"/>
      <c r="K129" s="31" t="s">
        <v>979</v>
      </c>
      <c r="L129" s="33">
        <v>115664.87</v>
      </c>
      <c r="M129" s="33"/>
      <c r="N129" s="34"/>
      <c r="O129" s="33"/>
      <c r="BG129" s="27"/>
      <c r="BH129" s="28"/>
      <c r="BI129" s="35" t="s">
        <v>1033</v>
      </c>
      <c r="BJ129" s="19"/>
      <c r="BK129" s="35"/>
    </row>
    <row r="130" spans="1:63" s="3" customFormat="1" ht="15" x14ac:dyDescent="0.25">
      <c r="A130" s="91" t="s">
        <v>1034</v>
      </c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3"/>
      <c r="BG130" s="27"/>
      <c r="BH130" s="28" t="s">
        <v>1034</v>
      </c>
      <c r="BI130" s="35"/>
      <c r="BJ130" s="19"/>
      <c r="BK130" s="35"/>
    </row>
    <row r="131" spans="1:63" s="3" customFormat="1" ht="180" x14ac:dyDescent="0.25">
      <c r="A131" s="29" t="s">
        <v>420</v>
      </c>
      <c r="B131" s="30" t="s">
        <v>1013</v>
      </c>
      <c r="C131" s="94" t="s">
        <v>1014</v>
      </c>
      <c r="D131" s="94"/>
      <c r="E131" s="94"/>
      <c r="F131" s="29" t="s">
        <v>490</v>
      </c>
      <c r="G131" s="52">
        <v>1</v>
      </c>
      <c r="H131" s="33" t="s">
        <v>1015</v>
      </c>
      <c r="I131" s="33" t="s">
        <v>1016</v>
      </c>
      <c r="J131" s="33">
        <v>48.16</v>
      </c>
      <c r="K131" s="31" t="s">
        <v>37</v>
      </c>
      <c r="L131" s="33">
        <v>5321.7</v>
      </c>
      <c r="M131" s="33">
        <v>4404.08</v>
      </c>
      <c r="N131" s="34" t="s">
        <v>1017</v>
      </c>
      <c r="O131" s="33">
        <v>426.22</v>
      </c>
      <c r="BG131" s="27"/>
      <c r="BH131" s="28"/>
      <c r="BI131" s="35" t="s">
        <v>1014</v>
      </c>
      <c r="BJ131" s="19"/>
      <c r="BK131" s="35"/>
    </row>
    <row r="132" spans="1:63" s="3" customFormat="1" ht="15" x14ac:dyDescent="0.25">
      <c r="A132" s="41"/>
      <c r="B132" s="42"/>
      <c r="C132" s="42"/>
      <c r="D132" s="42"/>
      <c r="E132" s="43" t="s">
        <v>1018</v>
      </c>
      <c r="F132" s="43"/>
      <c r="G132" s="44"/>
      <c r="H132" s="45"/>
      <c r="I132" s="11"/>
      <c r="J132" s="11"/>
      <c r="K132" s="11"/>
      <c r="L132" s="46">
        <v>4118.16</v>
      </c>
      <c r="M132" s="47"/>
      <c r="N132" s="47"/>
      <c r="O132" s="48"/>
      <c r="BG132" s="27"/>
      <c r="BH132" s="28"/>
      <c r="BI132" s="35"/>
      <c r="BJ132" s="19"/>
      <c r="BK132" s="35"/>
    </row>
    <row r="133" spans="1:63" s="3" customFormat="1" ht="15" x14ac:dyDescent="0.25">
      <c r="A133" s="41"/>
      <c r="B133" s="42"/>
      <c r="C133" s="42"/>
      <c r="D133" s="42"/>
      <c r="E133" s="43" t="s">
        <v>1019</v>
      </c>
      <c r="F133" s="43"/>
      <c r="G133" s="44"/>
      <c r="H133" s="45"/>
      <c r="I133" s="11"/>
      <c r="J133" s="11"/>
      <c r="K133" s="11"/>
      <c r="L133" s="46">
        <v>2104.84</v>
      </c>
      <c r="M133" s="47"/>
      <c r="N133" s="47"/>
      <c r="O133" s="48"/>
      <c r="BG133" s="27"/>
      <c r="BH133" s="28"/>
      <c r="BI133" s="35"/>
      <c r="BJ133" s="19"/>
      <c r="BK133" s="35"/>
    </row>
    <row r="134" spans="1:63" s="3" customFormat="1" ht="15" x14ac:dyDescent="0.25">
      <c r="A134" s="41"/>
      <c r="B134" s="42"/>
      <c r="C134" s="42"/>
      <c r="D134" s="42"/>
      <c r="E134" s="43" t="s">
        <v>42</v>
      </c>
      <c r="F134" s="43"/>
      <c r="G134" s="44"/>
      <c r="H134" s="45"/>
      <c r="I134" s="11"/>
      <c r="J134" s="11"/>
      <c r="K134" s="11"/>
      <c r="L134" s="46">
        <v>11544.7</v>
      </c>
      <c r="M134" s="47"/>
      <c r="N134" s="47"/>
      <c r="O134" s="48"/>
      <c r="BG134" s="27"/>
      <c r="BH134" s="28"/>
      <c r="BI134" s="35"/>
      <c r="BJ134" s="19"/>
      <c r="BK134" s="35"/>
    </row>
    <row r="135" spans="1:63" s="3" customFormat="1" ht="123.75" x14ac:dyDescent="0.25">
      <c r="A135" s="29" t="s">
        <v>1035</v>
      </c>
      <c r="B135" s="30" t="s">
        <v>1036</v>
      </c>
      <c r="C135" s="94" t="s">
        <v>1037</v>
      </c>
      <c r="D135" s="94"/>
      <c r="E135" s="94"/>
      <c r="F135" s="29" t="s">
        <v>78</v>
      </c>
      <c r="G135" s="52">
        <v>1</v>
      </c>
      <c r="H135" s="33">
        <v>11390.48</v>
      </c>
      <c r="I135" s="33"/>
      <c r="J135" s="33"/>
      <c r="K135" s="31" t="s">
        <v>979</v>
      </c>
      <c r="L135" s="33">
        <v>70962.69</v>
      </c>
      <c r="M135" s="33"/>
      <c r="N135" s="34"/>
      <c r="O135" s="33"/>
      <c r="BG135" s="27"/>
      <c r="BH135" s="28"/>
      <c r="BI135" s="35" t="s">
        <v>1037</v>
      </c>
      <c r="BJ135" s="19"/>
      <c r="BK135" s="35"/>
    </row>
    <row r="136" spans="1:63" s="3" customFormat="1" ht="15" x14ac:dyDescent="0.25">
      <c r="A136" s="91" t="s">
        <v>1038</v>
      </c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3"/>
      <c r="BG136" s="27"/>
      <c r="BH136" s="28" t="s">
        <v>1038</v>
      </c>
      <c r="BI136" s="35"/>
      <c r="BJ136" s="19"/>
      <c r="BK136" s="35"/>
    </row>
    <row r="137" spans="1:63" s="3" customFormat="1" ht="180" x14ac:dyDescent="0.25">
      <c r="A137" s="29" t="s">
        <v>427</v>
      </c>
      <c r="B137" s="30" t="s">
        <v>1039</v>
      </c>
      <c r="C137" s="94" t="s">
        <v>1040</v>
      </c>
      <c r="D137" s="94"/>
      <c r="E137" s="94"/>
      <c r="F137" s="29" t="s">
        <v>490</v>
      </c>
      <c r="G137" s="52">
        <v>1</v>
      </c>
      <c r="H137" s="33" t="s">
        <v>1041</v>
      </c>
      <c r="I137" s="33">
        <v>12.99</v>
      </c>
      <c r="J137" s="33">
        <v>2.58</v>
      </c>
      <c r="K137" s="31" t="s">
        <v>37</v>
      </c>
      <c r="L137" s="33">
        <v>1568.25</v>
      </c>
      <c r="M137" s="33">
        <v>1368.11</v>
      </c>
      <c r="N137" s="34">
        <v>177.31</v>
      </c>
      <c r="O137" s="33">
        <v>22.83</v>
      </c>
      <c r="BG137" s="27"/>
      <c r="BH137" s="28"/>
      <c r="BI137" s="35" t="s">
        <v>1040</v>
      </c>
      <c r="BJ137" s="19"/>
      <c r="BK137" s="35"/>
    </row>
    <row r="138" spans="1:63" s="3" customFormat="1" ht="15" x14ac:dyDescent="0.25">
      <c r="A138" s="41"/>
      <c r="B138" s="42"/>
      <c r="C138" s="42"/>
      <c r="D138" s="42"/>
      <c r="E138" s="43" t="s">
        <v>1042</v>
      </c>
      <c r="F138" s="43"/>
      <c r="G138" s="44"/>
      <c r="H138" s="45"/>
      <c r="I138" s="11"/>
      <c r="J138" s="11"/>
      <c r="K138" s="11"/>
      <c r="L138" s="46">
        <v>1231.3</v>
      </c>
      <c r="M138" s="47"/>
      <c r="N138" s="47"/>
      <c r="O138" s="48"/>
      <c r="BG138" s="27"/>
      <c r="BH138" s="28"/>
      <c r="BI138" s="35"/>
      <c r="BJ138" s="19"/>
      <c r="BK138" s="35"/>
    </row>
    <row r="139" spans="1:63" s="3" customFormat="1" ht="15" x14ac:dyDescent="0.25">
      <c r="A139" s="41"/>
      <c r="B139" s="42"/>
      <c r="C139" s="42"/>
      <c r="D139" s="42"/>
      <c r="E139" s="43" t="s">
        <v>1043</v>
      </c>
      <c r="F139" s="43"/>
      <c r="G139" s="44"/>
      <c r="H139" s="45"/>
      <c r="I139" s="11"/>
      <c r="J139" s="11"/>
      <c r="K139" s="11"/>
      <c r="L139" s="46">
        <v>629.33000000000004</v>
      </c>
      <c r="M139" s="47"/>
      <c r="N139" s="47"/>
      <c r="O139" s="48"/>
      <c r="BG139" s="27"/>
      <c r="BH139" s="28"/>
      <c r="BI139" s="35"/>
      <c r="BJ139" s="19"/>
      <c r="BK139" s="35"/>
    </row>
    <row r="140" spans="1:63" s="3" customFormat="1" ht="15" x14ac:dyDescent="0.25">
      <c r="A140" s="41"/>
      <c r="B140" s="42"/>
      <c r="C140" s="42"/>
      <c r="D140" s="42"/>
      <c r="E140" s="43" t="s">
        <v>42</v>
      </c>
      <c r="F140" s="43"/>
      <c r="G140" s="44"/>
      <c r="H140" s="45"/>
      <c r="I140" s="11"/>
      <c r="J140" s="11"/>
      <c r="K140" s="11"/>
      <c r="L140" s="46">
        <v>3428.88</v>
      </c>
      <c r="M140" s="47"/>
      <c r="N140" s="47"/>
      <c r="O140" s="48"/>
      <c r="BG140" s="27"/>
      <c r="BH140" s="28"/>
      <c r="BI140" s="35"/>
      <c r="BJ140" s="19"/>
      <c r="BK140" s="35"/>
    </row>
    <row r="141" spans="1:63" s="3" customFormat="1" ht="123.75" x14ac:dyDescent="0.25">
      <c r="A141" s="29" t="s">
        <v>1044</v>
      </c>
      <c r="B141" s="30" t="s">
        <v>1045</v>
      </c>
      <c r="C141" s="94" t="s">
        <v>1046</v>
      </c>
      <c r="D141" s="94"/>
      <c r="E141" s="94"/>
      <c r="F141" s="29" t="s">
        <v>78</v>
      </c>
      <c r="G141" s="52">
        <v>1</v>
      </c>
      <c r="H141" s="33">
        <v>459.27</v>
      </c>
      <c r="I141" s="33"/>
      <c r="J141" s="33"/>
      <c r="K141" s="31" t="s">
        <v>979</v>
      </c>
      <c r="L141" s="33">
        <v>2861.25</v>
      </c>
      <c r="M141" s="33"/>
      <c r="N141" s="34"/>
      <c r="O141" s="33"/>
      <c r="BG141" s="27"/>
      <c r="BH141" s="28"/>
      <c r="BI141" s="35" t="s">
        <v>1046</v>
      </c>
      <c r="BJ141" s="19"/>
      <c r="BK141" s="35"/>
    </row>
    <row r="142" spans="1:63" s="3" customFormat="1" ht="15" x14ac:dyDescent="0.25">
      <c r="A142" s="91" t="s">
        <v>1047</v>
      </c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3"/>
      <c r="BG142" s="27"/>
      <c r="BH142" s="28" t="s">
        <v>1047</v>
      </c>
      <c r="BI142" s="35"/>
      <c r="BJ142" s="19"/>
      <c r="BK142" s="35"/>
    </row>
    <row r="143" spans="1:63" s="3" customFormat="1" ht="180" x14ac:dyDescent="0.25">
      <c r="A143" s="29" t="s">
        <v>718</v>
      </c>
      <c r="B143" s="30" t="s">
        <v>995</v>
      </c>
      <c r="C143" s="94" t="s">
        <v>996</v>
      </c>
      <c r="D143" s="94"/>
      <c r="E143" s="94"/>
      <c r="F143" s="29" t="s">
        <v>490</v>
      </c>
      <c r="G143" s="52">
        <v>1</v>
      </c>
      <c r="H143" s="33" t="s">
        <v>997</v>
      </c>
      <c r="I143" s="33" t="s">
        <v>998</v>
      </c>
      <c r="J143" s="33">
        <v>0.18</v>
      </c>
      <c r="K143" s="31" t="s">
        <v>37</v>
      </c>
      <c r="L143" s="33">
        <v>390.63</v>
      </c>
      <c r="M143" s="33">
        <v>380.03</v>
      </c>
      <c r="N143" s="34" t="s">
        <v>999</v>
      </c>
      <c r="O143" s="33">
        <v>1.59</v>
      </c>
      <c r="BG143" s="27"/>
      <c r="BH143" s="28"/>
      <c r="BI143" s="35" t="s">
        <v>996</v>
      </c>
      <c r="BJ143" s="19"/>
      <c r="BK143" s="35"/>
    </row>
    <row r="144" spans="1:63" s="3" customFormat="1" ht="15" x14ac:dyDescent="0.25">
      <c r="A144" s="41"/>
      <c r="B144" s="42"/>
      <c r="C144" s="42"/>
      <c r="D144" s="42"/>
      <c r="E144" s="43" t="s">
        <v>1000</v>
      </c>
      <c r="F144" s="43"/>
      <c r="G144" s="44"/>
      <c r="H144" s="45"/>
      <c r="I144" s="11"/>
      <c r="J144" s="11"/>
      <c r="K144" s="11"/>
      <c r="L144" s="46">
        <v>346.64</v>
      </c>
      <c r="M144" s="47"/>
      <c r="N144" s="47"/>
      <c r="O144" s="48"/>
      <c r="BG144" s="27"/>
      <c r="BH144" s="28"/>
      <c r="BI144" s="35"/>
      <c r="BJ144" s="19"/>
      <c r="BK144" s="35"/>
    </row>
    <row r="145" spans="1:63" s="3" customFormat="1" ht="15" x14ac:dyDescent="0.25">
      <c r="A145" s="41"/>
      <c r="B145" s="42"/>
      <c r="C145" s="42"/>
      <c r="D145" s="42"/>
      <c r="E145" s="43" t="s">
        <v>1001</v>
      </c>
      <c r="F145" s="43"/>
      <c r="G145" s="44"/>
      <c r="H145" s="45"/>
      <c r="I145" s="11"/>
      <c r="J145" s="11"/>
      <c r="K145" s="11"/>
      <c r="L145" s="46">
        <v>177.17</v>
      </c>
      <c r="M145" s="47"/>
      <c r="N145" s="47"/>
      <c r="O145" s="48"/>
      <c r="BG145" s="27"/>
      <c r="BH145" s="28"/>
      <c r="BI145" s="35"/>
      <c r="BJ145" s="19"/>
      <c r="BK145" s="35"/>
    </row>
    <row r="146" spans="1:63" s="3" customFormat="1" ht="15" x14ac:dyDescent="0.25">
      <c r="A146" s="41"/>
      <c r="B146" s="42"/>
      <c r="C146" s="42"/>
      <c r="D146" s="42"/>
      <c r="E146" s="43" t="s">
        <v>42</v>
      </c>
      <c r="F146" s="43"/>
      <c r="G146" s="44"/>
      <c r="H146" s="45"/>
      <c r="I146" s="11"/>
      <c r="J146" s="11"/>
      <c r="K146" s="11"/>
      <c r="L146" s="46">
        <v>914.44</v>
      </c>
      <c r="M146" s="47"/>
      <c r="N146" s="47"/>
      <c r="O146" s="48"/>
      <c r="BG146" s="27"/>
      <c r="BH146" s="28"/>
      <c r="BI146" s="35"/>
      <c r="BJ146" s="19"/>
      <c r="BK146" s="35"/>
    </row>
    <row r="147" spans="1:63" s="3" customFormat="1" ht="123.75" x14ac:dyDescent="0.25">
      <c r="A147" s="29" t="s">
        <v>1048</v>
      </c>
      <c r="B147" s="30" t="s">
        <v>1049</v>
      </c>
      <c r="C147" s="94" t="s">
        <v>1050</v>
      </c>
      <c r="D147" s="94"/>
      <c r="E147" s="94"/>
      <c r="F147" s="29" t="s">
        <v>78</v>
      </c>
      <c r="G147" s="52">
        <v>1</v>
      </c>
      <c r="H147" s="33">
        <v>1040.9100000000001</v>
      </c>
      <c r="I147" s="33"/>
      <c r="J147" s="33"/>
      <c r="K147" s="31" t="s">
        <v>979</v>
      </c>
      <c r="L147" s="33">
        <v>6484.87</v>
      </c>
      <c r="M147" s="33"/>
      <c r="N147" s="34"/>
      <c r="O147" s="33"/>
      <c r="BG147" s="27"/>
      <c r="BH147" s="28"/>
      <c r="BI147" s="35" t="s">
        <v>1050</v>
      </c>
      <c r="BJ147" s="19"/>
      <c r="BK147" s="35"/>
    </row>
    <row r="148" spans="1:63" s="3" customFormat="1" ht="15" x14ac:dyDescent="0.25">
      <c r="A148" s="91" t="s">
        <v>1051</v>
      </c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3"/>
      <c r="BG148" s="27"/>
      <c r="BH148" s="28" t="s">
        <v>1051</v>
      </c>
      <c r="BI148" s="35"/>
      <c r="BJ148" s="19"/>
      <c r="BK148" s="35"/>
    </row>
    <row r="149" spans="1:63" s="3" customFormat="1" ht="180" x14ac:dyDescent="0.25">
      <c r="A149" s="29" t="s">
        <v>729</v>
      </c>
      <c r="B149" s="30" t="s">
        <v>1052</v>
      </c>
      <c r="C149" s="94" t="s">
        <v>1053</v>
      </c>
      <c r="D149" s="94"/>
      <c r="E149" s="94"/>
      <c r="F149" s="29" t="s">
        <v>1054</v>
      </c>
      <c r="G149" s="52">
        <v>1</v>
      </c>
      <c r="H149" s="33" t="s">
        <v>1055</v>
      </c>
      <c r="I149" s="33" t="s">
        <v>1056</v>
      </c>
      <c r="J149" s="33">
        <v>95.75</v>
      </c>
      <c r="K149" s="31" t="s">
        <v>37</v>
      </c>
      <c r="L149" s="33">
        <v>8156.52</v>
      </c>
      <c r="M149" s="33">
        <v>5504.46</v>
      </c>
      <c r="N149" s="34" t="s">
        <v>1057</v>
      </c>
      <c r="O149" s="33">
        <v>847.39</v>
      </c>
      <c r="BG149" s="27"/>
      <c r="BH149" s="28"/>
      <c r="BI149" s="35" t="s">
        <v>1053</v>
      </c>
      <c r="BJ149" s="19"/>
      <c r="BK149" s="35"/>
    </row>
    <row r="150" spans="1:63" s="3" customFormat="1" ht="15" x14ac:dyDescent="0.25">
      <c r="A150" s="41"/>
      <c r="B150" s="42"/>
      <c r="C150" s="42"/>
      <c r="D150" s="42"/>
      <c r="E150" s="43" t="s">
        <v>1058</v>
      </c>
      <c r="F150" s="43"/>
      <c r="G150" s="44"/>
      <c r="H150" s="45"/>
      <c r="I150" s="11"/>
      <c r="J150" s="11"/>
      <c r="K150" s="11"/>
      <c r="L150" s="46">
        <v>6098.54</v>
      </c>
      <c r="M150" s="47"/>
      <c r="N150" s="47"/>
      <c r="O150" s="48"/>
      <c r="BG150" s="27"/>
      <c r="BH150" s="28"/>
      <c r="BI150" s="35"/>
      <c r="BJ150" s="19"/>
      <c r="BK150" s="35"/>
    </row>
    <row r="151" spans="1:63" s="3" customFormat="1" ht="15" x14ac:dyDescent="0.25">
      <c r="A151" s="41"/>
      <c r="B151" s="42"/>
      <c r="C151" s="42"/>
      <c r="D151" s="42"/>
      <c r="E151" s="43" t="s">
        <v>1059</v>
      </c>
      <c r="F151" s="43"/>
      <c r="G151" s="44"/>
      <c r="H151" s="45"/>
      <c r="I151" s="11"/>
      <c r="J151" s="11"/>
      <c r="K151" s="11"/>
      <c r="L151" s="46">
        <v>3206.45</v>
      </c>
      <c r="M151" s="47"/>
      <c r="N151" s="47"/>
      <c r="O151" s="48"/>
      <c r="BG151" s="27"/>
      <c r="BH151" s="28"/>
      <c r="BI151" s="35"/>
      <c r="BJ151" s="19"/>
      <c r="BK151" s="35"/>
    </row>
    <row r="152" spans="1:63" s="3" customFormat="1" ht="15" x14ac:dyDescent="0.25">
      <c r="A152" s="41"/>
      <c r="B152" s="42"/>
      <c r="C152" s="42"/>
      <c r="D152" s="42"/>
      <c r="E152" s="43" t="s">
        <v>42</v>
      </c>
      <c r="F152" s="43"/>
      <c r="G152" s="44"/>
      <c r="H152" s="45"/>
      <c r="I152" s="11"/>
      <c r="J152" s="11"/>
      <c r="K152" s="11"/>
      <c r="L152" s="46">
        <v>17461.509999999998</v>
      </c>
      <c r="M152" s="47"/>
      <c r="N152" s="47"/>
      <c r="O152" s="48"/>
      <c r="BG152" s="27"/>
      <c r="BH152" s="28"/>
      <c r="BI152" s="35"/>
      <c r="BJ152" s="19"/>
      <c r="BK152" s="35"/>
    </row>
    <row r="153" spans="1:63" s="3" customFormat="1" ht="123.75" x14ac:dyDescent="0.25">
      <c r="A153" s="29" t="s">
        <v>1060</v>
      </c>
      <c r="B153" s="30" t="s">
        <v>1061</v>
      </c>
      <c r="C153" s="94" t="s">
        <v>1062</v>
      </c>
      <c r="D153" s="94"/>
      <c r="E153" s="94"/>
      <c r="F153" s="29" t="s">
        <v>78</v>
      </c>
      <c r="G153" s="52">
        <v>1</v>
      </c>
      <c r="H153" s="33">
        <v>4503.1499999999996</v>
      </c>
      <c r="I153" s="33"/>
      <c r="J153" s="33"/>
      <c r="K153" s="31" t="s">
        <v>979</v>
      </c>
      <c r="L153" s="33">
        <v>28054.62</v>
      </c>
      <c r="M153" s="33"/>
      <c r="N153" s="34"/>
      <c r="O153" s="33"/>
      <c r="BG153" s="27"/>
      <c r="BH153" s="28"/>
      <c r="BI153" s="35" t="s">
        <v>1062</v>
      </c>
      <c r="BJ153" s="19"/>
      <c r="BK153" s="35"/>
    </row>
    <row r="154" spans="1:63" s="3" customFormat="1" ht="15" x14ac:dyDescent="0.25">
      <c r="A154" s="91" t="s">
        <v>1063</v>
      </c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3"/>
      <c r="BG154" s="27"/>
      <c r="BH154" s="28" t="s">
        <v>1063</v>
      </c>
      <c r="BI154" s="35"/>
      <c r="BJ154" s="19"/>
      <c r="BK154" s="35"/>
    </row>
    <row r="155" spans="1:63" s="3" customFormat="1" ht="180" x14ac:dyDescent="0.25">
      <c r="A155" s="29" t="s">
        <v>738</v>
      </c>
      <c r="B155" s="30" t="s">
        <v>1064</v>
      </c>
      <c r="C155" s="94" t="s">
        <v>1065</v>
      </c>
      <c r="D155" s="94"/>
      <c r="E155" s="94"/>
      <c r="F155" s="29" t="s">
        <v>490</v>
      </c>
      <c r="G155" s="52">
        <v>3</v>
      </c>
      <c r="H155" s="33" t="s">
        <v>1066</v>
      </c>
      <c r="I155" s="33"/>
      <c r="J155" s="33">
        <v>0.02</v>
      </c>
      <c r="K155" s="31" t="s">
        <v>37</v>
      </c>
      <c r="L155" s="33">
        <v>142.72</v>
      </c>
      <c r="M155" s="33">
        <v>142.19</v>
      </c>
      <c r="N155" s="34"/>
      <c r="O155" s="33">
        <v>0.53</v>
      </c>
      <c r="BG155" s="27"/>
      <c r="BH155" s="28"/>
      <c r="BI155" s="35" t="s">
        <v>1065</v>
      </c>
      <c r="BJ155" s="19"/>
      <c r="BK155" s="35"/>
    </row>
    <row r="156" spans="1:63" s="3" customFormat="1" ht="15" x14ac:dyDescent="0.25">
      <c r="A156" s="36"/>
      <c r="B156" s="37"/>
      <c r="C156" s="38" t="s">
        <v>1067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40"/>
      <c r="BG156" s="27"/>
      <c r="BH156" s="28"/>
      <c r="BI156" s="35"/>
      <c r="BJ156" s="19"/>
      <c r="BK156" s="35"/>
    </row>
    <row r="157" spans="1:63" s="3" customFormat="1" ht="15" x14ac:dyDescent="0.25">
      <c r="A157" s="41"/>
      <c r="B157" s="42"/>
      <c r="C157" s="42"/>
      <c r="D157" s="42"/>
      <c r="E157" s="43" t="s">
        <v>1068</v>
      </c>
      <c r="F157" s="43"/>
      <c r="G157" s="44"/>
      <c r="H157" s="45"/>
      <c r="I157" s="11"/>
      <c r="J157" s="11"/>
      <c r="K157" s="11"/>
      <c r="L157" s="46">
        <v>127.97</v>
      </c>
      <c r="M157" s="47"/>
      <c r="N157" s="47"/>
      <c r="O157" s="48"/>
      <c r="BG157" s="27"/>
      <c r="BH157" s="28"/>
      <c r="BI157" s="35"/>
      <c r="BJ157" s="19"/>
      <c r="BK157" s="35"/>
    </row>
    <row r="158" spans="1:63" s="3" customFormat="1" ht="15" x14ac:dyDescent="0.25">
      <c r="A158" s="41"/>
      <c r="B158" s="42"/>
      <c r="C158" s="42"/>
      <c r="D158" s="42"/>
      <c r="E158" s="43" t="s">
        <v>1069</v>
      </c>
      <c r="F158" s="43"/>
      <c r="G158" s="44"/>
      <c r="H158" s="45"/>
      <c r="I158" s="11"/>
      <c r="J158" s="11"/>
      <c r="K158" s="11"/>
      <c r="L158" s="46">
        <v>65.41</v>
      </c>
      <c r="M158" s="47"/>
      <c r="N158" s="47"/>
      <c r="O158" s="48"/>
      <c r="BG158" s="27"/>
      <c r="BH158" s="28"/>
      <c r="BI158" s="35"/>
      <c r="BJ158" s="19"/>
      <c r="BK158" s="35"/>
    </row>
    <row r="159" spans="1:63" s="3" customFormat="1" ht="15" x14ac:dyDescent="0.25">
      <c r="A159" s="41"/>
      <c r="B159" s="42"/>
      <c r="C159" s="42"/>
      <c r="D159" s="42"/>
      <c r="E159" s="43" t="s">
        <v>42</v>
      </c>
      <c r="F159" s="43"/>
      <c r="G159" s="44"/>
      <c r="H159" s="45"/>
      <c r="I159" s="11"/>
      <c r="J159" s="11"/>
      <c r="K159" s="11"/>
      <c r="L159" s="46">
        <v>336.1</v>
      </c>
      <c r="M159" s="47"/>
      <c r="N159" s="47"/>
      <c r="O159" s="48"/>
      <c r="BG159" s="27"/>
      <c r="BH159" s="28"/>
      <c r="BI159" s="35"/>
      <c r="BJ159" s="19"/>
      <c r="BK159" s="35"/>
    </row>
    <row r="160" spans="1:63" s="3" customFormat="1" ht="123.75" x14ac:dyDescent="0.25">
      <c r="A160" s="29" t="s">
        <v>1070</v>
      </c>
      <c r="B160" s="30" t="s">
        <v>1071</v>
      </c>
      <c r="C160" s="94" t="s">
        <v>1072</v>
      </c>
      <c r="D160" s="94"/>
      <c r="E160" s="94"/>
      <c r="F160" s="29" t="s">
        <v>78</v>
      </c>
      <c r="G160" s="52">
        <v>1</v>
      </c>
      <c r="H160" s="33">
        <v>933.93</v>
      </c>
      <c r="I160" s="33"/>
      <c r="J160" s="33"/>
      <c r="K160" s="31" t="s">
        <v>979</v>
      </c>
      <c r="L160" s="33">
        <v>5818.38</v>
      </c>
      <c r="M160" s="33"/>
      <c r="N160" s="34"/>
      <c r="O160" s="33"/>
      <c r="BG160" s="27"/>
      <c r="BH160" s="28"/>
      <c r="BI160" s="35" t="s">
        <v>1072</v>
      </c>
      <c r="BJ160" s="19"/>
      <c r="BK160" s="35"/>
    </row>
    <row r="161" spans="1:63" s="3" customFormat="1" ht="180" x14ac:dyDescent="0.25">
      <c r="A161" s="29" t="s">
        <v>755</v>
      </c>
      <c r="B161" s="30" t="s">
        <v>1073</v>
      </c>
      <c r="C161" s="94" t="s">
        <v>1074</v>
      </c>
      <c r="D161" s="94"/>
      <c r="E161" s="94"/>
      <c r="F161" s="29" t="s">
        <v>78</v>
      </c>
      <c r="G161" s="52">
        <v>1</v>
      </c>
      <c r="H161" s="33">
        <v>330.91</v>
      </c>
      <c r="I161" s="33"/>
      <c r="J161" s="33">
        <v>330.91</v>
      </c>
      <c r="K161" s="31" t="s">
        <v>37</v>
      </c>
      <c r="L161" s="33">
        <v>2928.55</v>
      </c>
      <c r="M161" s="33"/>
      <c r="N161" s="34"/>
      <c r="O161" s="33">
        <v>2928.55</v>
      </c>
      <c r="BG161" s="27"/>
      <c r="BH161" s="28"/>
      <c r="BI161" s="35" t="s">
        <v>1074</v>
      </c>
      <c r="BJ161" s="19"/>
      <c r="BK161" s="35"/>
    </row>
    <row r="162" spans="1:63" s="3" customFormat="1" ht="180" x14ac:dyDescent="0.25">
      <c r="A162" s="29" t="s">
        <v>767</v>
      </c>
      <c r="B162" s="30" t="s">
        <v>1075</v>
      </c>
      <c r="C162" s="94" t="s">
        <v>1076</v>
      </c>
      <c r="D162" s="94"/>
      <c r="E162" s="94"/>
      <c r="F162" s="29" t="s">
        <v>78</v>
      </c>
      <c r="G162" s="52">
        <v>1</v>
      </c>
      <c r="H162" s="33">
        <v>178</v>
      </c>
      <c r="I162" s="33"/>
      <c r="J162" s="33">
        <v>178</v>
      </c>
      <c r="K162" s="31" t="s">
        <v>37</v>
      </c>
      <c r="L162" s="33">
        <v>1575.3</v>
      </c>
      <c r="M162" s="33"/>
      <c r="N162" s="34"/>
      <c r="O162" s="33">
        <v>1575.3</v>
      </c>
      <c r="BG162" s="27"/>
      <c r="BH162" s="28"/>
      <c r="BI162" s="35" t="s">
        <v>1076</v>
      </c>
      <c r="BJ162" s="19"/>
      <c r="BK162" s="35"/>
    </row>
    <row r="163" spans="1:63" s="3" customFormat="1" ht="15" x14ac:dyDescent="0.25">
      <c r="A163" s="91" t="s">
        <v>1077</v>
      </c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3"/>
      <c r="BG163" s="27"/>
      <c r="BH163" s="28" t="s">
        <v>1077</v>
      </c>
      <c r="BI163" s="35"/>
      <c r="BJ163" s="19"/>
      <c r="BK163" s="35"/>
    </row>
    <row r="164" spans="1:63" s="3" customFormat="1" ht="180" x14ac:dyDescent="0.25">
      <c r="A164" s="29" t="s">
        <v>1078</v>
      </c>
      <c r="B164" s="30" t="s">
        <v>1079</v>
      </c>
      <c r="C164" s="94" t="s">
        <v>1080</v>
      </c>
      <c r="D164" s="94"/>
      <c r="E164" s="94"/>
      <c r="F164" s="29" t="s">
        <v>490</v>
      </c>
      <c r="G164" s="52">
        <v>2</v>
      </c>
      <c r="H164" s="33" t="s">
        <v>1081</v>
      </c>
      <c r="I164" s="33" t="s">
        <v>1082</v>
      </c>
      <c r="J164" s="33">
        <v>23.2</v>
      </c>
      <c r="K164" s="31" t="s">
        <v>37</v>
      </c>
      <c r="L164" s="33">
        <v>912.2</v>
      </c>
      <c r="M164" s="33">
        <v>387.72</v>
      </c>
      <c r="N164" s="34" t="s">
        <v>1083</v>
      </c>
      <c r="O164" s="33">
        <v>410.64</v>
      </c>
      <c r="BG164" s="27"/>
      <c r="BH164" s="28"/>
      <c r="BI164" s="35" t="s">
        <v>1080</v>
      </c>
      <c r="BJ164" s="19"/>
      <c r="BK164" s="35"/>
    </row>
    <row r="165" spans="1:63" s="3" customFormat="1" ht="15" x14ac:dyDescent="0.25">
      <c r="A165" s="41"/>
      <c r="B165" s="42"/>
      <c r="C165" s="42"/>
      <c r="D165" s="42"/>
      <c r="E165" s="43" t="s">
        <v>1084</v>
      </c>
      <c r="F165" s="43"/>
      <c r="G165" s="44"/>
      <c r="H165" s="45"/>
      <c r="I165" s="11"/>
      <c r="J165" s="11"/>
      <c r="K165" s="11"/>
      <c r="L165" s="46">
        <v>387.38</v>
      </c>
      <c r="M165" s="47"/>
      <c r="N165" s="47"/>
      <c r="O165" s="48"/>
      <c r="BG165" s="27"/>
      <c r="BH165" s="28"/>
      <c r="BI165" s="35"/>
      <c r="BJ165" s="19"/>
      <c r="BK165" s="35"/>
    </row>
    <row r="166" spans="1:63" s="3" customFormat="1" ht="15" x14ac:dyDescent="0.25">
      <c r="A166" s="41"/>
      <c r="B166" s="42"/>
      <c r="C166" s="42"/>
      <c r="D166" s="42"/>
      <c r="E166" s="43" t="s">
        <v>1085</v>
      </c>
      <c r="F166" s="43"/>
      <c r="G166" s="44"/>
      <c r="H166" s="45"/>
      <c r="I166" s="11"/>
      <c r="J166" s="11"/>
      <c r="K166" s="11"/>
      <c r="L166" s="46">
        <v>197.99</v>
      </c>
      <c r="M166" s="47"/>
      <c r="N166" s="47"/>
      <c r="O166" s="48"/>
      <c r="BG166" s="27"/>
      <c r="BH166" s="28"/>
      <c r="BI166" s="35"/>
      <c r="BJ166" s="19"/>
      <c r="BK166" s="35"/>
    </row>
    <row r="167" spans="1:63" s="3" customFormat="1" ht="15" x14ac:dyDescent="0.25">
      <c r="A167" s="41"/>
      <c r="B167" s="42"/>
      <c r="C167" s="42"/>
      <c r="D167" s="42"/>
      <c r="E167" s="43" t="s">
        <v>42</v>
      </c>
      <c r="F167" s="43"/>
      <c r="G167" s="44"/>
      <c r="H167" s="45"/>
      <c r="I167" s="11"/>
      <c r="J167" s="11"/>
      <c r="K167" s="11"/>
      <c r="L167" s="46">
        <v>1497.57</v>
      </c>
      <c r="M167" s="47"/>
      <c r="N167" s="47"/>
      <c r="O167" s="48"/>
      <c r="BG167" s="27"/>
      <c r="BH167" s="28"/>
      <c r="BI167" s="35"/>
      <c r="BJ167" s="19"/>
      <c r="BK167" s="35"/>
    </row>
    <row r="168" spans="1:63" s="3" customFormat="1" ht="180" x14ac:dyDescent="0.25">
      <c r="A168" s="29" t="s">
        <v>1086</v>
      </c>
      <c r="B168" s="30" t="s">
        <v>1087</v>
      </c>
      <c r="C168" s="94" t="s">
        <v>1088</v>
      </c>
      <c r="D168" s="94"/>
      <c r="E168" s="94"/>
      <c r="F168" s="29" t="s">
        <v>78</v>
      </c>
      <c r="G168" s="52">
        <v>2</v>
      </c>
      <c r="H168" s="33">
        <v>62.3</v>
      </c>
      <c r="I168" s="33"/>
      <c r="J168" s="33">
        <v>62.3</v>
      </c>
      <c r="K168" s="31" t="s">
        <v>37</v>
      </c>
      <c r="L168" s="33">
        <v>1102.71</v>
      </c>
      <c r="M168" s="33"/>
      <c r="N168" s="34"/>
      <c r="O168" s="33">
        <v>1102.71</v>
      </c>
      <c r="BG168" s="27"/>
      <c r="BH168" s="28"/>
      <c r="BI168" s="35" t="s">
        <v>1088</v>
      </c>
      <c r="BJ168" s="19"/>
      <c r="BK168" s="35"/>
    </row>
    <row r="169" spans="1:63" s="3" customFormat="1" ht="15" x14ac:dyDescent="0.25">
      <c r="A169" s="91" t="s">
        <v>1089</v>
      </c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3"/>
      <c r="BG169" s="27"/>
      <c r="BH169" s="28" t="s">
        <v>1089</v>
      </c>
      <c r="BI169" s="35"/>
      <c r="BJ169" s="19"/>
      <c r="BK169" s="35"/>
    </row>
    <row r="170" spans="1:63" s="3" customFormat="1" ht="180" x14ac:dyDescent="0.25">
      <c r="A170" s="29" t="s">
        <v>1090</v>
      </c>
      <c r="B170" s="30" t="s">
        <v>1064</v>
      </c>
      <c r="C170" s="94" t="s">
        <v>1065</v>
      </c>
      <c r="D170" s="94"/>
      <c r="E170" s="94"/>
      <c r="F170" s="29" t="s">
        <v>490</v>
      </c>
      <c r="G170" s="52">
        <v>3</v>
      </c>
      <c r="H170" s="33" t="s">
        <v>1066</v>
      </c>
      <c r="I170" s="33"/>
      <c r="J170" s="33">
        <v>0.02</v>
      </c>
      <c r="K170" s="31" t="s">
        <v>37</v>
      </c>
      <c r="L170" s="33">
        <v>142.72</v>
      </c>
      <c r="M170" s="33">
        <v>142.19</v>
      </c>
      <c r="N170" s="34"/>
      <c r="O170" s="33">
        <v>0.53</v>
      </c>
      <c r="BG170" s="27"/>
      <c r="BH170" s="28"/>
      <c r="BI170" s="35" t="s">
        <v>1065</v>
      </c>
      <c r="BJ170" s="19"/>
      <c r="BK170" s="35"/>
    </row>
    <row r="171" spans="1:63" s="3" customFormat="1" ht="15" x14ac:dyDescent="0.25">
      <c r="A171" s="36"/>
      <c r="B171" s="37"/>
      <c r="C171" s="38" t="s">
        <v>1067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40"/>
      <c r="BG171" s="27"/>
      <c r="BH171" s="28"/>
      <c r="BI171" s="35"/>
      <c r="BJ171" s="19"/>
      <c r="BK171" s="35"/>
    </row>
    <row r="172" spans="1:63" s="3" customFormat="1" ht="15" x14ac:dyDescent="0.25">
      <c r="A172" s="41"/>
      <c r="B172" s="42"/>
      <c r="C172" s="42"/>
      <c r="D172" s="42"/>
      <c r="E172" s="43" t="s">
        <v>1068</v>
      </c>
      <c r="F172" s="43"/>
      <c r="G172" s="44"/>
      <c r="H172" s="45"/>
      <c r="I172" s="11"/>
      <c r="J172" s="11"/>
      <c r="K172" s="11"/>
      <c r="L172" s="46">
        <v>127.97</v>
      </c>
      <c r="M172" s="47"/>
      <c r="N172" s="47"/>
      <c r="O172" s="48"/>
      <c r="BG172" s="27"/>
      <c r="BH172" s="28"/>
      <c r="BI172" s="35"/>
      <c r="BJ172" s="19"/>
      <c r="BK172" s="35"/>
    </row>
    <row r="173" spans="1:63" s="3" customFormat="1" ht="15" x14ac:dyDescent="0.25">
      <c r="A173" s="41"/>
      <c r="B173" s="42"/>
      <c r="C173" s="42"/>
      <c r="D173" s="42"/>
      <c r="E173" s="43" t="s">
        <v>1069</v>
      </c>
      <c r="F173" s="43"/>
      <c r="G173" s="44"/>
      <c r="H173" s="45"/>
      <c r="I173" s="11"/>
      <c r="J173" s="11"/>
      <c r="K173" s="11"/>
      <c r="L173" s="46">
        <v>65.41</v>
      </c>
      <c r="M173" s="47"/>
      <c r="N173" s="47"/>
      <c r="O173" s="48"/>
      <c r="BG173" s="27"/>
      <c r="BH173" s="28"/>
      <c r="BI173" s="35"/>
      <c r="BJ173" s="19"/>
      <c r="BK173" s="35"/>
    </row>
    <row r="174" spans="1:63" s="3" customFormat="1" ht="15" x14ac:dyDescent="0.25">
      <c r="A174" s="41"/>
      <c r="B174" s="42"/>
      <c r="C174" s="42"/>
      <c r="D174" s="42"/>
      <c r="E174" s="43" t="s">
        <v>42</v>
      </c>
      <c r="F174" s="43"/>
      <c r="G174" s="44"/>
      <c r="H174" s="45"/>
      <c r="I174" s="11"/>
      <c r="J174" s="11"/>
      <c r="K174" s="11"/>
      <c r="L174" s="46">
        <v>336.1</v>
      </c>
      <c r="M174" s="47"/>
      <c r="N174" s="47"/>
      <c r="O174" s="48"/>
      <c r="BG174" s="27"/>
      <c r="BH174" s="28"/>
      <c r="BI174" s="35"/>
      <c r="BJ174" s="19"/>
      <c r="BK174" s="35"/>
    </row>
    <row r="175" spans="1:63" s="3" customFormat="1" ht="180" x14ac:dyDescent="0.25">
      <c r="A175" s="29" t="s">
        <v>1091</v>
      </c>
      <c r="B175" s="30" t="s">
        <v>1092</v>
      </c>
      <c r="C175" s="94" t="s">
        <v>1093</v>
      </c>
      <c r="D175" s="94"/>
      <c r="E175" s="94"/>
      <c r="F175" s="29" t="s">
        <v>78</v>
      </c>
      <c r="G175" s="52">
        <v>1</v>
      </c>
      <c r="H175" s="33">
        <v>194.99</v>
      </c>
      <c r="I175" s="33"/>
      <c r="J175" s="33">
        <v>194.99</v>
      </c>
      <c r="K175" s="31" t="s">
        <v>37</v>
      </c>
      <c r="L175" s="33">
        <v>1725.66</v>
      </c>
      <c r="M175" s="33"/>
      <c r="N175" s="34"/>
      <c r="O175" s="33">
        <v>1725.66</v>
      </c>
      <c r="BG175" s="27"/>
      <c r="BH175" s="28"/>
      <c r="BI175" s="35" t="s">
        <v>1093</v>
      </c>
      <c r="BJ175" s="19"/>
      <c r="BK175" s="35"/>
    </row>
    <row r="176" spans="1:63" s="3" customFormat="1" ht="180" x14ac:dyDescent="0.25">
      <c r="A176" s="29" t="s">
        <v>1094</v>
      </c>
      <c r="B176" s="30" t="s">
        <v>1095</v>
      </c>
      <c r="C176" s="94" t="s">
        <v>1096</v>
      </c>
      <c r="D176" s="94"/>
      <c r="E176" s="94"/>
      <c r="F176" s="29" t="s">
        <v>78</v>
      </c>
      <c r="G176" s="52">
        <v>1</v>
      </c>
      <c r="H176" s="33">
        <v>76.86</v>
      </c>
      <c r="I176" s="33"/>
      <c r="J176" s="33">
        <v>76.86</v>
      </c>
      <c r="K176" s="31" t="s">
        <v>37</v>
      </c>
      <c r="L176" s="33">
        <v>680.21</v>
      </c>
      <c r="M176" s="33"/>
      <c r="N176" s="34"/>
      <c r="O176" s="33">
        <v>680.21</v>
      </c>
      <c r="BG176" s="27"/>
      <c r="BH176" s="28"/>
      <c r="BI176" s="35" t="s">
        <v>1096</v>
      </c>
      <c r="BJ176" s="19"/>
      <c r="BK176" s="35"/>
    </row>
    <row r="177" spans="1:63" s="3" customFormat="1" ht="180" x14ac:dyDescent="0.25">
      <c r="A177" s="29" t="s">
        <v>1097</v>
      </c>
      <c r="B177" s="30" t="s">
        <v>1098</v>
      </c>
      <c r="C177" s="94" t="s">
        <v>1099</v>
      </c>
      <c r="D177" s="94"/>
      <c r="E177" s="94"/>
      <c r="F177" s="29" t="s">
        <v>78</v>
      </c>
      <c r="G177" s="52">
        <v>1</v>
      </c>
      <c r="H177" s="33">
        <v>84.15</v>
      </c>
      <c r="I177" s="33"/>
      <c r="J177" s="33">
        <v>84.15</v>
      </c>
      <c r="K177" s="31" t="s">
        <v>37</v>
      </c>
      <c r="L177" s="33">
        <v>744.73</v>
      </c>
      <c r="M177" s="33"/>
      <c r="N177" s="34"/>
      <c r="O177" s="33">
        <v>744.73</v>
      </c>
      <c r="BG177" s="27"/>
      <c r="BH177" s="28"/>
      <c r="BI177" s="35" t="s">
        <v>1099</v>
      </c>
      <c r="BJ177" s="19"/>
      <c r="BK177" s="35"/>
    </row>
    <row r="178" spans="1:63" s="3" customFormat="1" ht="180" x14ac:dyDescent="0.25">
      <c r="A178" s="29" t="s">
        <v>1100</v>
      </c>
      <c r="B178" s="30" t="s">
        <v>1101</v>
      </c>
      <c r="C178" s="94" t="s">
        <v>1102</v>
      </c>
      <c r="D178" s="94"/>
      <c r="E178" s="94"/>
      <c r="F178" s="29" t="s">
        <v>78</v>
      </c>
      <c r="G178" s="52">
        <v>1</v>
      </c>
      <c r="H178" s="33">
        <v>231.47</v>
      </c>
      <c r="I178" s="33"/>
      <c r="J178" s="33">
        <v>231.47</v>
      </c>
      <c r="K178" s="31" t="s">
        <v>37</v>
      </c>
      <c r="L178" s="33">
        <v>2048.5100000000002</v>
      </c>
      <c r="M178" s="33"/>
      <c r="N178" s="34"/>
      <c r="O178" s="33">
        <v>2048.5100000000002</v>
      </c>
      <c r="BG178" s="27"/>
      <c r="BH178" s="28"/>
      <c r="BI178" s="35" t="s">
        <v>1102</v>
      </c>
      <c r="BJ178" s="19"/>
      <c r="BK178" s="35"/>
    </row>
    <row r="179" spans="1:63" s="3" customFormat="1" ht="180" x14ac:dyDescent="0.25">
      <c r="A179" s="29" t="s">
        <v>1103</v>
      </c>
      <c r="B179" s="30" t="s">
        <v>1104</v>
      </c>
      <c r="C179" s="94" t="s">
        <v>1105</v>
      </c>
      <c r="D179" s="94"/>
      <c r="E179" s="94"/>
      <c r="F179" s="29" t="s">
        <v>78</v>
      </c>
      <c r="G179" s="52">
        <v>1</v>
      </c>
      <c r="H179" s="33">
        <v>15.52</v>
      </c>
      <c r="I179" s="33"/>
      <c r="J179" s="33">
        <v>15.52</v>
      </c>
      <c r="K179" s="31" t="s">
        <v>37</v>
      </c>
      <c r="L179" s="33">
        <v>137.35</v>
      </c>
      <c r="M179" s="33"/>
      <c r="N179" s="34"/>
      <c r="O179" s="33">
        <v>137.35</v>
      </c>
      <c r="BG179" s="27"/>
      <c r="BH179" s="28"/>
      <c r="BI179" s="35" t="s">
        <v>1105</v>
      </c>
      <c r="BJ179" s="19"/>
      <c r="BK179" s="35"/>
    </row>
    <row r="180" spans="1:63" s="3" customFormat="1" ht="15" x14ac:dyDescent="0.25">
      <c r="A180" s="91" t="s">
        <v>1106</v>
      </c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3"/>
      <c r="BG180" s="27"/>
      <c r="BH180" s="28" t="s">
        <v>1106</v>
      </c>
      <c r="BI180" s="35"/>
      <c r="BJ180" s="19"/>
      <c r="BK180" s="35"/>
    </row>
    <row r="181" spans="1:63" s="3" customFormat="1" ht="180" x14ac:dyDescent="0.25">
      <c r="A181" s="29" t="s">
        <v>1107</v>
      </c>
      <c r="B181" s="30" t="s">
        <v>1108</v>
      </c>
      <c r="C181" s="94" t="s">
        <v>1109</v>
      </c>
      <c r="D181" s="94"/>
      <c r="E181" s="94"/>
      <c r="F181" s="29" t="s">
        <v>490</v>
      </c>
      <c r="G181" s="52">
        <v>3</v>
      </c>
      <c r="H181" s="33" t="s">
        <v>1110</v>
      </c>
      <c r="I181" s="33"/>
      <c r="J181" s="33">
        <v>0.38</v>
      </c>
      <c r="K181" s="31" t="s">
        <v>37</v>
      </c>
      <c r="L181" s="33">
        <v>1319.27</v>
      </c>
      <c r="M181" s="33">
        <v>1309.18</v>
      </c>
      <c r="N181" s="34"/>
      <c r="O181" s="33">
        <v>10.09</v>
      </c>
      <c r="BG181" s="27"/>
      <c r="BH181" s="28"/>
      <c r="BI181" s="35" t="s">
        <v>1109</v>
      </c>
      <c r="BJ181" s="19"/>
      <c r="BK181" s="35"/>
    </row>
    <row r="182" spans="1:63" s="3" customFormat="1" ht="15" x14ac:dyDescent="0.25">
      <c r="A182" s="36"/>
      <c r="B182" s="37"/>
      <c r="C182" s="38" t="s">
        <v>1111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40"/>
      <c r="BG182" s="27"/>
      <c r="BH182" s="28"/>
      <c r="BI182" s="35"/>
      <c r="BJ182" s="19"/>
      <c r="BK182" s="35"/>
    </row>
    <row r="183" spans="1:63" s="3" customFormat="1" ht="15" x14ac:dyDescent="0.25">
      <c r="A183" s="41"/>
      <c r="B183" s="42"/>
      <c r="C183" s="42"/>
      <c r="D183" s="42"/>
      <c r="E183" s="43" t="s">
        <v>1112</v>
      </c>
      <c r="F183" s="43"/>
      <c r="G183" s="44"/>
      <c r="H183" s="45"/>
      <c r="I183" s="11"/>
      <c r="J183" s="11"/>
      <c r="K183" s="11"/>
      <c r="L183" s="46">
        <v>1269.9000000000001</v>
      </c>
      <c r="M183" s="47"/>
      <c r="N183" s="47"/>
      <c r="O183" s="48"/>
      <c r="BG183" s="27"/>
      <c r="BH183" s="28"/>
      <c r="BI183" s="35"/>
      <c r="BJ183" s="19"/>
      <c r="BK183" s="35"/>
    </row>
    <row r="184" spans="1:63" s="3" customFormat="1" ht="15" x14ac:dyDescent="0.25">
      <c r="A184" s="41"/>
      <c r="B184" s="42"/>
      <c r="C184" s="42"/>
      <c r="D184" s="42"/>
      <c r="E184" s="43" t="s">
        <v>1113</v>
      </c>
      <c r="F184" s="43"/>
      <c r="G184" s="44"/>
      <c r="H184" s="45"/>
      <c r="I184" s="11"/>
      <c r="J184" s="11"/>
      <c r="K184" s="11"/>
      <c r="L184" s="46">
        <v>667.68</v>
      </c>
      <c r="M184" s="47"/>
      <c r="N184" s="47"/>
      <c r="O184" s="48"/>
      <c r="BG184" s="27"/>
      <c r="BH184" s="28"/>
      <c r="BI184" s="35"/>
      <c r="BJ184" s="19"/>
      <c r="BK184" s="35"/>
    </row>
    <row r="185" spans="1:63" s="3" customFormat="1" ht="15" x14ac:dyDescent="0.25">
      <c r="A185" s="41"/>
      <c r="B185" s="42"/>
      <c r="C185" s="42"/>
      <c r="D185" s="42"/>
      <c r="E185" s="43" t="s">
        <v>42</v>
      </c>
      <c r="F185" s="43"/>
      <c r="G185" s="44"/>
      <c r="H185" s="45"/>
      <c r="I185" s="11"/>
      <c r="J185" s="11"/>
      <c r="K185" s="11"/>
      <c r="L185" s="46">
        <v>3256.85</v>
      </c>
      <c r="M185" s="47"/>
      <c r="N185" s="47"/>
      <c r="O185" s="48"/>
      <c r="BG185" s="27"/>
      <c r="BH185" s="28"/>
      <c r="BI185" s="35"/>
      <c r="BJ185" s="19"/>
      <c r="BK185" s="35"/>
    </row>
    <row r="186" spans="1:63" s="3" customFormat="1" ht="123.75" x14ac:dyDescent="0.25">
      <c r="A186" s="29" t="s">
        <v>1114</v>
      </c>
      <c r="B186" s="30" t="s">
        <v>1115</v>
      </c>
      <c r="C186" s="94" t="s">
        <v>1116</v>
      </c>
      <c r="D186" s="94"/>
      <c r="E186" s="94"/>
      <c r="F186" s="29" t="s">
        <v>78</v>
      </c>
      <c r="G186" s="52">
        <v>1</v>
      </c>
      <c r="H186" s="33">
        <v>234.98</v>
      </c>
      <c r="I186" s="33"/>
      <c r="J186" s="33"/>
      <c r="K186" s="31" t="s">
        <v>979</v>
      </c>
      <c r="L186" s="33">
        <v>1463.93</v>
      </c>
      <c r="M186" s="33"/>
      <c r="N186" s="34"/>
      <c r="O186" s="33"/>
      <c r="BG186" s="27"/>
      <c r="BH186" s="28"/>
      <c r="BI186" s="35" t="s">
        <v>1116</v>
      </c>
      <c r="BJ186" s="19"/>
      <c r="BK186" s="35"/>
    </row>
    <row r="187" spans="1:63" s="3" customFormat="1" ht="180" x14ac:dyDescent="0.25">
      <c r="A187" s="29" t="s">
        <v>1117</v>
      </c>
      <c r="B187" s="30" t="s">
        <v>1118</v>
      </c>
      <c r="C187" s="94" t="s">
        <v>1119</v>
      </c>
      <c r="D187" s="94"/>
      <c r="E187" s="94"/>
      <c r="F187" s="29" t="s">
        <v>78</v>
      </c>
      <c r="G187" s="52">
        <v>2</v>
      </c>
      <c r="H187" s="33">
        <v>134.19999999999999</v>
      </c>
      <c r="I187" s="33"/>
      <c r="J187" s="33">
        <v>134.19999999999999</v>
      </c>
      <c r="K187" s="31" t="s">
        <v>37</v>
      </c>
      <c r="L187" s="33">
        <v>2375.34</v>
      </c>
      <c r="M187" s="33"/>
      <c r="N187" s="34"/>
      <c r="O187" s="33">
        <v>2375.34</v>
      </c>
      <c r="BG187" s="27"/>
      <c r="BH187" s="28"/>
      <c r="BI187" s="35" t="s">
        <v>1119</v>
      </c>
      <c r="BJ187" s="19"/>
      <c r="BK187" s="35"/>
    </row>
    <row r="188" spans="1:63" s="3" customFormat="1" ht="22.5" x14ac:dyDescent="0.25">
      <c r="A188" s="99" t="s">
        <v>93</v>
      </c>
      <c r="B188" s="100"/>
      <c r="C188" s="100"/>
      <c r="D188" s="100"/>
      <c r="E188" s="100"/>
      <c r="F188" s="100"/>
      <c r="G188" s="100"/>
      <c r="H188" s="100"/>
      <c r="I188" s="100"/>
      <c r="J188" s="100"/>
      <c r="K188" s="101"/>
      <c r="L188" s="33">
        <v>21231794.109999999</v>
      </c>
      <c r="M188" s="33">
        <v>29574.89</v>
      </c>
      <c r="N188" s="33" t="s">
        <v>1120</v>
      </c>
      <c r="O188" s="33">
        <v>16084.17</v>
      </c>
      <c r="BG188" s="27"/>
      <c r="BH188" s="28"/>
      <c r="BI188" s="35"/>
      <c r="BJ188" s="19"/>
      <c r="BK188" s="35" t="s">
        <v>93</v>
      </c>
    </row>
    <row r="189" spans="1:63" s="3" customFormat="1" ht="15" x14ac:dyDescent="0.25">
      <c r="A189" s="99" t="s">
        <v>95</v>
      </c>
      <c r="B189" s="100"/>
      <c r="C189" s="100"/>
      <c r="D189" s="100"/>
      <c r="E189" s="100"/>
      <c r="F189" s="100"/>
      <c r="G189" s="100"/>
      <c r="H189" s="100"/>
      <c r="I189" s="100"/>
      <c r="J189" s="100"/>
      <c r="K189" s="101"/>
      <c r="L189" s="33">
        <v>28742.05</v>
      </c>
      <c r="M189" s="33"/>
      <c r="N189" s="33"/>
      <c r="O189" s="33"/>
      <c r="BG189" s="27"/>
      <c r="BH189" s="28"/>
      <c r="BI189" s="35"/>
      <c r="BJ189" s="19"/>
      <c r="BK189" s="35" t="s">
        <v>95</v>
      </c>
    </row>
    <row r="190" spans="1:63" s="3" customFormat="1" ht="15" x14ac:dyDescent="0.25">
      <c r="A190" s="99" t="s">
        <v>96</v>
      </c>
      <c r="B190" s="100"/>
      <c r="C190" s="100"/>
      <c r="D190" s="100"/>
      <c r="E190" s="100"/>
      <c r="F190" s="100"/>
      <c r="G190" s="100"/>
      <c r="H190" s="100"/>
      <c r="I190" s="100"/>
      <c r="J190" s="100"/>
      <c r="K190" s="101"/>
      <c r="L190" s="33">
        <v>14798.42</v>
      </c>
      <c r="M190" s="33"/>
      <c r="N190" s="33"/>
      <c r="O190" s="33"/>
      <c r="BG190" s="27"/>
      <c r="BH190" s="28"/>
      <c r="BI190" s="35"/>
      <c r="BJ190" s="19"/>
      <c r="BK190" s="35" t="s">
        <v>96</v>
      </c>
    </row>
    <row r="191" spans="1:63" s="3" customFormat="1" ht="15" x14ac:dyDescent="0.25">
      <c r="A191" s="99" t="s">
        <v>1121</v>
      </c>
      <c r="B191" s="100"/>
      <c r="C191" s="100"/>
      <c r="D191" s="100"/>
      <c r="E191" s="100"/>
      <c r="F191" s="100"/>
      <c r="G191" s="100"/>
      <c r="H191" s="100"/>
      <c r="I191" s="100"/>
      <c r="J191" s="100"/>
      <c r="K191" s="101"/>
      <c r="L191" s="33">
        <v>21275334.579999998</v>
      </c>
      <c r="M191" s="33"/>
      <c r="N191" s="33"/>
      <c r="O191" s="33"/>
      <c r="BG191" s="27"/>
      <c r="BH191" s="28"/>
      <c r="BI191" s="35"/>
      <c r="BJ191" s="19"/>
      <c r="BK191" s="35" t="s">
        <v>1121</v>
      </c>
    </row>
    <row r="192" spans="1:63" s="3" customFormat="1" ht="15" x14ac:dyDescent="0.25">
      <c r="A192" s="96" t="s">
        <v>1122</v>
      </c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8"/>
      <c r="BG192" s="27" t="s">
        <v>1122</v>
      </c>
      <c r="BH192" s="28"/>
      <c r="BI192" s="35"/>
      <c r="BJ192" s="19"/>
      <c r="BK192" s="35"/>
    </row>
    <row r="193" spans="1:63" s="3" customFormat="1" ht="15" x14ac:dyDescent="0.25">
      <c r="A193" s="91" t="s">
        <v>1123</v>
      </c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3"/>
      <c r="BG193" s="27"/>
      <c r="BH193" s="28" t="s">
        <v>1123</v>
      </c>
      <c r="BI193" s="35"/>
      <c r="BJ193" s="19"/>
      <c r="BK193" s="35"/>
    </row>
    <row r="194" spans="1:63" s="3" customFormat="1" ht="180" x14ac:dyDescent="0.25">
      <c r="A194" s="29" t="s">
        <v>1124</v>
      </c>
      <c r="B194" s="30" t="s">
        <v>1125</v>
      </c>
      <c r="C194" s="94" t="s">
        <v>1126</v>
      </c>
      <c r="D194" s="94"/>
      <c r="E194" s="94"/>
      <c r="F194" s="29" t="s">
        <v>490</v>
      </c>
      <c r="G194" s="52">
        <v>3</v>
      </c>
      <c r="H194" s="33" t="s">
        <v>1127</v>
      </c>
      <c r="I194" s="33"/>
      <c r="J194" s="33">
        <v>0.04</v>
      </c>
      <c r="K194" s="31" t="s">
        <v>37</v>
      </c>
      <c r="L194" s="33">
        <v>266.23</v>
      </c>
      <c r="M194" s="33">
        <v>265.17</v>
      </c>
      <c r="N194" s="34"/>
      <c r="O194" s="33">
        <v>1.06</v>
      </c>
      <c r="BG194" s="27"/>
      <c r="BH194" s="28"/>
      <c r="BI194" s="35" t="s">
        <v>1126</v>
      </c>
      <c r="BJ194" s="19"/>
      <c r="BK194" s="35"/>
    </row>
    <row r="195" spans="1:63" s="3" customFormat="1" ht="15" x14ac:dyDescent="0.25">
      <c r="A195" s="41"/>
      <c r="B195" s="42"/>
      <c r="C195" s="42"/>
      <c r="D195" s="42"/>
      <c r="E195" s="43" t="s">
        <v>1128</v>
      </c>
      <c r="F195" s="43"/>
      <c r="G195" s="44"/>
      <c r="H195" s="45"/>
      <c r="I195" s="11"/>
      <c r="J195" s="11"/>
      <c r="K195" s="11"/>
      <c r="L195" s="46">
        <v>238.65</v>
      </c>
      <c r="M195" s="47"/>
      <c r="N195" s="47"/>
      <c r="O195" s="48"/>
      <c r="BG195" s="27"/>
      <c r="BH195" s="28"/>
      <c r="BI195" s="35"/>
      <c r="BJ195" s="19"/>
      <c r="BK195" s="35"/>
    </row>
    <row r="196" spans="1:63" s="3" customFormat="1" ht="15" x14ac:dyDescent="0.25">
      <c r="A196" s="41"/>
      <c r="B196" s="42"/>
      <c r="C196" s="42"/>
      <c r="D196" s="42"/>
      <c r="E196" s="43" t="s">
        <v>1129</v>
      </c>
      <c r="F196" s="43"/>
      <c r="G196" s="44"/>
      <c r="H196" s="45"/>
      <c r="I196" s="11"/>
      <c r="J196" s="11"/>
      <c r="K196" s="11"/>
      <c r="L196" s="46">
        <v>121.98</v>
      </c>
      <c r="M196" s="47"/>
      <c r="N196" s="47"/>
      <c r="O196" s="48"/>
      <c r="BG196" s="27"/>
      <c r="BH196" s="28"/>
      <c r="BI196" s="35"/>
      <c r="BJ196" s="19"/>
      <c r="BK196" s="35"/>
    </row>
    <row r="197" spans="1:63" s="3" customFormat="1" ht="15" x14ac:dyDescent="0.25">
      <c r="A197" s="41"/>
      <c r="B197" s="42"/>
      <c r="C197" s="42"/>
      <c r="D197" s="42"/>
      <c r="E197" s="43" t="s">
        <v>42</v>
      </c>
      <c r="F197" s="43"/>
      <c r="G197" s="44"/>
      <c r="H197" s="45"/>
      <c r="I197" s="11"/>
      <c r="J197" s="11"/>
      <c r="K197" s="11"/>
      <c r="L197" s="46">
        <v>626.86</v>
      </c>
      <c r="M197" s="47"/>
      <c r="N197" s="47"/>
      <c r="O197" s="48"/>
      <c r="BG197" s="27"/>
      <c r="BH197" s="28"/>
      <c r="BI197" s="35"/>
      <c r="BJ197" s="19"/>
      <c r="BK197" s="35"/>
    </row>
    <row r="198" spans="1:63" s="3" customFormat="1" ht="180" x14ac:dyDescent="0.25">
      <c r="A198" s="29" t="s">
        <v>1130</v>
      </c>
      <c r="B198" s="30" t="s">
        <v>1131</v>
      </c>
      <c r="C198" s="94" t="s">
        <v>1132</v>
      </c>
      <c r="D198" s="94"/>
      <c r="E198" s="94"/>
      <c r="F198" s="29" t="s">
        <v>78</v>
      </c>
      <c r="G198" s="52">
        <v>3</v>
      </c>
      <c r="H198" s="33">
        <v>64.75</v>
      </c>
      <c r="I198" s="33"/>
      <c r="J198" s="33">
        <v>64.75</v>
      </c>
      <c r="K198" s="31" t="s">
        <v>37</v>
      </c>
      <c r="L198" s="33">
        <v>1719.11</v>
      </c>
      <c r="M198" s="33"/>
      <c r="N198" s="34"/>
      <c r="O198" s="33">
        <v>1719.11</v>
      </c>
      <c r="BG198" s="27"/>
      <c r="BH198" s="28"/>
      <c r="BI198" s="35" t="s">
        <v>1132</v>
      </c>
      <c r="BJ198" s="19"/>
      <c r="BK198" s="35"/>
    </row>
    <row r="199" spans="1:63" s="3" customFormat="1" ht="15" x14ac:dyDescent="0.25">
      <c r="A199" s="91" t="s">
        <v>1133</v>
      </c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3"/>
      <c r="BG199" s="27"/>
      <c r="BH199" s="28" t="s">
        <v>1133</v>
      </c>
      <c r="BI199" s="35"/>
      <c r="BJ199" s="19"/>
      <c r="BK199" s="35"/>
    </row>
    <row r="200" spans="1:63" s="3" customFormat="1" ht="180" x14ac:dyDescent="0.25">
      <c r="A200" s="29" t="s">
        <v>1134</v>
      </c>
      <c r="B200" s="30" t="s">
        <v>1125</v>
      </c>
      <c r="C200" s="94" t="s">
        <v>1126</v>
      </c>
      <c r="D200" s="94"/>
      <c r="E200" s="94"/>
      <c r="F200" s="29" t="s">
        <v>490</v>
      </c>
      <c r="G200" s="52">
        <v>4</v>
      </c>
      <c r="H200" s="33" t="s">
        <v>1127</v>
      </c>
      <c r="I200" s="33"/>
      <c r="J200" s="33">
        <v>0.04</v>
      </c>
      <c r="K200" s="31" t="s">
        <v>37</v>
      </c>
      <c r="L200" s="33">
        <v>354.98</v>
      </c>
      <c r="M200" s="33">
        <v>353.56</v>
      </c>
      <c r="N200" s="34"/>
      <c r="O200" s="33">
        <v>1.42</v>
      </c>
      <c r="BG200" s="27"/>
      <c r="BH200" s="28"/>
      <c r="BI200" s="35" t="s">
        <v>1126</v>
      </c>
      <c r="BJ200" s="19"/>
      <c r="BK200" s="35"/>
    </row>
    <row r="201" spans="1:63" s="3" customFormat="1" ht="15" x14ac:dyDescent="0.25">
      <c r="A201" s="41"/>
      <c r="B201" s="42"/>
      <c r="C201" s="42"/>
      <c r="D201" s="42"/>
      <c r="E201" s="43" t="s">
        <v>1135</v>
      </c>
      <c r="F201" s="43"/>
      <c r="G201" s="44"/>
      <c r="H201" s="45"/>
      <c r="I201" s="11"/>
      <c r="J201" s="11"/>
      <c r="K201" s="11"/>
      <c r="L201" s="46">
        <v>318.2</v>
      </c>
      <c r="M201" s="47"/>
      <c r="N201" s="47"/>
      <c r="O201" s="48"/>
      <c r="BG201" s="27"/>
      <c r="BH201" s="28"/>
      <c r="BI201" s="35"/>
      <c r="BJ201" s="19"/>
      <c r="BK201" s="35"/>
    </row>
    <row r="202" spans="1:63" s="3" customFormat="1" ht="15" x14ac:dyDescent="0.25">
      <c r="A202" s="41"/>
      <c r="B202" s="42"/>
      <c r="C202" s="42"/>
      <c r="D202" s="42"/>
      <c r="E202" s="43" t="s">
        <v>1136</v>
      </c>
      <c r="F202" s="43"/>
      <c r="G202" s="44"/>
      <c r="H202" s="45"/>
      <c r="I202" s="11"/>
      <c r="J202" s="11"/>
      <c r="K202" s="11"/>
      <c r="L202" s="46">
        <v>162.63999999999999</v>
      </c>
      <c r="M202" s="47"/>
      <c r="N202" s="47"/>
      <c r="O202" s="48"/>
      <c r="BG202" s="27"/>
      <c r="BH202" s="28"/>
      <c r="BI202" s="35"/>
      <c r="BJ202" s="19"/>
      <c r="BK202" s="35"/>
    </row>
    <row r="203" spans="1:63" s="3" customFormat="1" ht="15" x14ac:dyDescent="0.25">
      <c r="A203" s="41"/>
      <c r="B203" s="42"/>
      <c r="C203" s="42"/>
      <c r="D203" s="42"/>
      <c r="E203" s="43" t="s">
        <v>42</v>
      </c>
      <c r="F203" s="43"/>
      <c r="G203" s="44"/>
      <c r="H203" s="45"/>
      <c r="I203" s="11"/>
      <c r="J203" s="11"/>
      <c r="K203" s="11"/>
      <c r="L203" s="46">
        <v>835.82</v>
      </c>
      <c r="M203" s="47"/>
      <c r="N203" s="47"/>
      <c r="O203" s="48"/>
      <c r="BG203" s="27"/>
      <c r="BH203" s="28"/>
      <c r="BI203" s="35"/>
      <c r="BJ203" s="19"/>
      <c r="BK203" s="35"/>
    </row>
    <row r="204" spans="1:63" s="3" customFormat="1" ht="180" x14ac:dyDescent="0.25">
      <c r="A204" s="29" t="s">
        <v>1137</v>
      </c>
      <c r="B204" s="30" t="s">
        <v>1138</v>
      </c>
      <c r="C204" s="94" t="s">
        <v>1139</v>
      </c>
      <c r="D204" s="94"/>
      <c r="E204" s="94"/>
      <c r="F204" s="29" t="s">
        <v>78</v>
      </c>
      <c r="G204" s="52">
        <v>4</v>
      </c>
      <c r="H204" s="33">
        <v>10.34</v>
      </c>
      <c r="I204" s="33"/>
      <c r="J204" s="33">
        <v>10.34</v>
      </c>
      <c r="K204" s="31" t="s">
        <v>37</v>
      </c>
      <c r="L204" s="33">
        <v>366.04</v>
      </c>
      <c r="M204" s="33"/>
      <c r="N204" s="34"/>
      <c r="O204" s="33">
        <v>366.04</v>
      </c>
      <c r="BG204" s="27"/>
      <c r="BH204" s="28"/>
      <c r="BI204" s="35" t="s">
        <v>1139</v>
      </c>
      <c r="BJ204" s="19"/>
      <c r="BK204" s="35"/>
    </row>
    <row r="205" spans="1:63" s="3" customFormat="1" ht="15" x14ac:dyDescent="0.25">
      <c r="A205" s="91" t="s">
        <v>1140</v>
      </c>
      <c r="B205" s="92"/>
      <c r="C205" s="92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3"/>
      <c r="BG205" s="27"/>
      <c r="BH205" s="28" t="s">
        <v>1140</v>
      </c>
      <c r="BI205" s="35"/>
      <c r="BJ205" s="19"/>
      <c r="BK205" s="35"/>
    </row>
    <row r="206" spans="1:63" s="3" customFormat="1" ht="180" x14ac:dyDescent="0.25">
      <c r="A206" s="29" t="s">
        <v>1141</v>
      </c>
      <c r="B206" s="30" t="s">
        <v>1142</v>
      </c>
      <c r="C206" s="94" t="s">
        <v>1143</v>
      </c>
      <c r="D206" s="94"/>
      <c r="E206" s="94"/>
      <c r="F206" s="29" t="s">
        <v>1144</v>
      </c>
      <c r="G206" s="52">
        <v>2</v>
      </c>
      <c r="H206" s="33" t="s">
        <v>1145</v>
      </c>
      <c r="I206" s="33" t="s">
        <v>1146</v>
      </c>
      <c r="J206" s="33">
        <v>62.22</v>
      </c>
      <c r="K206" s="31" t="s">
        <v>37</v>
      </c>
      <c r="L206" s="33">
        <v>27053.05</v>
      </c>
      <c r="M206" s="33">
        <v>25821.54</v>
      </c>
      <c r="N206" s="34" t="s">
        <v>1147</v>
      </c>
      <c r="O206" s="33">
        <v>1101.29</v>
      </c>
      <c r="BG206" s="27"/>
      <c r="BH206" s="28"/>
      <c r="BI206" s="35" t="s">
        <v>1143</v>
      </c>
      <c r="BJ206" s="19"/>
      <c r="BK206" s="35"/>
    </row>
    <row r="207" spans="1:63" s="3" customFormat="1" ht="15" x14ac:dyDescent="0.25">
      <c r="A207" s="41"/>
      <c r="B207" s="42"/>
      <c r="C207" s="42"/>
      <c r="D207" s="42"/>
      <c r="E207" s="43" t="s">
        <v>1148</v>
      </c>
      <c r="F207" s="43"/>
      <c r="G207" s="44"/>
      <c r="H207" s="45"/>
      <c r="I207" s="11"/>
      <c r="J207" s="11"/>
      <c r="K207" s="11"/>
      <c r="L207" s="46">
        <v>25099.91</v>
      </c>
      <c r="M207" s="47"/>
      <c r="N207" s="47"/>
      <c r="O207" s="48"/>
      <c r="BG207" s="27"/>
      <c r="BH207" s="28"/>
      <c r="BI207" s="35"/>
      <c r="BJ207" s="19"/>
      <c r="BK207" s="35"/>
    </row>
    <row r="208" spans="1:63" s="3" customFormat="1" ht="15" x14ac:dyDescent="0.25">
      <c r="A208" s="41"/>
      <c r="B208" s="42"/>
      <c r="C208" s="42"/>
      <c r="D208" s="42"/>
      <c r="E208" s="43" t="s">
        <v>1149</v>
      </c>
      <c r="F208" s="43"/>
      <c r="G208" s="44"/>
      <c r="H208" s="45"/>
      <c r="I208" s="11"/>
      <c r="J208" s="11"/>
      <c r="K208" s="11"/>
      <c r="L208" s="46">
        <v>13196.86</v>
      </c>
      <c r="M208" s="47"/>
      <c r="N208" s="47"/>
      <c r="O208" s="48"/>
      <c r="BG208" s="27"/>
      <c r="BH208" s="28"/>
      <c r="BI208" s="35"/>
      <c r="BJ208" s="19"/>
      <c r="BK208" s="35"/>
    </row>
    <row r="209" spans="1:63" s="3" customFormat="1" ht="15" x14ac:dyDescent="0.25">
      <c r="A209" s="41"/>
      <c r="B209" s="42"/>
      <c r="C209" s="42"/>
      <c r="D209" s="42"/>
      <c r="E209" s="43" t="s">
        <v>42</v>
      </c>
      <c r="F209" s="43"/>
      <c r="G209" s="44"/>
      <c r="H209" s="45"/>
      <c r="I209" s="11"/>
      <c r="J209" s="11"/>
      <c r="K209" s="11"/>
      <c r="L209" s="46">
        <v>65349.82</v>
      </c>
      <c r="M209" s="47"/>
      <c r="N209" s="47"/>
      <c r="O209" s="48"/>
      <c r="BG209" s="27"/>
      <c r="BH209" s="28"/>
      <c r="BI209" s="35"/>
      <c r="BJ209" s="19"/>
      <c r="BK209" s="35"/>
    </row>
    <row r="210" spans="1:63" s="3" customFormat="1" ht="180" x14ac:dyDescent="0.25">
      <c r="A210" s="29" t="s">
        <v>1150</v>
      </c>
      <c r="B210" s="30" t="s">
        <v>1151</v>
      </c>
      <c r="C210" s="94" t="s">
        <v>1152</v>
      </c>
      <c r="D210" s="94"/>
      <c r="E210" s="94"/>
      <c r="F210" s="29" t="s">
        <v>78</v>
      </c>
      <c r="G210" s="52">
        <v>2</v>
      </c>
      <c r="H210" s="33">
        <v>86.09</v>
      </c>
      <c r="I210" s="33"/>
      <c r="J210" s="33">
        <v>86.09</v>
      </c>
      <c r="K210" s="31" t="s">
        <v>37</v>
      </c>
      <c r="L210" s="33">
        <v>1523.79</v>
      </c>
      <c r="M210" s="33"/>
      <c r="N210" s="34"/>
      <c r="O210" s="33">
        <v>1523.79</v>
      </c>
      <c r="BG210" s="27"/>
      <c r="BH210" s="28"/>
      <c r="BI210" s="35" t="s">
        <v>1152</v>
      </c>
      <c r="BJ210" s="19"/>
      <c r="BK210" s="35"/>
    </row>
    <row r="211" spans="1:63" s="3" customFormat="1" ht="15" x14ac:dyDescent="0.25">
      <c r="A211" s="91" t="s">
        <v>1153</v>
      </c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3"/>
      <c r="BG211" s="27"/>
      <c r="BH211" s="28" t="s">
        <v>1153</v>
      </c>
      <c r="BI211" s="35"/>
      <c r="BJ211" s="19"/>
      <c r="BK211" s="35"/>
    </row>
    <row r="212" spans="1:63" s="3" customFormat="1" ht="180" x14ac:dyDescent="0.25">
      <c r="A212" s="29" t="s">
        <v>1154</v>
      </c>
      <c r="B212" s="30" t="s">
        <v>1155</v>
      </c>
      <c r="C212" s="94" t="s">
        <v>1156</v>
      </c>
      <c r="D212" s="94"/>
      <c r="E212" s="94"/>
      <c r="F212" s="29" t="s">
        <v>669</v>
      </c>
      <c r="G212" s="49">
        <v>0.04</v>
      </c>
      <c r="H212" s="33" t="s">
        <v>1157</v>
      </c>
      <c r="I212" s="33" t="s">
        <v>1158</v>
      </c>
      <c r="J212" s="33">
        <v>51.53</v>
      </c>
      <c r="K212" s="31" t="s">
        <v>37</v>
      </c>
      <c r="L212" s="33">
        <v>283.01</v>
      </c>
      <c r="M212" s="33">
        <v>264.60000000000002</v>
      </c>
      <c r="N212" s="34" t="s">
        <v>1159</v>
      </c>
      <c r="O212" s="33">
        <v>18.239999999999998</v>
      </c>
      <c r="BG212" s="27"/>
      <c r="BH212" s="28"/>
      <c r="BI212" s="35" t="s">
        <v>1156</v>
      </c>
      <c r="BJ212" s="19"/>
      <c r="BK212" s="35"/>
    </row>
    <row r="213" spans="1:63" s="3" customFormat="1" ht="15" x14ac:dyDescent="0.25">
      <c r="A213" s="36"/>
      <c r="B213" s="37"/>
      <c r="C213" s="38" t="s">
        <v>1160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40"/>
      <c r="BG213" s="27"/>
      <c r="BH213" s="28"/>
      <c r="BI213" s="35"/>
      <c r="BJ213" s="19"/>
      <c r="BK213" s="35"/>
    </row>
    <row r="214" spans="1:63" s="3" customFormat="1" ht="15" x14ac:dyDescent="0.25">
      <c r="A214" s="41"/>
      <c r="B214" s="42"/>
      <c r="C214" s="42"/>
      <c r="D214" s="42"/>
      <c r="E214" s="43" t="s">
        <v>1161</v>
      </c>
      <c r="F214" s="43"/>
      <c r="G214" s="44"/>
      <c r="H214" s="45"/>
      <c r="I214" s="11"/>
      <c r="J214" s="11"/>
      <c r="K214" s="11"/>
      <c r="L214" s="46">
        <v>256.89</v>
      </c>
      <c r="M214" s="47"/>
      <c r="N214" s="47"/>
      <c r="O214" s="48"/>
      <c r="BG214" s="27"/>
      <c r="BH214" s="28"/>
      <c r="BI214" s="35"/>
      <c r="BJ214" s="19"/>
      <c r="BK214" s="35"/>
    </row>
    <row r="215" spans="1:63" s="3" customFormat="1" ht="15" x14ac:dyDescent="0.25">
      <c r="A215" s="41"/>
      <c r="B215" s="42"/>
      <c r="C215" s="42"/>
      <c r="D215" s="42"/>
      <c r="E215" s="43" t="s">
        <v>1162</v>
      </c>
      <c r="F215" s="43"/>
      <c r="G215" s="44"/>
      <c r="H215" s="45"/>
      <c r="I215" s="11"/>
      <c r="J215" s="11"/>
      <c r="K215" s="11"/>
      <c r="L215" s="46">
        <v>135.07</v>
      </c>
      <c r="M215" s="47"/>
      <c r="N215" s="47"/>
      <c r="O215" s="48"/>
      <c r="BG215" s="27"/>
      <c r="BH215" s="28"/>
      <c r="BI215" s="35"/>
      <c r="BJ215" s="19"/>
      <c r="BK215" s="35"/>
    </row>
    <row r="216" spans="1:63" s="3" customFormat="1" ht="15" x14ac:dyDescent="0.25">
      <c r="A216" s="41"/>
      <c r="B216" s="42"/>
      <c r="C216" s="42"/>
      <c r="D216" s="42"/>
      <c r="E216" s="43" t="s">
        <v>42</v>
      </c>
      <c r="F216" s="43"/>
      <c r="G216" s="44"/>
      <c r="H216" s="45"/>
      <c r="I216" s="11"/>
      <c r="J216" s="11"/>
      <c r="K216" s="11"/>
      <c r="L216" s="46">
        <v>674.97</v>
      </c>
      <c r="M216" s="47"/>
      <c r="N216" s="47"/>
      <c r="O216" s="48"/>
      <c r="BG216" s="27"/>
      <c r="BH216" s="28"/>
      <c r="BI216" s="35"/>
      <c r="BJ216" s="19"/>
      <c r="BK216" s="35"/>
    </row>
    <row r="217" spans="1:63" s="3" customFormat="1" ht="180" x14ac:dyDescent="0.25">
      <c r="A217" s="29" t="s">
        <v>1163</v>
      </c>
      <c r="B217" s="30" t="s">
        <v>1164</v>
      </c>
      <c r="C217" s="94" t="s">
        <v>1165</v>
      </c>
      <c r="D217" s="94"/>
      <c r="E217" s="94"/>
      <c r="F217" s="29" t="s">
        <v>923</v>
      </c>
      <c r="G217" s="52">
        <v>4</v>
      </c>
      <c r="H217" s="33">
        <v>1.71</v>
      </c>
      <c r="I217" s="33"/>
      <c r="J217" s="33">
        <v>1.71</v>
      </c>
      <c r="K217" s="31" t="s">
        <v>37</v>
      </c>
      <c r="L217" s="33">
        <v>60.53</v>
      </c>
      <c r="M217" s="33"/>
      <c r="N217" s="34"/>
      <c r="O217" s="33">
        <v>60.53</v>
      </c>
      <c r="BG217" s="27"/>
      <c r="BH217" s="28"/>
      <c r="BI217" s="35" t="s">
        <v>1165</v>
      </c>
      <c r="BJ217" s="19"/>
      <c r="BK217" s="35"/>
    </row>
    <row r="218" spans="1:63" s="3" customFormat="1" ht="15" x14ac:dyDescent="0.25">
      <c r="A218" s="36"/>
      <c r="B218" s="37"/>
      <c r="C218" s="38" t="s">
        <v>160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40"/>
      <c r="BG218" s="27"/>
      <c r="BH218" s="28"/>
      <c r="BI218" s="35"/>
      <c r="BJ218" s="19"/>
      <c r="BK218" s="35"/>
    </row>
    <row r="219" spans="1:63" s="3" customFormat="1" ht="15" x14ac:dyDescent="0.25">
      <c r="A219" s="91" t="s">
        <v>1166</v>
      </c>
      <c r="B219" s="92"/>
      <c r="C219" s="92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3"/>
      <c r="BG219" s="27"/>
      <c r="BH219" s="28" t="s">
        <v>1166</v>
      </c>
      <c r="BI219" s="35"/>
      <c r="BJ219" s="19"/>
      <c r="BK219" s="35"/>
    </row>
    <row r="220" spans="1:63" s="3" customFormat="1" ht="180" x14ac:dyDescent="0.25">
      <c r="A220" s="29" t="s">
        <v>1167</v>
      </c>
      <c r="B220" s="30" t="s">
        <v>1168</v>
      </c>
      <c r="C220" s="94" t="s">
        <v>1169</v>
      </c>
      <c r="D220" s="94"/>
      <c r="E220" s="94"/>
      <c r="F220" s="29" t="s">
        <v>669</v>
      </c>
      <c r="G220" s="49">
        <v>0.03</v>
      </c>
      <c r="H220" s="33" t="s">
        <v>1170</v>
      </c>
      <c r="I220" s="33" t="s">
        <v>1158</v>
      </c>
      <c r="J220" s="33">
        <v>69.930000000000007</v>
      </c>
      <c r="K220" s="31" t="s">
        <v>37</v>
      </c>
      <c r="L220" s="33">
        <v>242.73</v>
      </c>
      <c r="M220" s="33">
        <v>224.03</v>
      </c>
      <c r="N220" s="34" t="s">
        <v>1171</v>
      </c>
      <c r="O220" s="33">
        <v>18.57</v>
      </c>
      <c r="BG220" s="27"/>
      <c r="BH220" s="28"/>
      <c r="BI220" s="35" t="s">
        <v>1169</v>
      </c>
      <c r="BJ220" s="19"/>
      <c r="BK220" s="35"/>
    </row>
    <row r="221" spans="1:63" s="3" customFormat="1" ht="15" x14ac:dyDescent="0.25">
      <c r="A221" s="36"/>
      <c r="B221" s="37"/>
      <c r="C221" s="38" t="s">
        <v>1172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40"/>
      <c r="BG221" s="27"/>
      <c r="BH221" s="28"/>
      <c r="BI221" s="35"/>
      <c r="BJ221" s="19"/>
      <c r="BK221" s="35"/>
    </row>
    <row r="222" spans="1:63" s="3" customFormat="1" ht="15" x14ac:dyDescent="0.25">
      <c r="A222" s="41"/>
      <c r="B222" s="42"/>
      <c r="C222" s="42"/>
      <c r="D222" s="42"/>
      <c r="E222" s="43" t="s">
        <v>1173</v>
      </c>
      <c r="F222" s="43"/>
      <c r="G222" s="44"/>
      <c r="H222" s="45"/>
      <c r="I222" s="11"/>
      <c r="J222" s="11"/>
      <c r="K222" s="11"/>
      <c r="L222" s="46">
        <v>217.48</v>
      </c>
      <c r="M222" s="47"/>
      <c r="N222" s="47"/>
      <c r="O222" s="48"/>
      <c r="BG222" s="27"/>
      <c r="BH222" s="28"/>
      <c r="BI222" s="35"/>
      <c r="BJ222" s="19"/>
      <c r="BK222" s="35"/>
    </row>
    <row r="223" spans="1:63" s="3" customFormat="1" ht="15" x14ac:dyDescent="0.25">
      <c r="A223" s="41"/>
      <c r="B223" s="42"/>
      <c r="C223" s="42"/>
      <c r="D223" s="42"/>
      <c r="E223" s="43" t="s">
        <v>1174</v>
      </c>
      <c r="F223" s="43"/>
      <c r="G223" s="44"/>
      <c r="H223" s="45"/>
      <c r="I223" s="11"/>
      <c r="J223" s="11"/>
      <c r="K223" s="11"/>
      <c r="L223" s="46">
        <v>114.35</v>
      </c>
      <c r="M223" s="47"/>
      <c r="N223" s="47"/>
      <c r="O223" s="48"/>
      <c r="BG223" s="27"/>
      <c r="BH223" s="28"/>
      <c r="BI223" s="35"/>
      <c r="BJ223" s="19"/>
      <c r="BK223" s="35"/>
    </row>
    <row r="224" spans="1:63" s="3" customFormat="1" ht="15" x14ac:dyDescent="0.25">
      <c r="A224" s="41"/>
      <c r="B224" s="42"/>
      <c r="C224" s="42"/>
      <c r="D224" s="42"/>
      <c r="E224" s="43" t="s">
        <v>42</v>
      </c>
      <c r="F224" s="43"/>
      <c r="G224" s="44"/>
      <c r="H224" s="45"/>
      <c r="I224" s="11"/>
      <c r="J224" s="11"/>
      <c r="K224" s="11"/>
      <c r="L224" s="46">
        <v>574.55999999999995</v>
      </c>
      <c r="M224" s="47"/>
      <c r="N224" s="47"/>
      <c r="O224" s="48"/>
      <c r="BG224" s="27"/>
      <c r="BH224" s="28"/>
      <c r="BI224" s="35"/>
      <c r="BJ224" s="19"/>
      <c r="BK224" s="35"/>
    </row>
    <row r="225" spans="1:63" s="3" customFormat="1" ht="180" x14ac:dyDescent="0.25">
      <c r="A225" s="29" t="s">
        <v>1175</v>
      </c>
      <c r="B225" s="30" t="s">
        <v>1176</v>
      </c>
      <c r="C225" s="94" t="s">
        <v>1177</v>
      </c>
      <c r="D225" s="94"/>
      <c r="E225" s="94"/>
      <c r="F225" s="29" t="s">
        <v>923</v>
      </c>
      <c r="G225" s="52">
        <v>3</v>
      </c>
      <c r="H225" s="33">
        <v>6.8</v>
      </c>
      <c r="I225" s="33"/>
      <c r="J225" s="33">
        <v>6.8</v>
      </c>
      <c r="K225" s="31" t="s">
        <v>37</v>
      </c>
      <c r="L225" s="33">
        <v>180.54</v>
      </c>
      <c r="M225" s="33"/>
      <c r="N225" s="34"/>
      <c r="O225" s="33">
        <v>180.54</v>
      </c>
      <c r="BG225" s="27"/>
      <c r="BH225" s="28"/>
      <c r="BI225" s="35" t="s">
        <v>1177</v>
      </c>
      <c r="BJ225" s="19"/>
      <c r="BK225" s="35"/>
    </row>
    <row r="226" spans="1:63" s="3" customFormat="1" ht="15" x14ac:dyDescent="0.25">
      <c r="A226" s="36"/>
      <c r="B226" s="37"/>
      <c r="C226" s="38" t="s">
        <v>160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40"/>
      <c r="BG226" s="27"/>
      <c r="BH226" s="28"/>
      <c r="BI226" s="35"/>
      <c r="BJ226" s="19"/>
      <c r="BK226" s="35"/>
    </row>
    <row r="227" spans="1:63" s="3" customFormat="1" ht="15" x14ac:dyDescent="0.25">
      <c r="A227" s="91" t="s">
        <v>1178</v>
      </c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3"/>
      <c r="BG227" s="27"/>
      <c r="BH227" s="28" t="s">
        <v>1178</v>
      </c>
      <c r="BI227" s="35"/>
      <c r="BJ227" s="19"/>
      <c r="BK227" s="35"/>
    </row>
    <row r="228" spans="1:63" s="3" customFormat="1" ht="180" x14ac:dyDescent="0.25">
      <c r="A228" s="29" t="s">
        <v>1179</v>
      </c>
      <c r="B228" s="30" t="s">
        <v>1180</v>
      </c>
      <c r="C228" s="94" t="s">
        <v>1181</v>
      </c>
      <c r="D228" s="94"/>
      <c r="E228" s="94"/>
      <c r="F228" s="29" t="s">
        <v>669</v>
      </c>
      <c r="G228" s="49">
        <v>0.15</v>
      </c>
      <c r="H228" s="33" t="s">
        <v>1182</v>
      </c>
      <c r="I228" s="33"/>
      <c r="J228" s="33">
        <v>16.79</v>
      </c>
      <c r="K228" s="31" t="s">
        <v>37</v>
      </c>
      <c r="L228" s="33">
        <v>916.04</v>
      </c>
      <c r="M228" s="33">
        <v>893.75</v>
      </c>
      <c r="N228" s="34"/>
      <c r="O228" s="33">
        <v>22.29</v>
      </c>
      <c r="BG228" s="27"/>
      <c r="BH228" s="28"/>
      <c r="BI228" s="35" t="s">
        <v>1181</v>
      </c>
      <c r="BJ228" s="19"/>
      <c r="BK228" s="35"/>
    </row>
    <row r="229" spans="1:63" s="3" customFormat="1" ht="15" x14ac:dyDescent="0.25">
      <c r="A229" s="36"/>
      <c r="B229" s="37"/>
      <c r="C229" s="38" t="s">
        <v>1183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40"/>
      <c r="BG229" s="27"/>
      <c r="BH229" s="28"/>
      <c r="BI229" s="35"/>
      <c r="BJ229" s="19"/>
      <c r="BK229" s="35"/>
    </row>
    <row r="230" spans="1:63" s="3" customFormat="1" ht="15" x14ac:dyDescent="0.25">
      <c r="A230" s="41"/>
      <c r="B230" s="42"/>
      <c r="C230" s="42"/>
      <c r="D230" s="42"/>
      <c r="E230" s="43" t="s">
        <v>1184</v>
      </c>
      <c r="F230" s="43"/>
      <c r="G230" s="44"/>
      <c r="H230" s="45"/>
      <c r="I230" s="11"/>
      <c r="J230" s="11"/>
      <c r="K230" s="11"/>
      <c r="L230" s="46">
        <v>866.94</v>
      </c>
      <c r="M230" s="47"/>
      <c r="N230" s="47"/>
      <c r="O230" s="48"/>
      <c r="BG230" s="27"/>
      <c r="BH230" s="28"/>
      <c r="BI230" s="35"/>
      <c r="BJ230" s="19"/>
      <c r="BK230" s="35"/>
    </row>
    <row r="231" spans="1:63" s="3" customFormat="1" ht="15" x14ac:dyDescent="0.25">
      <c r="A231" s="41"/>
      <c r="B231" s="42"/>
      <c r="C231" s="42"/>
      <c r="D231" s="42"/>
      <c r="E231" s="43" t="s">
        <v>1185</v>
      </c>
      <c r="F231" s="43"/>
      <c r="G231" s="44"/>
      <c r="H231" s="45"/>
      <c r="I231" s="11"/>
      <c r="J231" s="11"/>
      <c r="K231" s="11"/>
      <c r="L231" s="46">
        <v>455.81</v>
      </c>
      <c r="M231" s="47"/>
      <c r="N231" s="47"/>
      <c r="O231" s="48"/>
      <c r="BG231" s="27"/>
      <c r="BH231" s="28"/>
      <c r="BI231" s="35"/>
      <c r="BJ231" s="19"/>
      <c r="BK231" s="35"/>
    </row>
    <row r="232" spans="1:63" s="3" customFormat="1" ht="15" x14ac:dyDescent="0.25">
      <c r="A232" s="41"/>
      <c r="B232" s="42"/>
      <c r="C232" s="42"/>
      <c r="D232" s="42"/>
      <c r="E232" s="43" t="s">
        <v>42</v>
      </c>
      <c r="F232" s="43"/>
      <c r="G232" s="44"/>
      <c r="H232" s="45"/>
      <c r="I232" s="11"/>
      <c r="J232" s="11"/>
      <c r="K232" s="11"/>
      <c r="L232" s="46">
        <v>2238.79</v>
      </c>
      <c r="M232" s="47"/>
      <c r="N232" s="47"/>
      <c r="O232" s="48"/>
      <c r="BG232" s="27"/>
      <c r="BH232" s="28"/>
      <c r="BI232" s="35"/>
      <c r="BJ232" s="19"/>
      <c r="BK232" s="35"/>
    </row>
    <row r="233" spans="1:63" s="3" customFormat="1" ht="180" x14ac:dyDescent="0.25">
      <c r="A233" s="29" t="s">
        <v>1186</v>
      </c>
      <c r="B233" s="30" t="s">
        <v>1187</v>
      </c>
      <c r="C233" s="94" t="s">
        <v>1188</v>
      </c>
      <c r="D233" s="94"/>
      <c r="E233" s="94"/>
      <c r="F233" s="29" t="s">
        <v>1189</v>
      </c>
      <c r="G233" s="51">
        <v>1.5</v>
      </c>
      <c r="H233" s="33">
        <v>21.2</v>
      </c>
      <c r="I233" s="33"/>
      <c r="J233" s="33">
        <v>21.2</v>
      </c>
      <c r="K233" s="31" t="s">
        <v>37</v>
      </c>
      <c r="L233" s="33">
        <v>281.43</v>
      </c>
      <c r="M233" s="33"/>
      <c r="N233" s="34"/>
      <c r="O233" s="33">
        <v>281.43</v>
      </c>
      <c r="BG233" s="27"/>
      <c r="BH233" s="28"/>
      <c r="BI233" s="35" t="s">
        <v>1188</v>
      </c>
      <c r="BJ233" s="19"/>
      <c r="BK233" s="35"/>
    </row>
    <row r="234" spans="1:63" s="3" customFormat="1" ht="15" x14ac:dyDescent="0.25">
      <c r="A234" s="36"/>
      <c r="B234" s="37"/>
      <c r="C234" s="38" t="s">
        <v>1190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40"/>
      <c r="BG234" s="27"/>
      <c r="BH234" s="28"/>
      <c r="BI234" s="35"/>
      <c r="BJ234" s="19"/>
      <c r="BK234" s="35"/>
    </row>
    <row r="235" spans="1:63" s="3" customFormat="1" ht="180" x14ac:dyDescent="0.25">
      <c r="A235" s="29" t="s">
        <v>1191</v>
      </c>
      <c r="B235" s="30" t="s">
        <v>1192</v>
      </c>
      <c r="C235" s="94" t="s">
        <v>1193</v>
      </c>
      <c r="D235" s="94"/>
      <c r="E235" s="94"/>
      <c r="F235" s="29" t="s">
        <v>1194</v>
      </c>
      <c r="G235" s="51">
        <v>4.4000000000000004</v>
      </c>
      <c r="H235" s="33">
        <v>2.9</v>
      </c>
      <c r="I235" s="33"/>
      <c r="J235" s="33">
        <v>2.9</v>
      </c>
      <c r="K235" s="31" t="s">
        <v>37</v>
      </c>
      <c r="L235" s="33">
        <v>112.93</v>
      </c>
      <c r="M235" s="33"/>
      <c r="N235" s="34"/>
      <c r="O235" s="33">
        <v>112.93</v>
      </c>
      <c r="BG235" s="27"/>
      <c r="BH235" s="28"/>
      <c r="BI235" s="35" t="s">
        <v>1193</v>
      </c>
      <c r="BJ235" s="19"/>
      <c r="BK235" s="35"/>
    </row>
    <row r="236" spans="1:63" s="3" customFormat="1" ht="15" x14ac:dyDescent="0.25">
      <c r="A236" s="36"/>
      <c r="B236" s="37"/>
      <c r="C236" s="38" t="s">
        <v>1195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40"/>
      <c r="BG236" s="27"/>
      <c r="BH236" s="28"/>
      <c r="BI236" s="35"/>
      <c r="BJ236" s="19"/>
      <c r="BK236" s="35"/>
    </row>
    <row r="237" spans="1:63" s="3" customFormat="1" ht="15" x14ac:dyDescent="0.25">
      <c r="A237" s="91" t="s">
        <v>1196</v>
      </c>
      <c r="B237" s="92"/>
      <c r="C237" s="92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3"/>
      <c r="BG237" s="27"/>
      <c r="BH237" s="28" t="s">
        <v>1196</v>
      </c>
      <c r="BI237" s="35"/>
      <c r="BJ237" s="19"/>
      <c r="BK237" s="35"/>
    </row>
    <row r="238" spans="1:63" s="3" customFormat="1" ht="180" x14ac:dyDescent="0.25">
      <c r="A238" s="29" t="s">
        <v>1197</v>
      </c>
      <c r="B238" s="30" t="s">
        <v>1198</v>
      </c>
      <c r="C238" s="94" t="s">
        <v>1199</v>
      </c>
      <c r="D238" s="94"/>
      <c r="E238" s="94"/>
      <c r="F238" s="29" t="s">
        <v>1200</v>
      </c>
      <c r="G238" s="49">
        <v>0.02</v>
      </c>
      <c r="H238" s="33" t="s">
        <v>1201</v>
      </c>
      <c r="I238" s="33"/>
      <c r="J238" s="33"/>
      <c r="K238" s="31" t="s">
        <v>37</v>
      </c>
      <c r="L238" s="33">
        <v>46.77</v>
      </c>
      <c r="M238" s="33">
        <v>46.77</v>
      </c>
      <c r="N238" s="34"/>
      <c r="O238" s="33"/>
      <c r="BG238" s="27"/>
      <c r="BH238" s="28"/>
      <c r="BI238" s="35" t="s">
        <v>1199</v>
      </c>
      <c r="BJ238" s="19"/>
      <c r="BK238" s="35"/>
    </row>
    <row r="239" spans="1:63" s="3" customFormat="1" ht="15" x14ac:dyDescent="0.25">
      <c r="A239" s="36"/>
      <c r="B239" s="37"/>
      <c r="C239" s="38" t="s">
        <v>1202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40"/>
      <c r="BG239" s="27"/>
      <c r="BH239" s="28"/>
      <c r="BI239" s="35"/>
      <c r="BJ239" s="19"/>
      <c r="BK239" s="35"/>
    </row>
    <row r="240" spans="1:63" s="3" customFormat="1" ht="15" x14ac:dyDescent="0.25">
      <c r="A240" s="41"/>
      <c r="B240" s="42"/>
      <c r="C240" s="42"/>
      <c r="D240" s="42"/>
      <c r="E240" s="43" t="s">
        <v>1203</v>
      </c>
      <c r="F240" s="43"/>
      <c r="G240" s="44"/>
      <c r="H240" s="45"/>
      <c r="I240" s="11"/>
      <c r="J240" s="11"/>
      <c r="K240" s="11"/>
      <c r="L240" s="46">
        <v>48.17</v>
      </c>
      <c r="M240" s="47"/>
      <c r="N240" s="47"/>
      <c r="O240" s="48"/>
      <c r="BG240" s="27"/>
      <c r="BH240" s="28"/>
      <c r="BI240" s="35"/>
      <c r="BJ240" s="19"/>
      <c r="BK240" s="35"/>
    </row>
    <row r="241" spans="1:63" s="3" customFormat="1" ht="15" x14ac:dyDescent="0.25">
      <c r="A241" s="41"/>
      <c r="B241" s="42"/>
      <c r="C241" s="42"/>
      <c r="D241" s="42"/>
      <c r="E241" s="43" t="s">
        <v>1204</v>
      </c>
      <c r="F241" s="43"/>
      <c r="G241" s="44"/>
      <c r="H241" s="45"/>
      <c r="I241" s="11"/>
      <c r="J241" s="11"/>
      <c r="K241" s="11"/>
      <c r="L241" s="46">
        <v>27.59</v>
      </c>
      <c r="M241" s="47"/>
      <c r="N241" s="47"/>
      <c r="O241" s="48"/>
      <c r="BG241" s="27"/>
      <c r="BH241" s="28"/>
      <c r="BI241" s="35"/>
      <c r="BJ241" s="19"/>
      <c r="BK241" s="35"/>
    </row>
    <row r="242" spans="1:63" s="3" customFormat="1" ht="15" x14ac:dyDescent="0.25">
      <c r="A242" s="41"/>
      <c r="B242" s="42"/>
      <c r="C242" s="42"/>
      <c r="D242" s="42"/>
      <c r="E242" s="43" t="s">
        <v>42</v>
      </c>
      <c r="F242" s="43"/>
      <c r="G242" s="44"/>
      <c r="H242" s="45"/>
      <c r="I242" s="11"/>
      <c r="J242" s="11"/>
      <c r="K242" s="11"/>
      <c r="L242" s="46">
        <v>122.53</v>
      </c>
      <c r="M242" s="47"/>
      <c r="N242" s="47"/>
      <c r="O242" s="48"/>
      <c r="BG242" s="27"/>
      <c r="BH242" s="28"/>
      <c r="BI242" s="35"/>
      <c r="BJ242" s="19"/>
      <c r="BK242" s="35"/>
    </row>
    <row r="243" spans="1:63" s="3" customFormat="1" ht="180" x14ac:dyDescent="0.25">
      <c r="A243" s="29" t="s">
        <v>1205</v>
      </c>
      <c r="B243" s="30" t="s">
        <v>1206</v>
      </c>
      <c r="C243" s="94" t="s">
        <v>1207</v>
      </c>
      <c r="D243" s="94"/>
      <c r="E243" s="94"/>
      <c r="F243" s="29" t="s">
        <v>669</v>
      </c>
      <c r="G243" s="53">
        <v>5.0000000000000001E-3</v>
      </c>
      <c r="H243" s="33" t="s">
        <v>1208</v>
      </c>
      <c r="I243" s="33" t="s">
        <v>1209</v>
      </c>
      <c r="J243" s="33">
        <v>2384.91</v>
      </c>
      <c r="K243" s="31" t="s">
        <v>37</v>
      </c>
      <c r="L243" s="33">
        <v>177.58</v>
      </c>
      <c r="M243" s="33">
        <v>69.209999999999994</v>
      </c>
      <c r="N243" s="34" t="s">
        <v>1210</v>
      </c>
      <c r="O243" s="33">
        <v>105.53</v>
      </c>
      <c r="BG243" s="27"/>
      <c r="BH243" s="28"/>
      <c r="BI243" s="35" t="s">
        <v>1207</v>
      </c>
      <c r="BJ243" s="19"/>
      <c r="BK243" s="35"/>
    </row>
    <row r="244" spans="1:63" s="3" customFormat="1" ht="15" x14ac:dyDescent="0.25">
      <c r="A244" s="36"/>
      <c r="B244" s="37"/>
      <c r="C244" s="38" t="s">
        <v>1211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40"/>
      <c r="BG244" s="27"/>
      <c r="BH244" s="28"/>
      <c r="BI244" s="35"/>
      <c r="BJ244" s="19"/>
      <c r="BK244" s="35"/>
    </row>
    <row r="245" spans="1:63" s="3" customFormat="1" ht="15" x14ac:dyDescent="0.25">
      <c r="A245" s="41"/>
      <c r="B245" s="42"/>
      <c r="C245" s="42"/>
      <c r="D245" s="42"/>
      <c r="E245" s="43" t="s">
        <v>1212</v>
      </c>
      <c r="F245" s="43"/>
      <c r="G245" s="44"/>
      <c r="H245" s="45"/>
      <c r="I245" s="11"/>
      <c r="J245" s="11"/>
      <c r="K245" s="11"/>
      <c r="L245" s="46">
        <v>85.43</v>
      </c>
      <c r="M245" s="47"/>
      <c r="N245" s="47"/>
      <c r="O245" s="48"/>
      <c r="BG245" s="27"/>
      <c r="BH245" s="28"/>
      <c r="BI245" s="35"/>
      <c r="BJ245" s="19"/>
      <c r="BK245" s="35"/>
    </row>
    <row r="246" spans="1:63" s="3" customFormat="1" ht="15" x14ac:dyDescent="0.25">
      <c r="A246" s="41"/>
      <c r="B246" s="42"/>
      <c r="C246" s="42"/>
      <c r="D246" s="42"/>
      <c r="E246" s="43" t="s">
        <v>1213</v>
      </c>
      <c r="F246" s="43"/>
      <c r="G246" s="44"/>
      <c r="H246" s="45"/>
      <c r="I246" s="11"/>
      <c r="J246" s="11"/>
      <c r="K246" s="11"/>
      <c r="L246" s="46">
        <v>50.83</v>
      </c>
      <c r="M246" s="47"/>
      <c r="N246" s="47"/>
      <c r="O246" s="48"/>
      <c r="BG246" s="27"/>
      <c r="BH246" s="28"/>
      <c r="BI246" s="35"/>
      <c r="BJ246" s="19"/>
      <c r="BK246" s="35"/>
    </row>
    <row r="247" spans="1:63" s="3" customFormat="1" ht="15" x14ac:dyDescent="0.25">
      <c r="A247" s="41"/>
      <c r="B247" s="42"/>
      <c r="C247" s="42"/>
      <c r="D247" s="42"/>
      <c r="E247" s="43" t="s">
        <v>42</v>
      </c>
      <c r="F247" s="43"/>
      <c r="G247" s="44"/>
      <c r="H247" s="45"/>
      <c r="I247" s="11"/>
      <c r="J247" s="11"/>
      <c r="K247" s="11"/>
      <c r="L247" s="46">
        <v>313.83999999999997</v>
      </c>
      <c r="M247" s="47"/>
      <c r="N247" s="47"/>
      <c r="O247" s="48"/>
      <c r="BG247" s="27"/>
      <c r="BH247" s="28"/>
      <c r="BI247" s="35"/>
      <c r="BJ247" s="19"/>
      <c r="BK247" s="35"/>
    </row>
    <row r="248" spans="1:63" s="3" customFormat="1" ht="45.75" x14ac:dyDescent="0.25">
      <c r="A248" s="54" t="s">
        <v>110</v>
      </c>
      <c r="B248" s="55" t="s">
        <v>1214</v>
      </c>
      <c r="C248" s="102" t="s">
        <v>1215</v>
      </c>
      <c r="D248" s="102"/>
      <c r="E248" s="102"/>
      <c r="F248" s="56" t="s">
        <v>923</v>
      </c>
      <c r="G248" s="44" t="s">
        <v>1216</v>
      </c>
      <c r="H248" s="57">
        <v>23.53</v>
      </c>
      <c r="I248" s="57"/>
      <c r="J248" s="57">
        <v>23.53</v>
      </c>
      <c r="K248" s="58"/>
      <c r="L248" s="57">
        <v>11.77</v>
      </c>
      <c r="M248" s="57"/>
      <c r="N248" s="57"/>
      <c r="O248" s="59">
        <v>11.77</v>
      </c>
      <c r="BG248" s="27"/>
      <c r="BH248" s="28"/>
      <c r="BI248" s="35"/>
      <c r="BJ248" s="19" t="s">
        <v>1215</v>
      </c>
      <c r="BK248" s="35"/>
    </row>
    <row r="249" spans="1:63" s="3" customFormat="1" ht="22.5" x14ac:dyDescent="0.25">
      <c r="A249" s="99" t="s">
        <v>93</v>
      </c>
      <c r="B249" s="100"/>
      <c r="C249" s="100"/>
      <c r="D249" s="100"/>
      <c r="E249" s="100"/>
      <c r="F249" s="100"/>
      <c r="G249" s="100"/>
      <c r="H249" s="100"/>
      <c r="I249" s="100"/>
      <c r="J249" s="100"/>
      <c r="K249" s="101"/>
      <c r="L249" s="33">
        <v>33584.76</v>
      </c>
      <c r="M249" s="33">
        <v>27938.63</v>
      </c>
      <c r="N249" s="33" t="s">
        <v>1217</v>
      </c>
      <c r="O249" s="33">
        <v>5512.77</v>
      </c>
      <c r="BG249" s="27"/>
      <c r="BH249" s="28"/>
      <c r="BI249" s="35"/>
      <c r="BJ249" s="19"/>
      <c r="BK249" s="35" t="s">
        <v>93</v>
      </c>
    </row>
    <row r="250" spans="1:63" s="3" customFormat="1" ht="15" x14ac:dyDescent="0.25">
      <c r="A250" s="99" t="s">
        <v>95</v>
      </c>
      <c r="B250" s="100"/>
      <c r="C250" s="100"/>
      <c r="D250" s="100"/>
      <c r="E250" s="100"/>
      <c r="F250" s="100"/>
      <c r="G250" s="100"/>
      <c r="H250" s="100"/>
      <c r="I250" s="100"/>
      <c r="J250" s="100"/>
      <c r="K250" s="101"/>
      <c r="L250" s="33">
        <v>27131.69</v>
      </c>
      <c r="M250" s="33"/>
      <c r="N250" s="33"/>
      <c r="O250" s="33"/>
      <c r="BG250" s="27"/>
      <c r="BH250" s="28"/>
      <c r="BI250" s="35"/>
      <c r="BJ250" s="19"/>
      <c r="BK250" s="35" t="s">
        <v>95</v>
      </c>
    </row>
    <row r="251" spans="1:63" s="3" customFormat="1" ht="15" x14ac:dyDescent="0.25">
      <c r="A251" s="99" t="s">
        <v>96</v>
      </c>
      <c r="B251" s="100"/>
      <c r="C251" s="100"/>
      <c r="D251" s="100"/>
      <c r="E251" s="100"/>
      <c r="F251" s="100"/>
      <c r="G251" s="100"/>
      <c r="H251" s="100"/>
      <c r="I251" s="100"/>
      <c r="J251" s="100"/>
      <c r="K251" s="101"/>
      <c r="L251" s="33">
        <v>14265.13</v>
      </c>
      <c r="M251" s="33"/>
      <c r="N251" s="33"/>
      <c r="O251" s="33"/>
      <c r="BG251" s="27"/>
      <c r="BH251" s="28"/>
      <c r="BI251" s="35"/>
      <c r="BJ251" s="19"/>
      <c r="BK251" s="35" t="s">
        <v>96</v>
      </c>
    </row>
    <row r="252" spans="1:63" s="3" customFormat="1" ht="15" x14ac:dyDescent="0.25">
      <c r="A252" s="99" t="s">
        <v>1218</v>
      </c>
      <c r="B252" s="100"/>
      <c r="C252" s="100"/>
      <c r="D252" s="100"/>
      <c r="E252" s="100"/>
      <c r="F252" s="100"/>
      <c r="G252" s="100"/>
      <c r="H252" s="100"/>
      <c r="I252" s="100"/>
      <c r="J252" s="100"/>
      <c r="K252" s="101"/>
      <c r="L252" s="33">
        <v>74981.58</v>
      </c>
      <c r="M252" s="33"/>
      <c r="N252" s="33"/>
      <c r="O252" s="33"/>
      <c r="BG252" s="27"/>
      <c r="BH252" s="28"/>
      <c r="BI252" s="35"/>
      <c r="BJ252" s="19"/>
      <c r="BK252" s="35" t="s">
        <v>1218</v>
      </c>
    </row>
    <row r="253" spans="1:63" s="3" customFormat="1" ht="15" x14ac:dyDescent="0.25">
      <c r="A253" s="96" t="s">
        <v>1219</v>
      </c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8"/>
      <c r="BG253" s="27" t="s">
        <v>1219</v>
      </c>
      <c r="BH253" s="28"/>
      <c r="BI253" s="35"/>
      <c r="BJ253" s="19"/>
      <c r="BK253" s="35"/>
    </row>
    <row r="254" spans="1:63" s="3" customFormat="1" ht="15" x14ac:dyDescent="0.25">
      <c r="A254" s="91" t="s">
        <v>1220</v>
      </c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3"/>
      <c r="BG254" s="27"/>
      <c r="BH254" s="28" t="s">
        <v>1220</v>
      </c>
      <c r="BI254" s="35"/>
      <c r="BJ254" s="19"/>
      <c r="BK254" s="35"/>
    </row>
    <row r="255" spans="1:63" s="3" customFormat="1" ht="180" x14ac:dyDescent="0.25">
      <c r="A255" s="29" t="s">
        <v>1221</v>
      </c>
      <c r="B255" s="30" t="s">
        <v>1222</v>
      </c>
      <c r="C255" s="94" t="s">
        <v>1223</v>
      </c>
      <c r="D255" s="94"/>
      <c r="E255" s="94"/>
      <c r="F255" s="29" t="s">
        <v>669</v>
      </c>
      <c r="G255" s="49">
        <v>0.16</v>
      </c>
      <c r="H255" s="33" t="s">
        <v>1224</v>
      </c>
      <c r="I255" s="33" t="s">
        <v>1225</v>
      </c>
      <c r="J255" s="33">
        <v>37.03</v>
      </c>
      <c r="K255" s="31" t="s">
        <v>37</v>
      </c>
      <c r="L255" s="33">
        <v>790.52</v>
      </c>
      <c r="M255" s="33">
        <v>637.08000000000004</v>
      </c>
      <c r="N255" s="34" t="s">
        <v>1226</v>
      </c>
      <c r="O255" s="33">
        <v>52.43</v>
      </c>
      <c r="BG255" s="27"/>
      <c r="BH255" s="28"/>
      <c r="BI255" s="35" t="s">
        <v>1223</v>
      </c>
      <c r="BJ255" s="19"/>
      <c r="BK255" s="35"/>
    </row>
    <row r="256" spans="1:63" s="3" customFormat="1" ht="15" x14ac:dyDescent="0.25">
      <c r="A256" s="36"/>
      <c r="B256" s="37"/>
      <c r="C256" s="38" t="s">
        <v>1227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40"/>
      <c r="BG256" s="27"/>
      <c r="BH256" s="28"/>
      <c r="BI256" s="35"/>
      <c r="BJ256" s="19"/>
      <c r="BK256" s="35"/>
    </row>
    <row r="257" spans="1:63" s="3" customFormat="1" ht="15" x14ac:dyDescent="0.25">
      <c r="A257" s="41"/>
      <c r="B257" s="42"/>
      <c r="C257" s="42"/>
      <c r="D257" s="42"/>
      <c r="E257" s="43" t="s">
        <v>1228</v>
      </c>
      <c r="F257" s="43"/>
      <c r="G257" s="44"/>
      <c r="H257" s="45"/>
      <c r="I257" s="11"/>
      <c r="J257" s="11"/>
      <c r="K257" s="11"/>
      <c r="L257" s="46">
        <v>651.24</v>
      </c>
      <c r="M257" s="47"/>
      <c r="N257" s="47"/>
      <c r="O257" s="48"/>
      <c r="BG257" s="27"/>
      <c r="BH257" s="28"/>
      <c r="BI257" s="35"/>
      <c r="BJ257" s="19"/>
      <c r="BK257" s="35"/>
    </row>
    <row r="258" spans="1:63" s="3" customFormat="1" ht="15" x14ac:dyDescent="0.25">
      <c r="A258" s="41"/>
      <c r="B258" s="42"/>
      <c r="C258" s="42"/>
      <c r="D258" s="42"/>
      <c r="E258" s="43" t="s">
        <v>1229</v>
      </c>
      <c r="F258" s="43"/>
      <c r="G258" s="44"/>
      <c r="H258" s="45"/>
      <c r="I258" s="11"/>
      <c r="J258" s="11"/>
      <c r="K258" s="11"/>
      <c r="L258" s="46">
        <v>342.4</v>
      </c>
      <c r="M258" s="47"/>
      <c r="N258" s="47"/>
      <c r="O258" s="48"/>
      <c r="BG258" s="27"/>
      <c r="BH258" s="28"/>
      <c r="BI258" s="35"/>
      <c r="BJ258" s="19"/>
      <c r="BK258" s="35"/>
    </row>
    <row r="259" spans="1:63" s="3" customFormat="1" ht="15" x14ac:dyDescent="0.25">
      <c r="A259" s="41"/>
      <c r="B259" s="42"/>
      <c r="C259" s="42"/>
      <c r="D259" s="42"/>
      <c r="E259" s="43" t="s">
        <v>42</v>
      </c>
      <c r="F259" s="43"/>
      <c r="G259" s="44"/>
      <c r="H259" s="45"/>
      <c r="I259" s="11"/>
      <c r="J259" s="11"/>
      <c r="K259" s="11"/>
      <c r="L259" s="46">
        <v>1784.16</v>
      </c>
      <c r="M259" s="47"/>
      <c r="N259" s="47"/>
      <c r="O259" s="48"/>
      <c r="BG259" s="27"/>
      <c r="BH259" s="28"/>
      <c r="BI259" s="35"/>
      <c r="BJ259" s="19"/>
      <c r="BK259" s="35"/>
    </row>
    <row r="260" spans="1:63" s="3" customFormat="1" ht="180" x14ac:dyDescent="0.25">
      <c r="A260" s="29" t="s">
        <v>1230</v>
      </c>
      <c r="B260" s="30" t="s">
        <v>1231</v>
      </c>
      <c r="C260" s="94" t="s">
        <v>1232</v>
      </c>
      <c r="D260" s="94"/>
      <c r="E260" s="94"/>
      <c r="F260" s="29" t="s">
        <v>923</v>
      </c>
      <c r="G260" s="51">
        <v>10.199999999999999</v>
      </c>
      <c r="H260" s="33">
        <v>10.67</v>
      </c>
      <c r="I260" s="33"/>
      <c r="J260" s="33">
        <v>10.67</v>
      </c>
      <c r="K260" s="31" t="s">
        <v>37</v>
      </c>
      <c r="L260" s="33">
        <v>963.18</v>
      </c>
      <c r="M260" s="33"/>
      <c r="N260" s="34"/>
      <c r="O260" s="33">
        <v>963.18</v>
      </c>
      <c r="BG260" s="27"/>
      <c r="BH260" s="28"/>
      <c r="BI260" s="35" t="s">
        <v>1232</v>
      </c>
      <c r="BJ260" s="19"/>
      <c r="BK260" s="35"/>
    </row>
    <row r="261" spans="1:63" s="3" customFormat="1" ht="15" x14ac:dyDescent="0.25">
      <c r="A261" s="36"/>
      <c r="B261" s="37"/>
      <c r="C261" s="38" t="s">
        <v>1233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40"/>
      <c r="BG261" s="27"/>
      <c r="BH261" s="28"/>
      <c r="BI261" s="35"/>
      <c r="BJ261" s="19"/>
      <c r="BK261" s="35"/>
    </row>
    <row r="262" spans="1:63" s="3" customFormat="1" ht="180" x14ac:dyDescent="0.25">
      <c r="A262" s="29" t="s">
        <v>1234</v>
      </c>
      <c r="B262" s="30" t="s">
        <v>1235</v>
      </c>
      <c r="C262" s="94" t="s">
        <v>1236</v>
      </c>
      <c r="D262" s="94"/>
      <c r="E262" s="94"/>
      <c r="F262" s="29" t="s">
        <v>923</v>
      </c>
      <c r="G262" s="49">
        <v>6.12</v>
      </c>
      <c r="H262" s="33">
        <v>16.329999999999998</v>
      </c>
      <c r="I262" s="33"/>
      <c r="J262" s="33">
        <v>16.329999999999998</v>
      </c>
      <c r="K262" s="31" t="s">
        <v>37</v>
      </c>
      <c r="L262" s="33">
        <v>884.47</v>
      </c>
      <c r="M262" s="33"/>
      <c r="N262" s="34"/>
      <c r="O262" s="33">
        <v>884.47</v>
      </c>
      <c r="BG262" s="27"/>
      <c r="BH262" s="28"/>
      <c r="BI262" s="35" t="s">
        <v>1236</v>
      </c>
      <c r="BJ262" s="19"/>
      <c r="BK262" s="35"/>
    </row>
    <row r="263" spans="1:63" s="3" customFormat="1" ht="15" x14ac:dyDescent="0.25">
      <c r="A263" s="36"/>
      <c r="B263" s="37"/>
      <c r="C263" s="38" t="s">
        <v>1237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40"/>
      <c r="BG263" s="27"/>
      <c r="BH263" s="28"/>
      <c r="BI263" s="35"/>
      <c r="BJ263" s="19"/>
      <c r="BK263" s="35"/>
    </row>
    <row r="264" spans="1:63" s="3" customFormat="1" ht="15" x14ac:dyDescent="0.25">
      <c r="A264" s="91" t="s">
        <v>1238</v>
      </c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3"/>
      <c r="BG264" s="27"/>
      <c r="BH264" s="28" t="s">
        <v>1238</v>
      </c>
      <c r="BI264" s="35"/>
      <c r="BJ264" s="19"/>
      <c r="BK264" s="35"/>
    </row>
    <row r="265" spans="1:63" s="3" customFormat="1" ht="180" x14ac:dyDescent="0.25">
      <c r="A265" s="29" t="s">
        <v>1239</v>
      </c>
      <c r="B265" s="30" t="s">
        <v>1222</v>
      </c>
      <c r="C265" s="94" t="s">
        <v>1223</v>
      </c>
      <c r="D265" s="94"/>
      <c r="E265" s="94"/>
      <c r="F265" s="29" t="s">
        <v>669</v>
      </c>
      <c r="G265" s="49">
        <v>0.47</v>
      </c>
      <c r="H265" s="33" t="s">
        <v>1224</v>
      </c>
      <c r="I265" s="33" t="s">
        <v>1225</v>
      </c>
      <c r="J265" s="33">
        <v>37.03</v>
      </c>
      <c r="K265" s="31" t="s">
        <v>37</v>
      </c>
      <c r="L265" s="33">
        <v>2322.1799999999998</v>
      </c>
      <c r="M265" s="33">
        <v>1871.43</v>
      </c>
      <c r="N265" s="34" t="s">
        <v>1240</v>
      </c>
      <c r="O265" s="33">
        <v>154.03</v>
      </c>
      <c r="BG265" s="27"/>
      <c r="BH265" s="28"/>
      <c r="BI265" s="35" t="s">
        <v>1223</v>
      </c>
      <c r="BJ265" s="19"/>
      <c r="BK265" s="35"/>
    </row>
    <row r="266" spans="1:63" s="3" customFormat="1" ht="15" x14ac:dyDescent="0.25">
      <c r="A266" s="36"/>
      <c r="B266" s="37"/>
      <c r="C266" s="38" t="s">
        <v>1241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40"/>
      <c r="BG266" s="27"/>
      <c r="BH266" s="28"/>
      <c r="BI266" s="35"/>
      <c r="BJ266" s="19"/>
      <c r="BK266" s="35"/>
    </row>
    <row r="267" spans="1:63" s="3" customFormat="1" ht="15" x14ac:dyDescent="0.25">
      <c r="A267" s="41"/>
      <c r="B267" s="42"/>
      <c r="C267" s="42"/>
      <c r="D267" s="42"/>
      <c r="E267" s="43" t="s">
        <v>1242</v>
      </c>
      <c r="F267" s="43"/>
      <c r="G267" s="44"/>
      <c r="H267" s="45"/>
      <c r="I267" s="11"/>
      <c r="J267" s="11"/>
      <c r="K267" s="11"/>
      <c r="L267" s="46">
        <v>1913.01</v>
      </c>
      <c r="M267" s="47"/>
      <c r="N267" s="47"/>
      <c r="O267" s="48"/>
      <c r="BG267" s="27"/>
      <c r="BH267" s="28"/>
      <c r="BI267" s="35"/>
      <c r="BJ267" s="19"/>
      <c r="BK267" s="35"/>
    </row>
    <row r="268" spans="1:63" s="3" customFormat="1" ht="15" x14ac:dyDescent="0.25">
      <c r="A268" s="41"/>
      <c r="B268" s="42"/>
      <c r="C268" s="42"/>
      <c r="D268" s="42"/>
      <c r="E268" s="43" t="s">
        <v>1243</v>
      </c>
      <c r="F268" s="43"/>
      <c r="G268" s="44"/>
      <c r="H268" s="45"/>
      <c r="I268" s="11"/>
      <c r="J268" s="11"/>
      <c r="K268" s="11"/>
      <c r="L268" s="46">
        <v>1005.81</v>
      </c>
      <c r="M268" s="47"/>
      <c r="N268" s="47"/>
      <c r="O268" s="48"/>
      <c r="BG268" s="27"/>
      <c r="BH268" s="28"/>
      <c r="BI268" s="35"/>
      <c r="BJ268" s="19"/>
      <c r="BK268" s="35"/>
    </row>
    <row r="269" spans="1:63" s="3" customFormat="1" ht="15" x14ac:dyDescent="0.25">
      <c r="A269" s="41"/>
      <c r="B269" s="42"/>
      <c r="C269" s="42"/>
      <c r="D269" s="42"/>
      <c r="E269" s="43" t="s">
        <v>42</v>
      </c>
      <c r="F269" s="43"/>
      <c r="G269" s="44"/>
      <c r="H269" s="45"/>
      <c r="I269" s="11"/>
      <c r="J269" s="11"/>
      <c r="K269" s="11"/>
      <c r="L269" s="46">
        <v>5241</v>
      </c>
      <c r="M269" s="47"/>
      <c r="N269" s="47"/>
      <c r="O269" s="48"/>
      <c r="BG269" s="27"/>
      <c r="BH269" s="28"/>
      <c r="BI269" s="35"/>
      <c r="BJ269" s="19"/>
      <c r="BK269" s="35"/>
    </row>
    <row r="270" spans="1:63" s="3" customFormat="1" ht="180" x14ac:dyDescent="0.25">
      <c r="A270" s="29" t="s">
        <v>1244</v>
      </c>
      <c r="B270" s="30" t="s">
        <v>1231</v>
      </c>
      <c r="C270" s="94" t="s">
        <v>1232</v>
      </c>
      <c r="D270" s="94"/>
      <c r="E270" s="94"/>
      <c r="F270" s="29" t="s">
        <v>923</v>
      </c>
      <c r="G270" s="49">
        <v>7.14</v>
      </c>
      <c r="H270" s="33">
        <v>10.67</v>
      </c>
      <c r="I270" s="33"/>
      <c r="J270" s="33">
        <v>10.67</v>
      </c>
      <c r="K270" s="31" t="s">
        <v>37</v>
      </c>
      <c r="L270" s="33">
        <v>674.23</v>
      </c>
      <c r="M270" s="33"/>
      <c r="N270" s="34"/>
      <c r="O270" s="33">
        <v>674.23</v>
      </c>
      <c r="BG270" s="27"/>
      <c r="BH270" s="28"/>
      <c r="BI270" s="35" t="s">
        <v>1232</v>
      </c>
      <c r="BJ270" s="19"/>
      <c r="BK270" s="35"/>
    </row>
    <row r="271" spans="1:63" s="3" customFormat="1" ht="15" x14ac:dyDescent="0.25">
      <c r="A271" s="36"/>
      <c r="B271" s="37"/>
      <c r="C271" s="38" t="s">
        <v>1245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40"/>
      <c r="BG271" s="27"/>
      <c r="BH271" s="28"/>
      <c r="BI271" s="35"/>
      <c r="BJ271" s="19"/>
      <c r="BK271" s="35"/>
    </row>
    <row r="272" spans="1:63" s="3" customFormat="1" ht="180" x14ac:dyDescent="0.25">
      <c r="A272" s="29" t="s">
        <v>1246</v>
      </c>
      <c r="B272" s="30" t="s">
        <v>1247</v>
      </c>
      <c r="C272" s="94" t="s">
        <v>1248</v>
      </c>
      <c r="D272" s="94"/>
      <c r="E272" s="94"/>
      <c r="F272" s="29" t="s">
        <v>923</v>
      </c>
      <c r="G272" s="51">
        <v>20.399999999999999</v>
      </c>
      <c r="H272" s="33">
        <v>28.21</v>
      </c>
      <c r="I272" s="33"/>
      <c r="J272" s="33">
        <v>28.21</v>
      </c>
      <c r="K272" s="31" t="s">
        <v>37</v>
      </c>
      <c r="L272" s="33">
        <v>5093.03</v>
      </c>
      <c r="M272" s="33"/>
      <c r="N272" s="34"/>
      <c r="O272" s="33">
        <v>5093.03</v>
      </c>
      <c r="BG272" s="27"/>
      <c r="BH272" s="28"/>
      <c r="BI272" s="35" t="s">
        <v>1248</v>
      </c>
      <c r="BJ272" s="19"/>
      <c r="BK272" s="35"/>
    </row>
    <row r="273" spans="1:63" s="3" customFormat="1" ht="15" x14ac:dyDescent="0.25">
      <c r="A273" s="36"/>
      <c r="B273" s="37"/>
      <c r="C273" s="38" t="s">
        <v>1249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40"/>
      <c r="BG273" s="27"/>
      <c r="BH273" s="28"/>
      <c r="BI273" s="35"/>
      <c r="BJ273" s="19"/>
      <c r="BK273" s="35"/>
    </row>
    <row r="274" spans="1:63" s="3" customFormat="1" ht="180" x14ac:dyDescent="0.25">
      <c r="A274" s="29" t="s">
        <v>1250</v>
      </c>
      <c r="B274" s="30" t="s">
        <v>1251</v>
      </c>
      <c r="C274" s="94" t="s">
        <v>1252</v>
      </c>
      <c r="D274" s="94"/>
      <c r="E274" s="94"/>
      <c r="F274" s="29" t="s">
        <v>923</v>
      </c>
      <c r="G274" s="51">
        <v>20.399999999999999</v>
      </c>
      <c r="H274" s="33">
        <v>16.23</v>
      </c>
      <c r="I274" s="33"/>
      <c r="J274" s="33">
        <v>16.23</v>
      </c>
      <c r="K274" s="31" t="s">
        <v>37</v>
      </c>
      <c r="L274" s="33">
        <v>2930.16</v>
      </c>
      <c r="M274" s="33"/>
      <c r="N274" s="34"/>
      <c r="O274" s="33">
        <v>2930.16</v>
      </c>
      <c r="BG274" s="27"/>
      <c r="BH274" s="28"/>
      <c r="BI274" s="35" t="s">
        <v>1252</v>
      </c>
      <c r="BJ274" s="19"/>
      <c r="BK274" s="35"/>
    </row>
    <row r="275" spans="1:63" s="3" customFormat="1" ht="15" x14ac:dyDescent="0.25">
      <c r="A275" s="36"/>
      <c r="B275" s="37"/>
      <c r="C275" s="38" t="s">
        <v>1249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40"/>
      <c r="BG275" s="27"/>
      <c r="BH275" s="28"/>
      <c r="BI275" s="35"/>
      <c r="BJ275" s="19"/>
      <c r="BK275" s="35"/>
    </row>
    <row r="276" spans="1:63" s="3" customFormat="1" ht="180" x14ac:dyDescent="0.25">
      <c r="A276" s="29" t="s">
        <v>1253</v>
      </c>
      <c r="B276" s="30" t="s">
        <v>1254</v>
      </c>
      <c r="C276" s="94" t="s">
        <v>1255</v>
      </c>
      <c r="D276" s="94"/>
      <c r="E276" s="94"/>
      <c r="F276" s="29" t="s">
        <v>1256</v>
      </c>
      <c r="G276" s="49">
        <v>0.43</v>
      </c>
      <c r="H276" s="33" t="s">
        <v>1257</v>
      </c>
      <c r="I276" s="33" t="s">
        <v>1258</v>
      </c>
      <c r="J276" s="33">
        <v>16.05</v>
      </c>
      <c r="K276" s="31" t="s">
        <v>37</v>
      </c>
      <c r="L276" s="33">
        <v>3655.94</v>
      </c>
      <c r="M276" s="33">
        <v>2280.44</v>
      </c>
      <c r="N276" s="34" t="s">
        <v>1259</v>
      </c>
      <c r="O276" s="33">
        <v>61.08</v>
      </c>
      <c r="BG276" s="27"/>
      <c r="BH276" s="28"/>
      <c r="BI276" s="35" t="s">
        <v>1255</v>
      </c>
      <c r="BJ276" s="19"/>
      <c r="BK276" s="35"/>
    </row>
    <row r="277" spans="1:63" s="3" customFormat="1" ht="15" x14ac:dyDescent="0.25">
      <c r="A277" s="36"/>
      <c r="B277" s="37"/>
      <c r="C277" s="38" t="s">
        <v>1260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40"/>
      <c r="BG277" s="27"/>
      <c r="BH277" s="28"/>
      <c r="BI277" s="35"/>
      <c r="BJ277" s="19"/>
      <c r="BK277" s="35"/>
    </row>
    <row r="278" spans="1:63" s="3" customFormat="1" ht="15" x14ac:dyDescent="0.25">
      <c r="A278" s="41"/>
      <c r="B278" s="42"/>
      <c r="C278" s="42"/>
      <c r="D278" s="42"/>
      <c r="E278" s="43" t="s">
        <v>1261</v>
      </c>
      <c r="F278" s="43"/>
      <c r="G278" s="44"/>
      <c r="H278" s="45"/>
      <c r="I278" s="11"/>
      <c r="J278" s="11"/>
      <c r="K278" s="11"/>
      <c r="L278" s="46">
        <v>2439.58</v>
      </c>
      <c r="M278" s="47"/>
      <c r="N278" s="47"/>
      <c r="O278" s="48"/>
      <c r="BG278" s="27"/>
      <c r="BH278" s="28"/>
      <c r="BI278" s="35"/>
      <c r="BJ278" s="19"/>
      <c r="BK278" s="35"/>
    </row>
    <row r="279" spans="1:63" s="3" customFormat="1" ht="15" x14ac:dyDescent="0.25">
      <c r="A279" s="41"/>
      <c r="B279" s="42"/>
      <c r="C279" s="42"/>
      <c r="D279" s="42"/>
      <c r="E279" s="43" t="s">
        <v>1262</v>
      </c>
      <c r="F279" s="43"/>
      <c r="G279" s="44"/>
      <c r="H279" s="45"/>
      <c r="I279" s="11"/>
      <c r="J279" s="11"/>
      <c r="K279" s="11"/>
      <c r="L279" s="46">
        <v>1246.8900000000001</v>
      </c>
      <c r="M279" s="47"/>
      <c r="N279" s="47"/>
      <c r="O279" s="48"/>
      <c r="BG279" s="27"/>
      <c r="BH279" s="28"/>
      <c r="BI279" s="35"/>
      <c r="BJ279" s="19"/>
      <c r="BK279" s="35"/>
    </row>
    <row r="280" spans="1:63" s="3" customFormat="1" ht="15" x14ac:dyDescent="0.25">
      <c r="A280" s="41"/>
      <c r="B280" s="42"/>
      <c r="C280" s="42"/>
      <c r="D280" s="42"/>
      <c r="E280" s="43" t="s">
        <v>42</v>
      </c>
      <c r="F280" s="43"/>
      <c r="G280" s="44"/>
      <c r="H280" s="45"/>
      <c r="I280" s="11"/>
      <c r="J280" s="11"/>
      <c r="K280" s="11"/>
      <c r="L280" s="46">
        <v>7342.41</v>
      </c>
      <c r="M280" s="47"/>
      <c r="N280" s="47"/>
      <c r="O280" s="48"/>
      <c r="BG280" s="27"/>
      <c r="BH280" s="28"/>
      <c r="BI280" s="35"/>
      <c r="BJ280" s="19"/>
      <c r="BK280" s="35"/>
    </row>
    <row r="281" spans="1:63" s="3" customFormat="1" ht="180" x14ac:dyDescent="0.25">
      <c r="A281" s="29" t="s">
        <v>1263</v>
      </c>
      <c r="B281" s="30" t="s">
        <v>1235</v>
      </c>
      <c r="C281" s="94" t="s">
        <v>1236</v>
      </c>
      <c r="D281" s="94"/>
      <c r="E281" s="94"/>
      <c r="F281" s="29" t="s">
        <v>923</v>
      </c>
      <c r="G281" s="49">
        <v>57.86</v>
      </c>
      <c r="H281" s="33">
        <v>16.329999999999998</v>
      </c>
      <c r="I281" s="33"/>
      <c r="J281" s="33">
        <v>16.329999999999998</v>
      </c>
      <c r="K281" s="31" t="s">
        <v>37</v>
      </c>
      <c r="L281" s="33">
        <v>8361.9599999999991</v>
      </c>
      <c r="M281" s="33"/>
      <c r="N281" s="34"/>
      <c r="O281" s="33">
        <v>8361.9599999999991</v>
      </c>
      <c r="BG281" s="27"/>
      <c r="BH281" s="28"/>
      <c r="BI281" s="35" t="s">
        <v>1236</v>
      </c>
      <c r="BJ281" s="19"/>
      <c r="BK281" s="35"/>
    </row>
    <row r="282" spans="1:63" s="3" customFormat="1" ht="15" x14ac:dyDescent="0.25">
      <c r="A282" s="36"/>
      <c r="B282" s="37"/>
      <c r="C282" s="38" t="s">
        <v>1264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40"/>
      <c r="BG282" s="27"/>
      <c r="BH282" s="28"/>
      <c r="BI282" s="35"/>
      <c r="BJ282" s="19"/>
      <c r="BK282" s="35"/>
    </row>
    <row r="283" spans="1:63" s="3" customFormat="1" ht="15" x14ac:dyDescent="0.25">
      <c r="A283" s="91" t="s">
        <v>1265</v>
      </c>
      <c r="B283" s="92"/>
      <c r="C283" s="92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3"/>
      <c r="BG283" s="27"/>
      <c r="BH283" s="28" t="s">
        <v>1265</v>
      </c>
      <c r="BI283" s="35"/>
      <c r="BJ283" s="19"/>
      <c r="BK283" s="35"/>
    </row>
    <row r="284" spans="1:63" s="3" customFormat="1" ht="180" x14ac:dyDescent="0.25">
      <c r="A284" s="29" t="s">
        <v>1266</v>
      </c>
      <c r="B284" s="30" t="s">
        <v>1267</v>
      </c>
      <c r="C284" s="94" t="s">
        <v>1268</v>
      </c>
      <c r="D284" s="94"/>
      <c r="E284" s="94"/>
      <c r="F284" s="29" t="s">
        <v>669</v>
      </c>
      <c r="G284" s="49">
        <v>0.32</v>
      </c>
      <c r="H284" s="33" t="s">
        <v>1269</v>
      </c>
      <c r="I284" s="33"/>
      <c r="J284" s="33">
        <v>9.67</v>
      </c>
      <c r="K284" s="31" t="s">
        <v>37</v>
      </c>
      <c r="L284" s="33">
        <v>1906.46</v>
      </c>
      <c r="M284" s="33">
        <v>1879.07</v>
      </c>
      <c r="N284" s="34"/>
      <c r="O284" s="33">
        <v>27.39</v>
      </c>
      <c r="BG284" s="27"/>
      <c r="BH284" s="28"/>
      <c r="BI284" s="35" t="s">
        <v>1268</v>
      </c>
      <c r="BJ284" s="19"/>
      <c r="BK284" s="35"/>
    </row>
    <row r="285" spans="1:63" s="3" customFormat="1" ht="15" x14ac:dyDescent="0.25">
      <c r="A285" s="36"/>
      <c r="B285" s="37"/>
      <c r="C285" s="38" t="s">
        <v>1270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40"/>
      <c r="BG285" s="27"/>
      <c r="BH285" s="28"/>
      <c r="BI285" s="35"/>
      <c r="BJ285" s="19"/>
      <c r="BK285" s="35"/>
    </row>
    <row r="286" spans="1:63" s="3" customFormat="1" ht="15" x14ac:dyDescent="0.25">
      <c r="A286" s="41"/>
      <c r="B286" s="42"/>
      <c r="C286" s="42"/>
      <c r="D286" s="42"/>
      <c r="E286" s="43" t="s">
        <v>1271</v>
      </c>
      <c r="F286" s="43"/>
      <c r="G286" s="44"/>
      <c r="H286" s="45"/>
      <c r="I286" s="11"/>
      <c r="J286" s="11"/>
      <c r="K286" s="11"/>
      <c r="L286" s="46">
        <v>1691.16</v>
      </c>
      <c r="M286" s="47"/>
      <c r="N286" s="47"/>
      <c r="O286" s="48"/>
      <c r="BG286" s="27"/>
      <c r="BH286" s="28"/>
      <c r="BI286" s="35"/>
      <c r="BJ286" s="19"/>
      <c r="BK286" s="35"/>
    </row>
    <row r="287" spans="1:63" s="3" customFormat="1" ht="15" x14ac:dyDescent="0.25">
      <c r="A287" s="41"/>
      <c r="B287" s="42"/>
      <c r="C287" s="42"/>
      <c r="D287" s="42"/>
      <c r="E287" s="43" t="s">
        <v>1272</v>
      </c>
      <c r="F287" s="43"/>
      <c r="G287" s="44"/>
      <c r="H287" s="45"/>
      <c r="I287" s="11"/>
      <c r="J287" s="11"/>
      <c r="K287" s="11"/>
      <c r="L287" s="46">
        <v>864.37</v>
      </c>
      <c r="M287" s="47"/>
      <c r="N287" s="47"/>
      <c r="O287" s="48"/>
      <c r="BG287" s="27"/>
      <c r="BH287" s="28"/>
      <c r="BI287" s="35"/>
      <c r="BJ287" s="19"/>
      <c r="BK287" s="35"/>
    </row>
    <row r="288" spans="1:63" s="3" customFormat="1" ht="15" x14ac:dyDescent="0.25">
      <c r="A288" s="41"/>
      <c r="B288" s="42"/>
      <c r="C288" s="42"/>
      <c r="D288" s="42"/>
      <c r="E288" s="43" t="s">
        <v>42</v>
      </c>
      <c r="F288" s="43"/>
      <c r="G288" s="44"/>
      <c r="H288" s="45"/>
      <c r="I288" s="11"/>
      <c r="J288" s="11"/>
      <c r="K288" s="11"/>
      <c r="L288" s="46">
        <v>4461.99</v>
      </c>
      <c r="M288" s="47"/>
      <c r="N288" s="47"/>
      <c r="O288" s="48"/>
      <c r="BG288" s="27"/>
      <c r="BH288" s="28"/>
      <c r="BI288" s="35"/>
      <c r="BJ288" s="19"/>
      <c r="BK288" s="35"/>
    </row>
    <row r="289" spans="1:63" s="3" customFormat="1" ht="180" x14ac:dyDescent="0.25">
      <c r="A289" s="29" t="s">
        <v>1273</v>
      </c>
      <c r="B289" s="30" t="s">
        <v>1231</v>
      </c>
      <c r="C289" s="94" t="s">
        <v>1232</v>
      </c>
      <c r="D289" s="94"/>
      <c r="E289" s="94"/>
      <c r="F289" s="29" t="s">
        <v>923</v>
      </c>
      <c r="G289" s="52">
        <v>4</v>
      </c>
      <c r="H289" s="33">
        <v>10.67</v>
      </c>
      <c r="I289" s="33"/>
      <c r="J289" s="33">
        <v>10.67</v>
      </c>
      <c r="K289" s="31" t="s">
        <v>37</v>
      </c>
      <c r="L289" s="33">
        <v>377.72</v>
      </c>
      <c r="M289" s="33"/>
      <c r="N289" s="34"/>
      <c r="O289" s="33">
        <v>377.72</v>
      </c>
      <c r="BG289" s="27"/>
      <c r="BH289" s="28"/>
      <c r="BI289" s="35" t="s">
        <v>1232</v>
      </c>
      <c r="BJ289" s="19"/>
      <c r="BK289" s="35"/>
    </row>
    <row r="290" spans="1:63" s="3" customFormat="1" ht="180" x14ac:dyDescent="0.25">
      <c r="A290" s="29" t="s">
        <v>1274</v>
      </c>
      <c r="B290" s="30" t="s">
        <v>1247</v>
      </c>
      <c r="C290" s="94" t="s">
        <v>1248</v>
      </c>
      <c r="D290" s="94"/>
      <c r="E290" s="94"/>
      <c r="F290" s="29" t="s">
        <v>923</v>
      </c>
      <c r="G290" s="52">
        <v>10</v>
      </c>
      <c r="H290" s="33">
        <v>28.21</v>
      </c>
      <c r="I290" s="33"/>
      <c r="J290" s="33">
        <v>28.21</v>
      </c>
      <c r="K290" s="31" t="s">
        <v>37</v>
      </c>
      <c r="L290" s="33">
        <v>2496.59</v>
      </c>
      <c r="M290" s="33"/>
      <c r="N290" s="34"/>
      <c r="O290" s="33">
        <v>2496.59</v>
      </c>
      <c r="BG290" s="27"/>
      <c r="BH290" s="28"/>
      <c r="BI290" s="35" t="s">
        <v>1248</v>
      </c>
      <c r="BJ290" s="19"/>
      <c r="BK290" s="35"/>
    </row>
    <row r="291" spans="1:63" s="3" customFormat="1" ht="180" x14ac:dyDescent="0.25">
      <c r="A291" s="29" t="s">
        <v>1275</v>
      </c>
      <c r="B291" s="30" t="s">
        <v>1251</v>
      </c>
      <c r="C291" s="94" t="s">
        <v>1252</v>
      </c>
      <c r="D291" s="94"/>
      <c r="E291" s="94"/>
      <c r="F291" s="29" t="s">
        <v>923</v>
      </c>
      <c r="G291" s="52">
        <v>10</v>
      </c>
      <c r="H291" s="33">
        <v>16.23</v>
      </c>
      <c r="I291" s="33"/>
      <c r="J291" s="33">
        <v>16.23</v>
      </c>
      <c r="K291" s="31" t="s">
        <v>37</v>
      </c>
      <c r="L291" s="33">
        <v>1436.36</v>
      </c>
      <c r="M291" s="33"/>
      <c r="N291" s="34"/>
      <c r="O291" s="33">
        <v>1436.36</v>
      </c>
      <c r="BG291" s="27"/>
      <c r="BH291" s="28"/>
      <c r="BI291" s="35" t="s">
        <v>1252</v>
      </c>
      <c r="BJ291" s="19"/>
      <c r="BK291" s="35"/>
    </row>
    <row r="292" spans="1:63" s="3" customFormat="1" ht="180" x14ac:dyDescent="0.25">
      <c r="A292" s="29" t="s">
        <v>1276</v>
      </c>
      <c r="B292" s="30" t="s">
        <v>1235</v>
      </c>
      <c r="C292" s="94" t="s">
        <v>1236</v>
      </c>
      <c r="D292" s="94"/>
      <c r="E292" s="94"/>
      <c r="F292" s="29" t="s">
        <v>923</v>
      </c>
      <c r="G292" s="52">
        <v>8</v>
      </c>
      <c r="H292" s="33">
        <v>16.329999999999998</v>
      </c>
      <c r="I292" s="33"/>
      <c r="J292" s="33">
        <v>16.329999999999998</v>
      </c>
      <c r="K292" s="31" t="s">
        <v>37</v>
      </c>
      <c r="L292" s="33">
        <v>1156.1600000000001</v>
      </c>
      <c r="M292" s="33"/>
      <c r="N292" s="34"/>
      <c r="O292" s="33">
        <v>1156.1600000000001</v>
      </c>
      <c r="BG292" s="27"/>
      <c r="BH292" s="28"/>
      <c r="BI292" s="35" t="s">
        <v>1236</v>
      </c>
      <c r="BJ292" s="19"/>
      <c r="BK292" s="35"/>
    </row>
    <row r="293" spans="1:63" s="3" customFormat="1" ht="15" x14ac:dyDescent="0.25">
      <c r="A293" s="91" t="s">
        <v>1277</v>
      </c>
      <c r="B293" s="92"/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3"/>
      <c r="BG293" s="27"/>
      <c r="BH293" s="28" t="s">
        <v>1277</v>
      </c>
      <c r="BI293" s="35"/>
      <c r="BJ293" s="19"/>
      <c r="BK293" s="35"/>
    </row>
    <row r="294" spans="1:63" s="3" customFormat="1" ht="180" x14ac:dyDescent="0.25">
      <c r="A294" s="29" t="s">
        <v>1278</v>
      </c>
      <c r="B294" s="30" t="s">
        <v>1279</v>
      </c>
      <c r="C294" s="94" t="s">
        <v>1280</v>
      </c>
      <c r="D294" s="94"/>
      <c r="E294" s="94"/>
      <c r="F294" s="29" t="s">
        <v>1281</v>
      </c>
      <c r="G294" s="53">
        <v>0.13500000000000001</v>
      </c>
      <c r="H294" s="33" t="s">
        <v>1282</v>
      </c>
      <c r="I294" s="33" t="s">
        <v>1283</v>
      </c>
      <c r="J294" s="33">
        <v>8.49</v>
      </c>
      <c r="K294" s="31" t="s">
        <v>37</v>
      </c>
      <c r="L294" s="33">
        <v>23548.5</v>
      </c>
      <c r="M294" s="33">
        <v>2446.17</v>
      </c>
      <c r="N294" s="34" t="s">
        <v>1284</v>
      </c>
      <c r="O294" s="33">
        <v>10.14</v>
      </c>
      <c r="BG294" s="27"/>
      <c r="BH294" s="28"/>
      <c r="BI294" s="35" t="s">
        <v>1280</v>
      </c>
      <c r="BJ294" s="19"/>
      <c r="BK294" s="35"/>
    </row>
    <row r="295" spans="1:63" s="3" customFormat="1" ht="15" x14ac:dyDescent="0.25">
      <c r="A295" s="36"/>
      <c r="B295" s="37"/>
      <c r="C295" s="38" t="s">
        <v>1285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40"/>
      <c r="BG295" s="27"/>
      <c r="BH295" s="28"/>
      <c r="BI295" s="35"/>
      <c r="BJ295" s="19"/>
      <c r="BK295" s="35"/>
    </row>
    <row r="296" spans="1:63" s="3" customFormat="1" ht="15" x14ac:dyDescent="0.25">
      <c r="A296" s="41"/>
      <c r="B296" s="42"/>
      <c r="C296" s="42"/>
      <c r="D296" s="42"/>
      <c r="E296" s="43" t="s">
        <v>1286</v>
      </c>
      <c r="F296" s="43"/>
      <c r="G296" s="44"/>
      <c r="H296" s="45"/>
      <c r="I296" s="11"/>
      <c r="J296" s="11"/>
      <c r="K296" s="11"/>
      <c r="L296" s="46">
        <v>4154.8500000000004</v>
      </c>
      <c r="M296" s="47"/>
      <c r="N296" s="47"/>
      <c r="O296" s="48"/>
      <c r="BG296" s="27"/>
      <c r="BH296" s="28"/>
      <c r="BI296" s="35"/>
      <c r="BJ296" s="19"/>
      <c r="BK296" s="35"/>
    </row>
    <row r="297" spans="1:63" s="3" customFormat="1" ht="15" x14ac:dyDescent="0.25">
      <c r="A297" s="41"/>
      <c r="B297" s="42"/>
      <c r="C297" s="42"/>
      <c r="D297" s="42"/>
      <c r="E297" s="43" t="s">
        <v>1287</v>
      </c>
      <c r="F297" s="43"/>
      <c r="G297" s="44"/>
      <c r="H297" s="45"/>
      <c r="I297" s="11"/>
      <c r="J297" s="11"/>
      <c r="K297" s="11"/>
      <c r="L297" s="46">
        <v>2123.59</v>
      </c>
      <c r="M297" s="47"/>
      <c r="N297" s="47"/>
      <c r="O297" s="48"/>
      <c r="BG297" s="27"/>
      <c r="BH297" s="28"/>
      <c r="BI297" s="35"/>
      <c r="BJ297" s="19"/>
      <c r="BK297" s="35"/>
    </row>
    <row r="298" spans="1:63" s="3" customFormat="1" ht="15" x14ac:dyDescent="0.25">
      <c r="A298" s="41"/>
      <c r="B298" s="42"/>
      <c r="C298" s="42"/>
      <c r="D298" s="42"/>
      <c r="E298" s="43" t="s">
        <v>42</v>
      </c>
      <c r="F298" s="43"/>
      <c r="G298" s="44"/>
      <c r="H298" s="45"/>
      <c r="I298" s="11"/>
      <c r="J298" s="11"/>
      <c r="K298" s="11"/>
      <c r="L298" s="46">
        <v>29826.94</v>
      </c>
      <c r="M298" s="47"/>
      <c r="N298" s="47"/>
      <c r="O298" s="48"/>
      <c r="BG298" s="27"/>
      <c r="BH298" s="28"/>
      <c r="BI298" s="35"/>
      <c r="BJ298" s="19"/>
      <c r="BK298" s="35"/>
    </row>
    <row r="299" spans="1:63" s="3" customFormat="1" ht="180" x14ac:dyDescent="0.25">
      <c r="A299" s="29" t="s">
        <v>1288</v>
      </c>
      <c r="B299" s="30" t="s">
        <v>1235</v>
      </c>
      <c r="C299" s="94" t="s">
        <v>1236</v>
      </c>
      <c r="D299" s="94"/>
      <c r="E299" s="94"/>
      <c r="F299" s="29" t="s">
        <v>923</v>
      </c>
      <c r="G299" s="51">
        <v>137.69999999999999</v>
      </c>
      <c r="H299" s="33">
        <v>16.329999999999998</v>
      </c>
      <c r="I299" s="33"/>
      <c r="J299" s="33">
        <v>16.329999999999998</v>
      </c>
      <c r="K299" s="31" t="s">
        <v>37</v>
      </c>
      <c r="L299" s="33">
        <v>19900.47</v>
      </c>
      <c r="M299" s="33"/>
      <c r="N299" s="34"/>
      <c r="O299" s="33">
        <v>19900.47</v>
      </c>
      <c r="BG299" s="27"/>
      <c r="BH299" s="28"/>
      <c r="BI299" s="35" t="s">
        <v>1236</v>
      </c>
      <c r="BJ299" s="19"/>
      <c r="BK299" s="35"/>
    </row>
    <row r="300" spans="1:63" s="3" customFormat="1" ht="15" x14ac:dyDescent="0.25">
      <c r="A300" s="36"/>
      <c r="B300" s="37"/>
      <c r="C300" s="38" t="s">
        <v>1289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40"/>
      <c r="BG300" s="27"/>
      <c r="BH300" s="28"/>
      <c r="BI300" s="35"/>
      <c r="BJ300" s="19"/>
      <c r="BK300" s="35"/>
    </row>
    <row r="301" spans="1:63" s="3" customFormat="1" ht="180" x14ac:dyDescent="0.25">
      <c r="A301" s="29" t="s">
        <v>1290</v>
      </c>
      <c r="B301" s="30" t="s">
        <v>1291</v>
      </c>
      <c r="C301" s="94" t="s">
        <v>1292</v>
      </c>
      <c r="D301" s="94"/>
      <c r="E301" s="94"/>
      <c r="F301" s="29" t="s">
        <v>1144</v>
      </c>
      <c r="G301" s="49">
        <v>0.18</v>
      </c>
      <c r="H301" s="33">
        <v>20</v>
      </c>
      <c r="I301" s="33"/>
      <c r="J301" s="33">
        <v>20</v>
      </c>
      <c r="K301" s="31" t="s">
        <v>37</v>
      </c>
      <c r="L301" s="33">
        <v>31.86</v>
      </c>
      <c r="M301" s="33"/>
      <c r="N301" s="34"/>
      <c r="O301" s="33">
        <v>31.86</v>
      </c>
      <c r="BG301" s="27"/>
      <c r="BH301" s="28"/>
      <c r="BI301" s="35" t="s">
        <v>1292</v>
      </c>
      <c r="BJ301" s="19"/>
      <c r="BK301" s="35"/>
    </row>
    <row r="302" spans="1:63" s="3" customFormat="1" ht="15" x14ac:dyDescent="0.25">
      <c r="A302" s="36"/>
      <c r="B302" s="37"/>
      <c r="C302" s="38" t="s">
        <v>1293</v>
      </c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40"/>
      <c r="BG302" s="27"/>
      <c r="BH302" s="28"/>
      <c r="BI302" s="35"/>
      <c r="BJ302" s="19"/>
      <c r="BK302" s="35"/>
    </row>
    <row r="303" spans="1:63" s="3" customFormat="1" ht="15" x14ac:dyDescent="0.25">
      <c r="A303" s="91" t="s">
        <v>1294</v>
      </c>
      <c r="B303" s="92"/>
      <c r="C303" s="92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3"/>
      <c r="BG303" s="27"/>
      <c r="BH303" s="28" t="s">
        <v>1294</v>
      </c>
      <c r="BI303" s="35"/>
      <c r="BJ303" s="19"/>
      <c r="BK303" s="35"/>
    </row>
    <row r="304" spans="1:63" s="3" customFormat="1" ht="180" x14ac:dyDescent="0.25">
      <c r="A304" s="29" t="s">
        <v>1295</v>
      </c>
      <c r="B304" s="30" t="s">
        <v>1296</v>
      </c>
      <c r="C304" s="94" t="s">
        <v>1297</v>
      </c>
      <c r="D304" s="94"/>
      <c r="E304" s="94"/>
      <c r="F304" s="29" t="s">
        <v>490</v>
      </c>
      <c r="G304" s="52">
        <v>2</v>
      </c>
      <c r="H304" s="33" t="s">
        <v>1298</v>
      </c>
      <c r="I304" s="33"/>
      <c r="J304" s="33">
        <v>1485.48</v>
      </c>
      <c r="K304" s="31" t="s">
        <v>37</v>
      </c>
      <c r="L304" s="33">
        <v>46654.07</v>
      </c>
      <c r="M304" s="33">
        <v>20361.07</v>
      </c>
      <c r="N304" s="34"/>
      <c r="O304" s="33">
        <v>26293</v>
      </c>
      <c r="BG304" s="27"/>
      <c r="BH304" s="28"/>
      <c r="BI304" s="35" t="s">
        <v>1297</v>
      </c>
      <c r="BJ304" s="19"/>
      <c r="BK304" s="35"/>
    </row>
    <row r="305" spans="1:63" s="3" customFormat="1" ht="15" x14ac:dyDescent="0.25">
      <c r="A305" s="41"/>
      <c r="B305" s="42"/>
      <c r="C305" s="42"/>
      <c r="D305" s="42"/>
      <c r="E305" s="43" t="s">
        <v>1299</v>
      </c>
      <c r="F305" s="43"/>
      <c r="G305" s="44"/>
      <c r="H305" s="45"/>
      <c r="I305" s="11"/>
      <c r="J305" s="11"/>
      <c r="K305" s="11"/>
      <c r="L305" s="46">
        <v>19139.41</v>
      </c>
      <c r="M305" s="47"/>
      <c r="N305" s="47"/>
      <c r="O305" s="48"/>
      <c r="BG305" s="27"/>
      <c r="BH305" s="28"/>
      <c r="BI305" s="35"/>
      <c r="BJ305" s="19"/>
      <c r="BK305" s="35"/>
    </row>
    <row r="306" spans="1:63" s="3" customFormat="1" ht="15" x14ac:dyDescent="0.25">
      <c r="A306" s="41"/>
      <c r="B306" s="42"/>
      <c r="C306" s="42"/>
      <c r="D306" s="42"/>
      <c r="E306" s="43" t="s">
        <v>1300</v>
      </c>
      <c r="F306" s="43"/>
      <c r="G306" s="44"/>
      <c r="H306" s="45"/>
      <c r="I306" s="11"/>
      <c r="J306" s="11"/>
      <c r="K306" s="11"/>
      <c r="L306" s="46">
        <v>9162.48</v>
      </c>
      <c r="M306" s="47"/>
      <c r="N306" s="47"/>
      <c r="O306" s="48"/>
      <c r="BG306" s="27"/>
      <c r="BH306" s="28"/>
      <c r="BI306" s="35"/>
      <c r="BJ306" s="19"/>
      <c r="BK306" s="35"/>
    </row>
    <row r="307" spans="1:63" s="3" customFormat="1" ht="15" x14ac:dyDescent="0.25">
      <c r="A307" s="41"/>
      <c r="B307" s="42"/>
      <c r="C307" s="42"/>
      <c r="D307" s="42"/>
      <c r="E307" s="43" t="s">
        <v>42</v>
      </c>
      <c r="F307" s="43"/>
      <c r="G307" s="44"/>
      <c r="H307" s="45"/>
      <c r="I307" s="11"/>
      <c r="J307" s="11"/>
      <c r="K307" s="11"/>
      <c r="L307" s="46">
        <v>74955.960000000006</v>
      </c>
      <c r="M307" s="47"/>
      <c r="N307" s="47"/>
      <c r="O307" s="48"/>
      <c r="BG307" s="27"/>
      <c r="BH307" s="28"/>
      <c r="BI307" s="35"/>
      <c r="BJ307" s="19"/>
      <c r="BK307" s="35"/>
    </row>
    <row r="308" spans="1:63" s="3" customFormat="1" ht="15" x14ac:dyDescent="0.25">
      <c r="A308" s="91" t="s">
        <v>1301</v>
      </c>
      <c r="B308" s="92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3"/>
      <c r="BG308" s="27"/>
      <c r="BH308" s="28" t="s">
        <v>1301</v>
      </c>
      <c r="BI308" s="35"/>
      <c r="BJ308" s="19"/>
      <c r="BK308" s="35"/>
    </row>
    <row r="309" spans="1:63" s="3" customFormat="1" ht="180" x14ac:dyDescent="0.25">
      <c r="A309" s="29" t="s">
        <v>1302</v>
      </c>
      <c r="B309" s="30" t="s">
        <v>1303</v>
      </c>
      <c r="C309" s="94" t="s">
        <v>1304</v>
      </c>
      <c r="D309" s="94"/>
      <c r="E309" s="94"/>
      <c r="F309" s="29" t="s">
        <v>490</v>
      </c>
      <c r="G309" s="52">
        <v>7</v>
      </c>
      <c r="H309" s="33" t="s">
        <v>1305</v>
      </c>
      <c r="I309" s="33"/>
      <c r="J309" s="33"/>
      <c r="K309" s="31" t="s">
        <v>37</v>
      </c>
      <c r="L309" s="33">
        <v>1067.07</v>
      </c>
      <c r="M309" s="33">
        <v>1067.07</v>
      </c>
      <c r="N309" s="34"/>
      <c r="O309" s="33"/>
      <c r="BG309" s="27"/>
      <c r="BH309" s="28"/>
      <c r="BI309" s="35" t="s">
        <v>1304</v>
      </c>
      <c r="BJ309" s="19"/>
      <c r="BK309" s="35"/>
    </row>
    <row r="310" spans="1:63" s="3" customFormat="1" ht="15" x14ac:dyDescent="0.25">
      <c r="A310" s="41"/>
      <c r="B310" s="42"/>
      <c r="C310" s="42"/>
      <c r="D310" s="42"/>
      <c r="E310" s="43" t="s">
        <v>1306</v>
      </c>
      <c r="F310" s="43"/>
      <c r="G310" s="44"/>
      <c r="H310" s="45"/>
      <c r="I310" s="11"/>
      <c r="J310" s="11"/>
      <c r="K310" s="11"/>
      <c r="L310" s="46">
        <v>1035.06</v>
      </c>
      <c r="M310" s="47"/>
      <c r="N310" s="47"/>
      <c r="O310" s="48"/>
      <c r="BG310" s="27"/>
      <c r="BH310" s="28"/>
      <c r="BI310" s="35"/>
      <c r="BJ310" s="19"/>
      <c r="BK310" s="35"/>
    </row>
    <row r="311" spans="1:63" s="3" customFormat="1" ht="15" x14ac:dyDescent="0.25">
      <c r="A311" s="41"/>
      <c r="B311" s="42"/>
      <c r="C311" s="42"/>
      <c r="D311" s="42"/>
      <c r="E311" s="43" t="s">
        <v>1307</v>
      </c>
      <c r="F311" s="43"/>
      <c r="G311" s="44"/>
      <c r="H311" s="45"/>
      <c r="I311" s="11"/>
      <c r="J311" s="11"/>
      <c r="K311" s="11"/>
      <c r="L311" s="46">
        <v>544.21</v>
      </c>
      <c r="M311" s="47"/>
      <c r="N311" s="47"/>
      <c r="O311" s="48"/>
      <c r="BG311" s="27"/>
      <c r="BH311" s="28"/>
      <c r="BI311" s="35"/>
      <c r="BJ311" s="19"/>
      <c r="BK311" s="35"/>
    </row>
    <row r="312" spans="1:63" s="3" customFormat="1" ht="15" x14ac:dyDescent="0.25">
      <c r="A312" s="41"/>
      <c r="B312" s="42"/>
      <c r="C312" s="42"/>
      <c r="D312" s="42"/>
      <c r="E312" s="43" t="s">
        <v>42</v>
      </c>
      <c r="F312" s="43"/>
      <c r="G312" s="44"/>
      <c r="H312" s="45"/>
      <c r="I312" s="11"/>
      <c r="J312" s="11"/>
      <c r="K312" s="11"/>
      <c r="L312" s="46">
        <v>2646.34</v>
      </c>
      <c r="M312" s="47"/>
      <c r="N312" s="47"/>
      <c r="O312" s="48"/>
      <c r="BG312" s="27"/>
      <c r="BH312" s="28"/>
      <c r="BI312" s="35"/>
      <c r="BJ312" s="19"/>
      <c r="BK312" s="35"/>
    </row>
    <row r="313" spans="1:63" s="3" customFormat="1" ht="180" x14ac:dyDescent="0.25">
      <c r="A313" s="29" t="s">
        <v>1308</v>
      </c>
      <c r="B313" s="30" t="s">
        <v>1309</v>
      </c>
      <c r="C313" s="94" t="s">
        <v>1310</v>
      </c>
      <c r="D313" s="94"/>
      <c r="E313" s="94"/>
      <c r="F313" s="29" t="s">
        <v>78</v>
      </c>
      <c r="G313" s="52">
        <v>7</v>
      </c>
      <c r="H313" s="33">
        <v>42.37</v>
      </c>
      <c r="I313" s="33"/>
      <c r="J313" s="33">
        <v>42.37</v>
      </c>
      <c r="K313" s="31" t="s">
        <v>37</v>
      </c>
      <c r="L313" s="33">
        <v>2624.82</v>
      </c>
      <c r="M313" s="33"/>
      <c r="N313" s="34"/>
      <c r="O313" s="33">
        <v>2624.82</v>
      </c>
      <c r="BG313" s="27"/>
      <c r="BH313" s="28"/>
      <c r="BI313" s="35" t="s">
        <v>1310</v>
      </c>
      <c r="BJ313" s="19"/>
      <c r="BK313" s="35"/>
    </row>
    <row r="314" spans="1:63" s="3" customFormat="1" ht="15" x14ac:dyDescent="0.25">
      <c r="A314" s="91" t="s">
        <v>1311</v>
      </c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3"/>
      <c r="BG314" s="27"/>
      <c r="BH314" s="28" t="s">
        <v>1311</v>
      </c>
      <c r="BI314" s="35"/>
      <c r="BJ314" s="19"/>
      <c r="BK314" s="35"/>
    </row>
    <row r="315" spans="1:63" s="3" customFormat="1" ht="180" x14ac:dyDescent="0.25">
      <c r="A315" s="29" t="s">
        <v>1312</v>
      </c>
      <c r="B315" s="30" t="s">
        <v>1313</v>
      </c>
      <c r="C315" s="94" t="s">
        <v>1311</v>
      </c>
      <c r="D315" s="94"/>
      <c r="E315" s="94"/>
      <c r="F315" s="29" t="s">
        <v>1314</v>
      </c>
      <c r="G315" s="52">
        <v>4</v>
      </c>
      <c r="H315" s="33" t="s">
        <v>1315</v>
      </c>
      <c r="I315" s="33"/>
      <c r="J315" s="33">
        <v>1.63</v>
      </c>
      <c r="K315" s="31" t="s">
        <v>37</v>
      </c>
      <c r="L315" s="33">
        <v>14000.1</v>
      </c>
      <c r="M315" s="33">
        <v>13942.4</v>
      </c>
      <c r="N315" s="34"/>
      <c r="O315" s="33">
        <v>57.7</v>
      </c>
      <c r="BG315" s="27"/>
      <c r="BH315" s="28"/>
      <c r="BI315" s="35" t="s">
        <v>1311</v>
      </c>
      <c r="BJ315" s="19"/>
      <c r="BK315" s="35"/>
    </row>
    <row r="316" spans="1:63" s="3" customFormat="1" ht="15" x14ac:dyDescent="0.25">
      <c r="A316" s="41"/>
      <c r="B316" s="42"/>
      <c r="C316" s="42"/>
      <c r="D316" s="42"/>
      <c r="E316" s="43" t="s">
        <v>1316</v>
      </c>
      <c r="F316" s="43"/>
      <c r="G316" s="44"/>
      <c r="H316" s="45"/>
      <c r="I316" s="11"/>
      <c r="J316" s="11"/>
      <c r="K316" s="11"/>
      <c r="L316" s="46">
        <v>12548.16</v>
      </c>
      <c r="M316" s="47"/>
      <c r="N316" s="47"/>
      <c r="O316" s="48"/>
      <c r="BG316" s="27"/>
      <c r="BH316" s="28"/>
      <c r="BI316" s="35"/>
      <c r="BJ316" s="19"/>
      <c r="BK316" s="35"/>
    </row>
    <row r="317" spans="1:63" s="3" customFormat="1" ht="15" x14ac:dyDescent="0.25">
      <c r="A317" s="41"/>
      <c r="B317" s="42"/>
      <c r="C317" s="42"/>
      <c r="D317" s="42"/>
      <c r="E317" s="43" t="s">
        <v>1317</v>
      </c>
      <c r="F317" s="43"/>
      <c r="G317" s="44"/>
      <c r="H317" s="45"/>
      <c r="I317" s="11"/>
      <c r="J317" s="11"/>
      <c r="K317" s="11"/>
      <c r="L317" s="46">
        <v>6413.5</v>
      </c>
      <c r="M317" s="47"/>
      <c r="N317" s="47"/>
      <c r="O317" s="48"/>
      <c r="BG317" s="27"/>
      <c r="BH317" s="28"/>
      <c r="BI317" s="35"/>
      <c r="BJ317" s="19"/>
      <c r="BK317" s="35"/>
    </row>
    <row r="318" spans="1:63" s="3" customFormat="1" ht="15" x14ac:dyDescent="0.25">
      <c r="A318" s="41"/>
      <c r="B318" s="42"/>
      <c r="C318" s="42"/>
      <c r="D318" s="42"/>
      <c r="E318" s="43" t="s">
        <v>42</v>
      </c>
      <c r="F318" s="43"/>
      <c r="G318" s="44"/>
      <c r="H318" s="45"/>
      <c r="I318" s="11"/>
      <c r="J318" s="11"/>
      <c r="K318" s="11"/>
      <c r="L318" s="46">
        <v>32961.760000000002</v>
      </c>
      <c r="M318" s="47"/>
      <c r="N318" s="47"/>
      <c r="O318" s="48"/>
      <c r="BG318" s="27"/>
      <c r="BH318" s="28"/>
      <c r="BI318" s="35"/>
      <c r="BJ318" s="19"/>
      <c r="BK318" s="35"/>
    </row>
    <row r="319" spans="1:63" s="3" customFormat="1" ht="15" x14ac:dyDescent="0.25">
      <c r="A319" s="91" t="s">
        <v>1318</v>
      </c>
      <c r="B319" s="92"/>
      <c r="C319" s="92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3"/>
      <c r="BG319" s="27"/>
      <c r="BH319" s="28" t="s">
        <v>1318</v>
      </c>
      <c r="BI319" s="35"/>
      <c r="BJ319" s="19"/>
      <c r="BK319" s="35"/>
    </row>
    <row r="320" spans="1:63" s="3" customFormat="1" ht="180" x14ac:dyDescent="0.25">
      <c r="A320" s="29" t="s">
        <v>1319</v>
      </c>
      <c r="B320" s="30" t="s">
        <v>1320</v>
      </c>
      <c r="C320" s="94" t="s">
        <v>1321</v>
      </c>
      <c r="D320" s="94"/>
      <c r="E320" s="94"/>
      <c r="F320" s="29" t="s">
        <v>1322</v>
      </c>
      <c r="G320" s="52">
        <v>16</v>
      </c>
      <c r="H320" s="33" t="s">
        <v>1323</v>
      </c>
      <c r="I320" s="33">
        <v>1</v>
      </c>
      <c r="J320" s="33">
        <v>1.57</v>
      </c>
      <c r="K320" s="31" t="s">
        <v>37</v>
      </c>
      <c r="L320" s="33">
        <v>2551.8000000000002</v>
      </c>
      <c r="M320" s="33">
        <v>2111.09</v>
      </c>
      <c r="N320" s="34">
        <v>218.4</v>
      </c>
      <c r="O320" s="33">
        <v>222.31</v>
      </c>
      <c r="BG320" s="27"/>
      <c r="BH320" s="28"/>
      <c r="BI320" s="35" t="s">
        <v>1321</v>
      </c>
      <c r="BJ320" s="19"/>
      <c r="BK320" s="35"/>
    </row>
    <row r="321" spans="1:63" s="3" customFormat="1" ht="15" x14ac:dyDescent="0.25">
      <c r="A321" s="41"/>
      <c r="B321" s="42"/>
      <c r="C321" s="42"/>
      <c r="D321" s="42"/>
      <c r="E321" s="43" t="s">
        <v>1324</v>
      </c>
      <c r="F321" s="43"/>
      <c r="G321" s="44"/>
      <c r="H321" s="45"/>
      <c r="I321" s="11"/>
      <c r="J321" s="11"/>
      <c r="K321" s="11"/>
      <c r="L321" s="46">
        <v>1899.98</v>
      </c>
      <c r="M321" s="47"/>
      <c r="N321" s="47"/>
      <c r="O321" s="48"/>
      <c r="BG321" s="27"/>
      <c r="BH321" s="28"/>
      <c r="BI321" s="35"/>
      <c r="BJ321" s="19"/>
      <c r="BK321" s="35"/>
    </row>
    <row r="322" spans="1:63" s="3" customFormat="1" ht="15" x14ac:dyDescent="0.25">
      <c r="A322" s="41"/>
      <c r="B322" s="42"/>
      <c r="C322" s="42"/>
      <c r="D322" s="42"/>
      <c r="E322" s="43" t="s">
        <v>1325</v>
      </c>
      <c r="F322" s="43"/>
      <c r="G322" s="44"/>
      <c r="H322" s="45"/>
      <c r="I322" s="11"/>
      <c r="J322" s="11"/>
      <c r="K322" s="11"/>
      <c r="L322" s="46">
        <v>971.1</v>
      </c>
      <c r="M322" s="47"/>
      <c r="N322" s="47"/>
      <c r="O322" s="48"/>
      <c r="BG322" s="27"/>
      <c r="BH322" s="28"/>
      <c r="BI322" s="35"/>
      <c r="BJ322" s="19"/>
      <c r="BK322" s="35"/>
    </row>
    <row r="323" spans="1:63" s="3" customFormat="1" ht="15" x14ac:dyDescent="0.25">
      <c r="A323" s="41"/>
      <c r="B323" s="42"/>
      <c r="C323" s="42"/>
      <c r="D323" s="42"/>
      <c r="E323" s="43" t="s">
        <v>42</v>
      </c>
      <c r="F323" s="43"/>
      <c r="G323" s="44"/>
      <c r="H323" s="45"/>
      <c r="I323" s="11"/>
      <c r="J323" s="11"/>
      <c r="K323" s="11"/>
      <c r="L323" s="46">
        <v>5422.88</v>
      </c>
      <c r="M323" s="47"/>
      <c r="N323" s="47"/>
      <c r="O323" s="48"/>
      <c r="BG323" s="27"/>
      <c r="BH323" s="28"/>
      <c r="BI323" s="35"/>
      <c r="BJ323" s="19"/>
      <c r="BK323" s="35"/>
    </row>
    <row r="324" spans="1:63" s="3" customFormat="1" ht="15" x14ac:dyDescent="0.25">
      <c r="A324" s="91" t="s">
        <v>1326</v>
      </c>
      <c r="B324" s="92"/>
      <c r="C324" s="92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3"/>
      <c r="BG324" s="27"/>
      <c r="BH324" s="28" t="s">
        <v>1326</v>
      </c>
      <c r="BI324" s="35"/>
      <c r="BJ324" s="19"/>
      <c r="BK324" s="35"/>
    </row>
    <row r="325" spans="1:63" s="3" customFormat="1" ht="180" x14ac:dyDescent="0.25">
      <c r="A325" s="29" t="s">
        <v>1327</v>
      </c>
      <c r="B325" s="30" t="s">
        <v>1328</v>
      </c>
      <c r="C325" s="94" t="s">
        <v>1329</v>
      </c>
      <c r="D325" s="94"/>
      <c r="E325" s="94"/>
      <c r="F325" s="29" t="s">
        <v>497</v>
      </c>
      <c r="G325" s="49">
        <v>0.02</v>
      </c>
      <c r="H325" s="33" t="s">
        <v>1330</v>
      </c>
      <c r="I325" s="33">
        <v>24.43</v>
      </c>
      <c r="J325" s="33">
        <v>1</v>
      </c>
      <c r="K325" s="31" t="s">
        <v>37</v>
      </c>
      <c r="L325" s="33">
        <v>42.6</v>
      </c>
      <c r="M325" s="33">
        <v>35.75</v>
      </c>
      <c r="N325" s="34">
        <v>6.67</v>
      </c>
      <c r="O325" s="33">
        <v>0.18</v>
      </c>
      <c r="BG325" s="27"/>
      <c r="BH325" s="28"/>
      <c r="BI325" s="35" t="s">
        <v>1329</v>
      </c>
      <c r="BJ325" s="19"/>
      <c r="BK325" s="35"/>
    </row>
    <row r="326" spans="1:63" s="3" customFormat="1" ht="15" x14ac:dyDescent="0.25">
      <c r="A326" s="36"/>
      <c r="B326" s="37"/>
      <c r="C326" s="38" t="s">
        <v>1202</v>
      </c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40"/>
      <c r="BG326" s="27"/>
      <c r="BH326" s="28"/>
      <c r="BI326" s="35"/>
      <c r="BJ326" s="19"/>
      <c r="BK326" s="35"/>
    </row>
    <row r="327" spans="1:63" s="3" customFormat="1" ht="15" x14ac:dyDescent="0.25">
      <c r="A327" s="41"/>
      <c r="B327" s="42"/>
      <c r="C327" s="42"/>
      <c r="D327" s="42"/>
      <c r="E327" s="43" t="s">
        <v>1331</v>
      </c>
      <c r="F327" s="43"/>
      <c r="G327" s="44"/>
      <c r="H327" s="45"/>
      <c r="I327" s="11"/>
      <c r="J327" s="11"/>
      <c r="K327" s="11"/>
      <c r="L327" s="46">
        <v>32.18</v>
      </c>
      <c r="M327" s="47"/>
      <c r="N327" s="47"/>
      <c r="O327" s="48"/>
      <c r="BG327" s="27"/>
      <c r="BH327" s="28"/>
      <c r="BI327" s="35"/>
      <c r="BJ327" s="19"/>
      <c r="BK327" s="35"/>
    </row>
    <row r="328" spans="1:63" s="3" customFormat="1" ht="15" x14ac:dyDescent="0.25">
      <c r="A328" s="41"/>
      <c r="B328" s="42"/>
      <c r="C328" s="42"/>
      <c r="D328" s="42"/>
      <c r="E328" s="43" t="s">
        <v>1332</v>
      </c>
      <c r="F328" s="43"/>
      <c r="G328" s="44"/>
      <c r="H328" s="45"/>
      <c r="I328" s="11"/>
      <c r="J328" s="11"/>
      <c r="K328" s="11"/>
      <c r="L328" s="46">
        <v>16.45</v>
      </c>
      <c r="M328" s="47"/>
      <c r="N328" s="47"/>
      <c r="O328" s="48"/>
      <c r="BG328" s="27"/>
      <c r="BH328" s="28"/>
      <c r="BI328" s="35"/>
      <c r="BJ328" s="19"/>
      <c r="BK328" s="35"/>
    </row>
    <row r="329" spans="1:63" s="3" customFormat="1" ht="15" x14ac:dyDescent="0.25">
      <c r="A329" s="41"/>
      <c r="B329" s="42"/>
      <c r="C329" s="42"/>
      <c r="D329" s="42"/>
      <c r="E329" s="43" t="s">
        <v>42</v>
      </c>
      <c r="F329" s="43"/>
      <c r="G329" s="44"/>
      <c r="H329" s="45"/>
      <c r="I329" s="11"/>
      <c r="J329" s="11"/>
      <c r="K329" s="11"/>
      <c r="L329" s="46">
        <v>91.23</v>
      </c>
      <c r="M329" s="47"/>
      <c r="N329" s="47"/>
      <c r="O329" s="48"/>
      <c r="BG329" s="27"/>
      <c r="BH329" s="28"/>
      <c r="BI329" s="35"/>
      <c r="BJ329" s="19"/>
      <c r="BK329" s="35"/>
    </row>
    <row r="330" spans="1:63" s="3" customFormat="1" ht="15" x14ac:dyDescent="0.25">
      <c r="A330" s="91" t="s">
        <v>1333</v>
      </c>
      <c r="B330" s="92"/>
      <c r="C330" s="92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3"/>
      <c r="BG330" s="27"/>
      <c r="BH330" s="28" t="s">
        <v>1333</v>
      </c>
      <c r="BI330" s="35"/>
      <c r="BJ330" s="19"/>
      <c r="BK330" s="35"/>
    </row>
    <row r="331" spans="1:63" s="3" customFormat="1" ht="180" x14ac:dyDescent="0.25">
      <c r="A331" s="29" t="s">
        <v>1334</v>
      </c>
      <c r="B331" s="30" t="s">
        <v>1335</v>
      </c>
      <c r="C331" s="94" t="s">
        <v>1336</v>
      </c>
      <c r="D331" s="94"/>
      <c r="E331" s="94"/>
      <c r="F331" s="29" t="s">
        <v>1337</v>
      </c>
      <c r="G331" s="52">
        <v>3</v>
      </c>
      <c r="H331" s="33" t="s">
        <v>1338</v>
      </c>
      <c r="I331" s="33" t="s">
        <v>1339</v>
      </c>
      <c r="J331" s="33">
        <v>0.35</v>
      </c>
      <c r="K331" s="31" t="s">
        <v>37</v>
      </c>
      <c r="L331" s="33">
        <v>5598.6</v>
      </c>
      <c r="M331" s="33">
        <v>2239.19</v>
      </c>
      <c r="N331" s="34" t="s">
        <v>1340</v>
      </c>
      <c r="O331" s="33">
        <v>9.2899999999999991</v>
      </c>
      <c r="BG331" s="27"/>
      <c r="BH331" s="28"/>
      <c r="BI331" s="35" t="s">
        <v>1336</v>
      </c>
      <c r="BJ331" s="19"/>
      <c r="BK331" s="35"/>
    </row>
    <row r="332" spans="1:63" s="3" customFormat="1" ht="15" x14ac:dyDescent="0.25">
      <c r="A332" s="41"/>
      <c r="B332" s="42"/>
      <c r="C332" s="42"/>
      <c r="D332" s="42"/>
      <c r="E332" s="43" t="s">
        <v>1341</v>
      </c>
      <c r="F332" s="43"/>
      <c r="G332" s="44"/>
      <c r="H332" s="45"/>
      <c r="I332" s="11"/>
      <c r="J332" s="11"/>
      <c r="K332" s="11"/>
      <c r="L332" s="46">
        <v>3327.27</v>
      </c>
      <c r="M332" s="47"/>
      <c r="N332" s="47"/>
      <c r="O332" s="48"/>
      <c r="BG332" s="27"/>
      <c r="BH332" s="28"/>
      <c r="BI332" s="35"/>
      <c r="BJ332" s="19"/>
      <c r="BK332" s="35"/>
    </row>
    <row r="333" spans="1:63" s="3" customFormat="1" ht="15" x14ac:dyDescent="0.25">
      <c r="A333" s="41"/>
      <c r="B333" s="42"/>
      <c r="C333" s="42"/>
      <c r="D333" s="42"/>
      <c r="E333" s="43" t="s">
        <v>1342</v>
      </c>
      <c r="F333" s="43"/>
      <c r="G333" s="44"/>
      <c r="H333" s="45"/>
      <c r="I333" s="11"/>
      <c r="J333" s="11"/>
      <c r="K333" s="11"/>
      <c r="L333" s="46">
        <v>1558.72</v>
      </c>
      <c r="M333" s="47"/>
      <c r="N333" s="47"/>
      <c r="O333" s="48"/>
      <c r="BG333" s="27"/>
      <c r="BH333" s="28"/>
      <c r="BI333" s="35"/>
      <c r="BJ333" s="19"/>
      <c r="BK333" s="35"/>
    </row>
    <row r="334" spans="1:63" s="3" customFormat="1" ht="15" x14ac:dyDescent="0.25">
      <c r="A334" s="41"/>
      <c r="B334" s="42"/>
      <c r="C334" s="42"/>
      <c r="D334" s="42"/>
      <c r="E334" s="43" t="s">
        <v>42</v>
      </c>
      <c r="F334" s="43"/>
      <c r="G334" s="44"/>
      <c r="H334" s="45"/>
      <c r="I334" s="11"/>
      <c r="J334" s="11"/>
      <c r="K334" s="11"/>
      <c r="L334" s="46">
        <v>10484.59</v>
      </c>
      <c r="M334" s="47"/>
      <c r="N334" s="47"/>
      <c r="O334" s="48"/>
      <c r="BG334" s="27"/>
      <c r="BH334" s="28"/>
      <c r="BI334" s="35"/>
      <c r="BJ334" s="19"/>
      <c r="BK334" s="35"/>
    </row>
    <row r="335" spans="1:63" s="3" customFormat="1" ht="22.5" x14ac:dyDescent="0.25">
      <c r="A335" s="99" t="s">
        <v>93</v>
      </c>
      <c r="B335" s="100"/>
      <c r="C335" s="100"/>
      <c r="D335" s="100"/>
      <c r="E335" s="100"/>
      <c r="F335" s="100"/>
      <c r="G335" s="100"/>
      <c r="H335" s="100"/>
      <c r="I335" s="100"/>
      <c r="J335" s="100"/>
      <c r="K335" s="101"/>
      <c r="L335" s="33">
        <v>149068.85</v>
      </c>
      <c r="M335" s="33">
        <v>48870.76</v>
      </c>
      <c r="N335" s="33" t="s">
        <v>1343</v>
      </c>
      <c r="O335" s="33">
        <v>73818.559999999998</v>
      </c>
      <c r="BG335" s="27"/>
      <c r="BH335" s="28"/>
      <c r="BI335" s="35"/>
      <c r="BJ335" s="19"/>
      <c r="BK335" s="35" t="s">
        <v>93</v>
      </c>
    </row>
    <row r="336" spans="1:63" s="3" customFormat="1" ht="15" x14ac:dyDescent="0.25">
      <c r="A336" s="99" t="s">
        <v>95</v>
      </c>
      <c r="B336" s="100"/>
      <c r="C336" s="100"/>
      <c r="D336" s="100"/>
      <c r="E336" s="100"/>
      <c r="F336" s="100"/>
      <c r="G336" s="100"/>
      <c r="H336" s="100"/>
      <c r="I336" s="100"/>
      <c r="J336" s="100"/>
      <c r="K336" s="101"/>
      <c r="L336" s="33">
        <v>48831.89</v>
      </c>
      <c r="M336" s="33"/>
      <c r="N336" s="33"/>
      <c r="O336" s="33"/>
      <c r="BG336" s="27"/>
      <c r="BH336" s="28"/>
      <c r="BI336" s="35"/>
      <c r="BJ336" s="19"/>
      <c r="BK336" s="35" t="s">
        <v>95</v>
      </c>
    </row>
    <row r="337" spans="1:63" s="3" customFormat="1" ht="15" x14ac:dyDescent="0.25">
      <c r="A337" s="99" t="s">
        <v>96</v>
      </c>
      <c r="B337" s="100"/>
      <c r="C337" s="100"/>
      <c r="D337" s="100"/>
      <c r="E337" s="100"/>
      <c r="F337" s="100"/>
      <c r="G337" s="100"/>
      <c r="H337" s="100"/>
      <c r="I337" s="100"/>
      <c r="J337" s="100"/>
      <c r="K337" s="101"/>
      <c r="L337" s="33">
        <v>24249.52</v>
      </c>
      <c r="M337" s="33"/>
      <c r="N337" s="33"/>
      <c r="O337" s="33"/>
      <c r="BG337" s="27"/>
      <c r="BH337" s="28"/>
      <c r="BI337" s="35"/>
      <c r="BJ337" s="19"/>
      <c r="BK337" s="35" t="s">
        <v>96</v>
      </c>
    </row>
    <row r="338" spans="1:63" s="3" customFormat="1" ht="15" x14ac:dyDescent="0.25">
      <c r="A338" s="99" t="s">
        <v>1344</v>
      </c>
      <c r="B338" s="100"/>
      <c r="C338" s="100"/>
      <c r="D338" s="100"/>
      <c r="E338" s="100"/>
      <c r="F338" s="100"/>
      <c r="G338" s="100"/>
      <c r="H338" s="100"/>
      <c r="I338" s="100"/>
      <c r="J338" s="100"/>
      <c r="K338" s="101"/>
      <c r="L338" s="33">
        <v>222150.26</v>
      </c>
      <c r="M338" s="33"/>
      <c r="N338" s="33"/>
      <c r="O338" s="33"/>
      <c r="BG338" s="27"/>
      <c r="BH338" s="28"/>
      <c r="BI338" s="35"/>
      <c r="BJ338" s="19"/>
      <c r="BK338" s="35" t="s">
        <v>1344</v>
      </c>
    </row>
    <row r="339" spans="1:63" s="3" customFormat="1" ht="15" x14ac:dyDescent="0.25">
      <c r="A339" s="96" t="s">
        <v>1345</v>
      </c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  <c r="O339" s="98"/>
      <c r="BG339" s="27" t="s">
        <v>1345</v>
      </c>
      <c r="BH339" s="28"/>
      <c r="BI339" s="35"/>
      <c r="BJ339" s="19"/>
      <c r="BK339" s="35"/>
    </row>
    <row r="340" spans="1:63" s="3" customFormat="1" ht="15" x14ac:dyDescent="0.25">
      <c r="A340" s="91" t="s">
        <v>1346</v>
      </c>
      <c r="B340" s="92"/>
      <c r="C340" s="92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3"/>
      <c r="BG340" s="27"/>
      <c r="BH340" s="28" t="s">
        <v>1346</v>
      </c>
      <c r="BI340" s="35"/>
      <c r="BJ340" s="19"/>
      <c r="BK340" s="35"/>
    </row>
    <row r="341" spans="1:63" s="3" customFormat="1" ht="180" x14ac:dyDescent="0.25">
      <c r="A341" s="29" t="s">
        <v>1347</v>
      </c>
      <c r="B341" s="30" t="s">
        <v>895</v>
      </c>
      <c r="C341" s="94" t="s">
        <v>896</v>
      </c>
      <c r="D341" s="94"/>
      <c r="E341" s="94"/>
      <c r="F341" s="29" t="s">
        <v>53</v>
      </c>
      <c r="G341" s="53">
        <v>2.4E-2</v>
      </c>
      <c r="H341" s="33" t="s">
        <v>1348</v>
      </c>
      <c r="I341" s="33"/>
      <c r="J341" s="33"/>
      <c r="K341" s="31" t="s">
        <v>37</v>
      </c>
      <c r="L341" s="33">
        <v>1230.99</v>
      </c>
      <c r="M341" s="33">
        <v>1230.99</v>
      </c>
      <c r="N341" s="34"/>
      <c r="O341" s="33"/>
      <c r="BG341" s="27"/>
      <c r="BH341" s="28"/>
      <c r="BI341" s="35" t="s">
        <v>896</v>
      </c>
      <c r="BJ341" s="19"/>
      <c r="BK341" s="35"/>
    </row>
    <row r="342" spans="1:63" s="3" customFormat="1" ht="15" x14ac:dyDescent="0.25">
      <c r="A342" s="36"/>
      <c r="B342" s="37"/>
      <c r="C342" s="38" t="s">
        <v>1349</v>
      </c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40"/>
      <c r="BG342" s="27"/>
      <c r="BH342" s="28"/>
      <c r="BI342" s="35"/>
      <c r="BJ342" s="19"/>
      <c r="BK342" s="35"/>
    </row>
    <row r="343" spans="1:63" s="3" customFormat="1" ht="15" x14ac:dyDescent="0.25">
      <c r="A343" s="41"/>
      <c r="B343" s="42"/>
      <c r="C343" s="42"/>
      <c r="D343" s="42"/>
      <c r="E343" s="43" t="s">
        <v>1350</v>
      </c>
      <c r="F343" s="43"/>
      <c r="G343" s="44"/>
      <c r="H343" s="45"/>
      <c r="I343" s="11"/>
      <c r="J343" s="11"/>
      <c r="K343" s="11"/>
      <c r="L343" s="46">
        <v>1095.58</v>
      </c>
      <c r="M343" s="47"/>
      <c r="N343" s="47"/>
      <c r="O343" s="48"/>
      <c r="BG343" s="27"/>
      <c r="BH343" s="28"/>
      <c r="BI343" s="35"/>
      <c r="BJ343" s="19"/>
      <c r="BK343" s="35"/>
    </row>
    <row r="344" spans="1:63" s="3" customFormat="1" ht="15" x14ac:dyDescent="0.25">
      <c r="A344" s="41"/>
      <c r="B344" s="42"/>
      <c r="C344" s="42"/>
      <c r="D344" s="42"/>
      <c r="E344" s="43" t="s">
        <v>1351</v>
      </c>
      <c r="F344" s="43"/>
      <c r="G344" s="44"/>
      <c r="H344" s="45"/>
      <c r="I344" s="11"/>
      <c r="J344" s="11"/>
      <c r="K344" s="11"/>
      <c r="L344" s="46">
        <v>492.4</v>
      </c>
      <c r="M344" s="47"/>
      <c r="N344" s="47"/>
      <c r="O344" s="48"/>
      <c r="BG344" s="27"/>
      <c r="BH344" s="28"/>
      <c r="BI344" s="35"/>
      <c r="BJ344" s="19"/>
      <c r="BK344" s="35"/>
    </row>
    <row r="345" spans="1:63" s="3" customFormat="1" ht="15" x14ac:dyDescent="0.25">
      <c r="A345" s="41"/>
      <c r="B345" s="42"/>
      <c r="C345" s="42"/>
      <c r="D345" s="42"/>
      <c r="E345" s="43" t="s">
        <v>42</v>
      </c>
      <c r="F345" s="43"/>
      <c r="G345" s="44"/>
      <c r="H345" s="45"/>
      <c r="I345" s="11"/>
      <c r="J345" s="11"/>
      <c r="K345" s="11"/>
      <c r="L345" s="46">
        <v>2818.97</v>
      </c>
      <c r="M345" s="47"/>
      <c r="N345" s="47"/>
      <c r="O345" s="48"/>
      <c r="BG345" s="27"/>
      <c r="BH345" s="28"/>
      <c r="BI345" s="35"/>
      <c r="BJ345" s="19"/>
      <c r="BK345" s="35"/>
    </row>
    <row r="346" spans="1:63" s="3" customFormat="1" ht="15" x14ac:dyDescent="0.25">
      <c r="A346" s="91" t="s">
        <v>1352</v>
      </c>
      <c r="B346" s="92"/>
      <c r="C346" s="92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3"/>
      <c r="BG346" s="27"/>
      <c r="BH346" s="28" t="s">
        <v>1352</v>
      </c>
      <c r="BI346" s="35"/>
      <c r="BJ346" s="19"/>
      <c r="BK346" s="35"/>
    </row>
    <row r="347" spans="1:63" s="3" customFormat="1" ht="180" x14ac:dyDescent="0.25">
      <c r="A347" s="29" t="s">
        <v>1353</v>
      </c>
      <c r="B347" s="30" t="s">
        <v>1354</v>
      </c>
      <c r="C347" s="94" t="s">
        <v>1355</v>
      </c>
      <c r="D347" s="94"/>
      <c r="E347" s="94"/>
      <c r="F347" s="29" t="s">
        <v>490</v>
      </c>
      <c r="G347" s="52">
        <v>6</v>
      </c>
      <c r="H347" s="33" t="s">
        <v>1356</v>
      </c>
      <c r="I347" s="33" t="s">
        <v>1357</v>
      </c>
      <c r="J347" s="33">
        <v>32.85</v>
      </c>
      <c r="K347" s="31" t="s">
        <v>37</v>
      </c>
      <c r="L347" s="33">
        <v>7604.98</v>
      </c>
      <c r="M347" s="33">
        <v>976.12</v>
      </c>
      <c r="N347" s="34" t="s">
        <v>1358</v>
      </c>
      <c r="O347" s="33">
        <v>1744.34</v>
      </c>
      <c r="BG347" s="27"/>
      <c r="BH347" s="28"/>
      <c r="BI347" s="35" t="s">
        <v>1355</v>
      </c>
      <c r="BJ347" s="19"/>
      <c r="BK347" s="35"/>
    </row>
    <row r="348" spans="1:63" s="3" customFormat="1" ht="15" x14ac:dyDescent="0.25">
      <c r="A348" s="41"/>
      <c r="B348" s="42"/>
      <c r="C348" s="42"/>
      <c r="D348" s="42"/>
      <c r="E348" s="43" t="s">
        <v>1359</v>
      </c>
      <c r="F348" s="43"/>
      <c r="G348" s="44"/>
      <c r="H348" s="45"/>
      <c r="I348" s="11"/>
      <c r="J348" s="11"/>
      <c r="K348" s="11"/>
      <c r="L348" s="46">
        <v>1855.11</v>
      </c>
      <c r="M348" s="47"/>
      <c r="N348" s="47"/>
      <c r="O348" s="48"/>
      <c r="BG348" s="27"/>
      <c r="BH348" s="28"/>
      <c r="BI348" s="35"/>
      <c r="BJ348" s="19"/>
      <c r="BK348" s="35"/>
    </row>
    <row r="349" spans="1:63" s="3" customFormat="1" ht="15" x14ac:dyDescent="0.25">
      <c r="A349" s="41"/>
      <c r="B349" s="42"/>
      <c r="C349" s="42"/>
      <c r="D349" s="42"/>
      <c r="E349" s="43" t="s">
        <v>1360</v>
      </c>
      <c r="F349" s="43"/>
      <c r="G349" s="44"/>
      <c r="H349" s="45"/>
      <c r="I349" s="11"/>
      <c r="J349" s="11"/>
      <c r="K349" s="11"/>
      <c r="L349" s="46">
        <v>1080.6500000000001</v>
      </c>
      <c r="M349" s="47"/>
      <c r="N349" s="47"/>
      <c r="O349" s="48"/>
      <c r="BG349" s="27"/>
      <c r="BH349" s="28"/>
      <c r="BI349" s="35"/>
      <c r="BJ349" s="19"/>
      <c r="BK349" s="35"/>
    </row>
    <row r="350" spans="1:63" s="3" customFormat="1" ht="15" x14ac:dyDescent="0.25">
      <c r="A350" s="41"/>
      <c r="B350" s="42"/>
      <c r="C350" s="42"/>
      <c r="D350" s="42"/>
      <c r="E350" s="43" t="s">
        <v>42</v>
      </c>
      <c r="F350" s="43"/>
      <c r="G350" s="44"/>
      <c r="H350" s="45"/>
      <c r="I350" s="11"/>
      <c r="J350" s="11"/>
      <c r="K350" s="11"/>
      <c r="L350" s="46">
        <v>10540.74</v>
      </c>
      <c r="M350" s="47"/>
      <c r="N350" s="47"/>
      <c r="O350" s="48"/>
      <c r="BG350" s="27"/>
      <c r="BH350" s="28"/>
      <c r="BI350" s="35"/>
      <c r="BJ350" s="19"/>
      <c r="BK350" s="35"/>
    </row>
    <row r="351" spans="1:63" s="3" customFormat="1" ht="15" x14ac:dyDescent="0.25">
      <c r="A351" s="91" t="s">
        <v>1361</v>
      </c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3"/>
      <c r="BG351" s="27"/>
      <c r="BH351" s="28" t="s">
        <v>1361</v>
      </c>
      <c r="BI351" s="35"/>
      <c r="BJ351" s="19"/>
      <c r="BK351" s="35"/>
    </row>
    <row r="352" spans="1:63" s="3" customFormat="1" ht="180" x14ac:dyDescent="0.25">
      <c r="A352" s="29" t="s">
        <v>1362</v>
      </c>
      <c r="B352" s="30" t="s">
        <v>1363</v>
      </c>
      <c r="C352" s="94" t="s">
        <v>1364</v>
      </c>
      <c r="D352" s="94"/>
      <c r="E352" s="94"/>
      <c r="F352" s="29" t="s">
        <v>669</v>
      </c>
      <c r="G352" s="49">
        <v>0.13</v>
      </c>
      <c r="H352" s="33" t="s">
        <v>1365</v>
      </c>
      <c r="I352" s="33" t="s">
        <v>1366</v>
      </c>
      <c r="J352" s="33">
        <v>894.6</v>
      </c>
      <c r="K352" s="31" t="s">
        <v>37</v>
      </c>
      <c r="L352" s="33">
        <v>1883.7</v>
      </c>
      <c r="M352" s="33">
        <v>751.38</v>
      </c>
      <c r="N352" s="34" t="s">
        <v>1367</v>
      </c>
      <c r="O352" s="33">
        <v>1029.24</v>
      </c>
      <c r="BG352" s="27"/>
      <c r="BH352" s="28"/>
      <c r="BI352" s="35" t="s">
        <v>1364</v>
      </c>
      <c r="BJ352" s="19"/>
      <c r="BK352" s="35"/>
    </row>
    <row r="353" spans="1:63" s="3" customFormat="1" ht="15" x14ac:dyDescent="0.25">
      <c r="A353" s="36"/>
      <c r="B353" s="37"/>
      <c r="C353" s="38" t="s">
        <v>1368</v>
      </c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40"/>
      <c r="BG353" s="27"/>
      <c r="BH353" s="28"/>
      <c r="BI353" s="35"/>
      <c r="BJ353" s="19"/>
      <c r="BK353" s="35"/>
    </row>
    <row r="354" spans="1:63" s="3" customFormat="1" ht="15" x14ac:dyDescent="0.25">
      <c r="A354" s="41"/>
      <c r="B354" s="42"/>
      <c r="C354" s="42"/>
      <c r="D354" s="42"/>
      <c r="E354" s="43" t="s">
        <v>1369</v>
      </c>
      <c r="F354" s="43"/>
      <c r="G354" s="44"/>
      <c r="H354" s="45"/>
      <c r="I354" s="11"/>
      <c r="J354" s="11"/>
      <c r="K354" s="11"/>
      <c r="L354" s="46">
        <v>755.87</v>
      </c>
      <c r="M354" s="47"/>
      <c r="N354" s="47"/>
      <c r="O354" s="48"/>
      <c r="BG354" s="27"/>
      <c r="BH354" s="28"/>
      <c r="BI354" s="35"/>
      <c r="BJ354" s="19"/>
      <c r="BK354" s="35"/>
    </row>
    <row r="355" spans="1:63" s="3" customFormat="1" ht="15" x14ac:dyDescent="0.25">
      <c r="A355" s="41"/>
      <c r="B355" s="42"/>
      <c r="C355" s="42"/>
      <c r="D355" s="42"/>
      <c r="E355" s="43" t="s">
        <v>1370</v>
      </c>
      <c r="F355" s="43"/>
      <c r="G355" s="44"/>
      <c r="H355" s="45"/>
      <c r="I355" s="11"/>
      <c r="J355" s="11"/>
      <c r="K355" s="11"/>
      <c r="L355" s="46">
        <v>397.42</v>
      </c>
      <c r="M355" s="47"/>
      <c r="N355" s="47"/>
      <c r="O355" s="48"/>
      <c r="BG355" s="27"/>
      <c r="BH355" s="28"/>
      <c r="BI355" s="35"/>
      <c r="BJ355" s="19"/>
      <c r="BK355" s="35"/>
    </row>
    <row r="356" spans="1:63" s="3" customFormat="1" ht="15" x14ac:dyDescent="0.25">
      <c r="A356" s="41"/>
      <c r="B356" s="42"/>
      <c r="C356" s="42"/>
      <c r="D356" s="42"/>
      <c r="E356" s="43" t="s">
        <v>42</v>
      </c>
      <c r="F356" s="43"/>
      <c r="G356" s="44"/>
      <c r="H356" s="45"/>
      <c r="I356" s="11"/>
      <c r="J356" s="11"/>
      <c r="K356" s="11"/>
      <c r="L356" s="46">
        <v>3036.99</v>
      </c>
      <c r="M356" s="47"/>
      <c r="N356" s="47"/>
      <c r="O356" s="48"/>
      <c r="BG356" s="27"/>
      <c r="BH356" s="28"/>
      <c r="BI356" s="35"/>
      <c r="BJ356" s="19"/>
      <c r="BK356" s="35"/>
    </row>
    <row r="357" spans="1:63" s="3" customFormat="1" ht="180" x14ac:dyDescent="0.25">
      <c r="A357" s="29" t="s">
        <v>1371</v>
      </c>
      <c r="B357" s="30" t="s">
        <v>1372</v>
      </c>
      <c r="C357" s="94" t="s">
        <v>1373</v>
      </c>
      <c r="D357" s="94"/>
      <c r="E357" s="94"/>
      <c r="F357" s="29" t="s">
        <v>68</v>
      </c>
      <c r="G357" s="62">
        <v>1.6327999999999999E-2</v>
      </c>
      <c r="H357" s="33">
        <v>6100</v>
      </c>
      <c r="I357" s="33"/>
      <c r="J357" s="33">
        <v>6100</v>
      </c>
      <c r="K357" s="31" t="s">
        <v>37</v>
      </c>
      <c r="L357" s="33">
        <v>881.47</v>
      </c>
      <c r="M357" s="33"/>
      <c r="N357" s="34"/>
      <c r="O357" s="33">
        <v>881.47</v>
      </c>
      <c r="BG357" s="27"/>
      <c r="BH357" s="28"/>
      <c r="BI357" s="35" t="s">
        <v>1373</v>
      </c>
      <c r="BJ357" s="19"/>
      <c r="BK357" s="35"/>
    </row>
    <row r="358" spans="1:63" s="3" customFormat="1" ht="15" x14ac:dyDescent="0.25">
      <c r="A358" s="36"/>
      <c r="B358" s="37"/>
      <c r="C358" s="38" t="s">
        <v>1374</v>
      </c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40"/>
      <c r="BG358" s="27"/>
      <c r="BH358" s="28"/>
      <c r="BI358" s="35"/>
      <c r="BJ358" s="19"/>
      <c r="BK358" s="35"/>
    </row>
    <row r="359" spans="1:63" s="3" customFormat="1" ht="15" x14ac:dyDescent="0.25">
      <c r="A359" s="91" t="s">
        <v>1375</v>
      </c>
      <c r="B359" s="92"/>
      <c r="C359" s="92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3"/>
      <c r="BG359" s="27"/>
      <c r="BH359" s="28" t="s">
        <v>1375</v>
      </c>
      <c r="BI359" s="35"/>
      <c r="BJ359" s="19"/>
      <c r="BK359" s="35"/>
    </row>
    <row r="360" spans="1:63" s="3" customFormat="1" ht="180" x14ac:dyDescent="0.25">
      <c r="A360" s="29" t="s">
        <v>1376</v>
      </c>
      <c r="B360" s="30" t="s">
        <v>1377</v>
      </c>
      <c r="C360" s="94" t="s">
        <v>1378</v>
      </c>
      <c r="D360" s="94"/>
      <c r="E360" s="94"/>
      <c r="F360" s="29" t="s">
        <v>53</v>
      </c>
      <c r="G360" s="53">
        <v>2.4E-2</v>
      </c>
      <c r="H360" s="33" t="s">
        <v>1379</v>
      </c>
      <c r="I360" s="33"/>
      <c r="J360" s="33"/>
      <c r="K360" s="31" t="s">
        <v>37</v>
      </c>
      <c r="L360" s="33">
        <v>680.21</v>
      </c>
      <c r="M360" s="33">
        <v>680.21</v>
      </c>
      <c r="N360" s="34"/>
      <c r="O360" s="33"/>
      <c r="BG360" s="27"/>
      <c r="BH360" s="28"/>
      <c r="BI360" s="35" t="s">
        <v>1378</v>
      </c>
      <c r="BJ360" s="19"/>
      <c r="BK360" s="35"/>
    </row>
    <row r="361" spans="1:63" s="3" customFormat="1" ht="15" x14ac:dyDescent="0.25">
      <c r="A361" s="36"/>
      <c r="B361" s="37"/>
      <c r="C361" s="38" t="s">
        <v>1349</v>
      </c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40"/>
      <c r="BG361" s="27"/>
      <c r="BH361" s="28"/>
      <c r="BI361" s="35"/>
      <c r="BJ361" s="19"/>
      <c r="BK361" s="35"/>
    </row>
    <row r="362" spans="1:63" s="3" customFormat="1" ht="15" x14ac:dyDescent="0.25">
      <c r="A362" s="41"/>
      <c r="B362" s="42"/>
      <c r="C362" s="42"/>
      <c r="D362" s="42"/>
      <c r="E362" s="43" t="s">
        <v>1380</v>
      </c>
      <c r="F362" s="43"/>
      <c r="G362" s="44"/>
      <c r="H362" s="45"/>
      <c r="I362" s="11"/>
      <c r="J362" s="11"/>
      <c r="K362" s="11"/>
      <c r="L362" s="46">
        <v>605.39</v>
      </c>
      <c r="M362" s="47"/>
      <c r="N362" s="47"/>
      <c r="O362" s="48"/>
      <c r="BG362" s="27"/>
      <c r="BH362" s="28"/>
      <c r="BI362" s="35"/>
      <c r="BJ362" s="19"/>
      <c r="BK362" s="35"/>
    </row>
    <row r="363" spans="1:63" s="3" customFormat="1" ht="15" x14ac:dyDescent="0.25">
      <c r="A363" s="41"/>
      <c r="B363" s="42"/>
      <c r="C363" s="42"/>
      <c r="D363" s="42"/>
      <c r="E363" s="43" t="s">
        <v>1381</v>
      </c>
      <c r="F363" s="43"/>
      <c r="G363" s="44"/>
      <c r="H363" s="45"/>
      <c r="I363" s="11"/>
      <c r="J363" s="11"/>
      <c r="K363" s="11"/>
      <c r="L363" s="46">
        <v>272.08</v>
      </c>
      <c r="M363" s="47"/>
      <c r="N363" s="47"/>
      <c r="O363" s="48"/>
      <c r="BG363" s="27"/>
      <c r="BH363" s="28"/>
      <c r="BI363" s="35"/>
      <c r="BJ363" s="19"/>
      <c r="BK363" s="35"/>
    </row>
    <row r="364" spans="1:63" s="3" customFormat="1" ht="15" x14ac:dyDescent="0.25">
      <c r="A364" s="41"/>
      <c r="B364" s="42"/>
      <c r="C364" s="42"/>
      <c r="D364" s="42"/>
      <c r="E364" s="43" t="s">
        <v>42</v>
      </c>
      <c r="F364" s="43"/>
      <c r="G364" s="44"/>
      <c r="H364" s="45"/>
      <c r="I364" s="11"/>
      <c r="J364" s="11"/>
      <c r="K364" s="11"/>
      <c r="L364" s="46">
        <v>1557.68</v>
      </c>
      <c r="M364" s="47"/>
      <c r="N364" s="47"/>
      <c r="O364" s="48"/>
      <c r="BG364" s="27"/>
      <c r="BH364" s="28"/>
      <c r="BI364" s="35"/>
      <c r="BJ364" s="19"/>
      <c r="BK364" s="35"/>
    </row>
    <row r="365" spans="1:63" s="3" customFormat="1" ht="22.5" x14ac:dyDescent="0.25">
      <c r="A365" s="99" t="s">
        <v>93</v>
      </c>
      <c r="B365" s="100"/>
      <c r="C365" s="100"/>
      <c r="D365" s="100"/>
      <c r="E365" s="100"/>
      <c r="F365" s="100"/>
      <c r="G365" s="100"/>
      <c r="H365" s="100"/>
      <c r="I365" s="100"/>
      <c r="J365" s="100"/>
      <c r="K365" s="101"/>
      <c r="L365" s="33">
        <v>12281.35</v>
      </c>
      <c r="M365" s="33">
        <v>3638.7</v>
      </c>
      <c r="N365" s="33" t="s">
        <v>1382</v>
      </c>
      <c r="O365" s="33">
        <v>3655.05</v>
      </c>
      <c r="BG365" s="27"/>
      <c r="BH365" s="28"/>
      <c r="BI365" s="35"/>
      <c r="BJ365" s="19"/>
      <c r="BK365" s="35" t="s">
        <v>93</v>
      </c>
    </row>
    <row r="366" spans="1:63" s="3" customFormat="1" ht="15" x14ac:dyDescent="0.25">
      <c r="A366" s="99" t="s">
        <v>95</v>
      </c>
      <c r="B366" s="100"/>
      <c r="C366" s="100"/>
      <c r="D366" s="100"/>
      <c r="E366" s="100"/>
      <c r="F366" s="100"/>
      <c r="G366" s="100"/>
      <c r="H366" s="100"/>
      <c r="I366" s="100"/>
      <c r="J366" s="100"/>
      <c r="K366" s="101"/>
      <c r="L366" s="33">
        <v>4311.95</v>
      </c>
      <c r="M366" s="33"/>
      <c r="N366" s="33"/>
      <c r="O366" s="33"/>
      <c r="BG366" s="27"/>
      <c r="BH366" s="28"/>
      <c r="BI366" s="35"/>
      <c r="BJ366" s="19"/>
      <c r="BK366" s="35" t="s">
        <v>95</v>
      </c>
    </row>
    <row r="367" spans="1:63" s="3" customFormat="1" ht="15" x14ac:dyDescent="0.25">
      <c r="A367" s="99" t="s">
        <v>96</v>
      </c>
      <c r="B367" s="100"/>
      <c r="C367" s="100"/>
      <c r="D367" s="100"/>
      <c r="E367" s="100"/>
      <c r="F367" s="100"/>
      <c r="G367" s="100"/>
      <c r="H367" s="100"/>
      <c r="I367" s="100"/>
      <c r="J367" s="100"/>
      <c r="K367" s="101"/>
      <c r="L367" s="33">
        <v>2242.5500000000002</v>
      </c>
      <c r="M367" s="33"/>
      <c r="N367" s="33"/>
      <c r="O367" s="33"/>
      <c r="BG367" s="27"/>
      <c r="BH367" s="28"/>
      <c r="BI367" s="35"/>
      <c r="BJ367" s="19"/>
      <c r="BK367" s="35" t="s">
        <v>96</v>
      </c>
    </row>
    <row r="368" spans="1:63" s="3" customFormat="1" ht="15" x14ac:dyDescent="0.25">
      <c r="A368" s="99" t="s">
        <v>1383</v>
      </c>
      <c r="B368" s="100"/>
      <c r="C368" s="100"/>
      <c r="D368" s="100"/>
      <c r="E368" s="100"/>
      <c r="F368" s="100"/>
      <c r="G368" s="100"/>
      <c r="H368" s="100"/>
      <c r="I368" s="100"/>
      <c r="J368" s="100"/>
      <c r="K368" s="101"/>
      <c r="L368" s="33">
        <v>18835.849999999999</v>
      </c>
      <c r="M368" s="33"/>
      <c r="N368" s="33"/>
      <c r="O368" s="33"/>
      <c r="BG368" s="27"/>
      <c r="BH368" s="28"/>
      <c r="BI368" s="35"/>
      <c r="BJ368" s="19"/>
      <c r="BK368" s="35" t="s">
        <v>1383</v>
      </c>
    </row>
    <row r="369" spans="1:65" s="3" customFormat="1" ht="22.5" x14ac:dyDescent="0.25">
      <c r="A369" s="99" t="s">
        <v>217</v>
      </c>
      <c r="B369" s="100"/>
      <c r="C369" s="100"/>
      <c r="D369" s="100"/>
      <c r="E369" s="100"/>
      <c r="F369" s="100"/>
      <c r="G369" s="100"/>
      <c r="H369" s="100"/>
      <c r="I369" s="100"/>
      <c r="J369" s="100"/>
      <c r="K369" s="101"/>
      <c r="L369" s="33">
        <v>21490781.98</v>
      </c>
      <c r="M369" s="33">
        <v>120209.98</v>
      </c>
      <c r="N369" s="33" t="s">
        <v>1384</v>
      </c>
      <c r="O369" s="33">
        <v>140019.75</v>
      </c>
      <c r="BL369" s="35" t="s">
        <v>217</v>
      </c>
    </row>
    <row r="370" spans="1:65" s="3" customFormat="1" ht="15" x14ac:dyDescent="0.25">
      <c r="A370" s="99" t="s">
        <v>95</v>
      </c>
      <c r="B370" s="100"/>
      <c r="C370" s="100"/>
      <c r="D370" s="100"/>
      <c r="E370" s="100"/>
      <c r="F370" s="100"/>
      <c r="G370" s="100"/>
      <c r="H370" s="100"/>
      <c r="I370" s="100"/>
      <c r="J370" s="100"/>
      <c r="K370" s="101"/>
      <c r="L370" s="33">
        <v>120971.27</v>
      </c>
      <c r="M370" s="33"/>
      <c r="N370" s="33"/>
      <c r="O370" s="33"/>
      <c r="BL370" s="35" t="s">
        <v>95</v>
      </c>
    </row>
    <row r="371" spans="1:65" s="3" customFormat="1" ht="15" x14ac:dyDescent="0.25">
      <c r="A371" s="103" t="s">
        <v>219</v>
      </c>
      <c r="B371" s="104"/>
      <c r="C371" s="104"/>
      <c r="D371" s="104"/>
      <c r="E371" s="104"/>
      <c r="F371" s="104"/>
      <c r="G371" s="104"/>
      <c r="H371" s="104"/>
      <c r="I371" s="104"/>
      <c r="J371" s="104"/>
      <c r="K371" s="105"/>
      <c r="L371" s="60"/>
      <c r="M371" s="60"/>
      <c r="N371" s="60"/>
      <c r="O371" s="60"/>
      <c r="BL371" s="35"/>
      <c r="BM371" s="2" t="s">
        <v>219</v>
      </c>
    </row>
    <row r="372" spans="1:65" s="3" customFormat="1" ht="15" x14ac:dyDescent="0.25">
      <c r="A372" s="103" t="s">
        <v>1385</v>
      </c>
      <c r="B372" s="104"/>
      <c r="C372" s="104"/>
      <c r="D372" s="104"/>
      <c r="E372" s="104"/>
      <c r="F372" s="104"/>
      <c r="G372" s="104"/>
      <c r="H372" s="104"/>
      <c r="I372" s="104"/>
      <c r="J372" s="104"/>
      <c r="K372" s="105"/>
      <c r="L372" s="60">
        <v>3749.7</v>
      </c>
      <c r="M372" s="60"/>
      <c r="N372" s="60"/>
      <c r="O372" s="60"/>
      <c r="BL372" s="35"/>
      <c r="BM372" s="2" t="s">
        <v>1385</v>
      </c>
    </row>
    <row r="373" spans="1:65" s="3" customFormat="1" ht="15" x14ac:dyDescent="0.25">
      <c r="A373" s="103" t="s">
        <v>1386</v>
      </c>
      <c r="B373" s="104"/>
      <c r="C373" s="104"/>
      <c r="D373" s="104"/>
      <c r="E373" s="104"/>
      <c r="F373" s="104"/>
      <c r="G373" s="104"/>
      <c r="H373" s="104"/>
      <c r="I373" s="104"/>
      <c r="J373" s="104"/>
      <c r="K373" s="105"/>
      <c r="L373" s="60">
        <v>44696.37</v>
      </c>
      <c r="M373" s="60"/>
      <c r="N373" s="60"/>
      <c r="O373" s="60"/>
      <c r="BL373" s="35"/>
      <c r="BM373" s="2" t="s">
        <v>1386</v>
      </c>
    </row>
    <row r="374" spans="1:65" s="3" customFormat="1" ht="15" x14ac:dyDescent="0.25">
      <c r="A374" s="103" t="s">
        <v>1387</v>
      </c>
      <c r="B374" s="104"/>
      <c r="C374" s="104"/>
      <c r="D374" s="104"/>
      <c r="E374" s="104"/>
      <c r="F374" s="104"/>
      <c r="G374" s="104"/>
      <c r="H374" s="104"/>
      <c r="I374" s="104"/>
      <c r="J374" s="104"/>
      <c r="K374" s="105"/>
      <c r="L374" s="60">
        <v>376.3</v>
      </c>
      <c r="M374" s="60"/>
      <c r="N374" s="60"/>
      <c r="O374" s="60"/>
      <c r="BL374" s="35"/>
      <c r="BM374" s="2" t="s">
        <v>1387</v>
      </c>
    </row>
    <row r="375" spans="1:65" s="3" customFormat="1" ht="15" x14ac:dyDescent="0.25">
      <c r="A375" s="103" t="s">
        <v>1388</v>
      </c>
      <c r="B375" s="104"/>
      <c r="C375" s="104"/>
      <c r="D375" s="104"/>
      <c r="E375" s="104"/>
      <c r="F375" s="104"/>
      <c r="G375" s="104"/>
      <c r="H375" s="104"/>
      <c r="I375" s="104"/>
      <c r="J375" s="104"/>
      <c r="K375" s="105"/>
      <c r="L375" s="60">
        <v>19139.41</v>
      </c>
      <c r="M375" s="60"/>
      <c r="N375" s="60"/>
      <c r="O375" s="60"/>
      <c r="BL375" s="35"/>
      <c r="BM375" s="2" t="s">
        <v>1388</v>
      </c>
    </row>
    <row r="376" spans="1:65" s="3" customFormat="1" ht="15" x14ac:dyDescent="0.25">
      <c r="A376" s="103" t="s">
        <v>1389</v>
      </c>
      <c r="B376" s="104"/>
      <c r="C376" s="104"/>
      <c r="D376" s="104"/>
      <c r="E376" s="104"/>
      <c r="F376" s="104"/>
      <c r="G376" s="104"/>
      <c r="H376" s="104"/>
      <c r="I376" s="104"/>
      <c r="J376" s="104"/>
      <c r="K376" s="105"/>
      <c r="L376" s="60">
        <v>38575.97</v>
      </c>
      <c r="M376" s="60"/>
      <c r="N376" s="60"/>
      <c r="O376" s="60"/>
      <c r="BL376" s="35"/>
      <c r="BM376" s="2" t="s">
        <v>1389</v>
      </c>
    </row>
    <row r="377" spans="1:65" s="3" customFormat="1" ht="15" x14ac:dyDescent="0.25">
      <c r="A377" s="103" t="s">
        <v>1390</v>
      </c>
      <c r="B377" s="104"/>
      <c r="C377" s="104"/>
      <c r="D377" s="104"/>
      <c r="E377" s="104"/>
      <c r="F377" s="104"/>
      <c r="G377" s="104"/>
      <c r="H377" s="104"/>
      <c r="I377" s="104"/>
      <c r="J377" s="104"/>
      <c r="K377" s="105"/>
      <c r="L377" s="60">
        <v>1782.43</v>
      </c>
      <c r="M377" s="60"/>
      <c r="N377" s="60"/>
      <c r="O377" s="60"/>
      <c r="BL377" s="35"/>
      <c r="BM377" s="2" t="s">
        <v>1390</v>
      </c>
    </row>
    <row r="378" spans="1:65" s="3" customFormat="1" ht="15" x14ac:dyDescent="0.25">
      <c r="A378" s="103" t="s">
        <v>1391</v>
      </c>
      <c r="B378" s="104"/>
      <c r="C378" s="104"/>
      <c r="D378" s="104"/>
      <c r="E378" s="104"/>
      <c r="F378" s="104"/>
      <c r="G378" s="104"/>
      <c r="H378" s="104"/>
      <c r="I378" s="104"/>
      <c r="J378" s="104"/>
      <c r="K378" s="105"/>
      <c r="L378" s="60">
        <v>1903.28</v>
      </c>
      <c r="M378" s="60"/>
      <c r="N378" s="60"/>
      <c r="O378" s="60"/>
      <c r="BL378" s="35"/>
      <c r="BM378" s="2" t="s">
        <v>1391</v>
      </c>
    </row>
    <row r="379" spans="1:65" s="3" customFormat="1" ht="15" x14ac:dyDescent="0.25">
      <c r="A379" s="103" t="s">
        <v>1392</v>
      </c>
      <c r="B379" s="104"/>
      <c r="C379" s="104"/>
      <c r="D379" s="104"/>
      <c r="E379" s="104"/>
      <c r="F379" s="104"/>
      <c r="G379" s="104"/>
      <c r="H379" s="104"/>
      <c r="I379" s="104"/>
      <c r="J379" s="104"/>
      <c r="K379" s="105"/>
      <c r="L379" s="60">
        <v>3327.27</v>
      </c>
      <c r="M379" s="60"/>
      <c r="N379" s="60"/>
      <c r="O379" s="60"/>
      <c r="BL379" s="35"/>
      <c r="BM379" s="2" t="s">
        <v>1392</v>
      </c>
    </row>
    <row r="380" spans="1:65" s="3" customFormat="1" ht="15" x14ac:dyDescent="0.25">
      <c r="A380" s="103" t="s">
        <v>1393</v>
      </c>
      <c r="B380" s="104"/>
      <c r="C380" s="104"/>
      <c r="D380" s="104"/>
      <c r="E380" s="104"/>
      <c r="F380" s="104"/>
      <c r="G380" s="104"/>
      <c r="H380" s="104"/>
      <c r="I380" s="104"/>
      <c r="J380" s="104"/>
      <c r="K380" s="105"/>
      <c r="L380" s="60">
        <v>1314.48</v>
      </c>
      <c r="M380" s="60"/>
      <c r="N380" s="60"/>
      <c r="O380" s="60"/>
      <c r="BL380" s="35"/>
      <c r="BM380" s="2" t="s">
        <v>1393</v>
      </c>
    </row>
    <row r="381" spans="1:65" s="3" customFormat="1" ht="15" x14ac:dyDescent="0.25">
      <c r="A381" s="103" t="s">
        <v>1394</v>
      </c>
      <c r="B381" s="104"/>
      <c r="C381" s="104"/>
      <c r="D381" s="104"/>
      <c r="E381" s="104"/>
      <c r="F381" s="104"/>
      <c r="G381" s="104"/>
      <c r="H381" s="104"/>
      <c r="I381" s="104"/>
      <c r="J381" s="104"/>
      <c r="K381" s="105"/>
      <c r="L381" s="60">
        <v>6106.06</v>
      </c>
      <c r="M381" s="60"/>
      <c r="N381" s="60"/>
      <c r="O381" s="60"/>
      <c r="BL381" s="35"/>
      <c r="BM381" s="2" t="s">
        <v>1394</v>
      </c>
    </row>
    <row r="382" spans="1:65" s="3" customFormat="1" ht="15" x14ac:dyDescent="0.25">
      <c r="A382" s="99" t="s">
        <v>96</v>
      </c>
      <c r="B382" s="100"/>
      <c r="C382" s="100"/>
      <c r="D382" s="100"/>
      <c r="E382" s="100"/>
      <c r="F382" s="100"/>
      <c r="G382" s="100"/>
      <c r="H382" s="100"/>
      <c r="I382" s="100"/>
      <c r="J382" s="100"/>
      <c r="K382" s="101"/>
      <c r="L382" s="33">
        <v>62308.160000000003</v>
      </c>
      <c r="M382" s="33"/>
      <c r="N382" s="33"/>
      <c r="O382" s="33"/>
      <c r="BL382" s="35" t="s">
        <v>96</v>
      </c>
    </row>
    <row r="383" spans="1:65" s="3" customFormat="1" ht="15" x14ac:dyDescent="0.25">
      <c r="A383" s="103" t="s">
        <v>219</v>
      </c>
      <c r="B383" s="104"/>
      <c r="C383" s="104"/>
      <c r="D383" s="104"/>
      <c r="E383" s="104"/>
      <c r="F383" s="104"/>
      <c r="G383" s="104"/>
      <c r="H383" s="104"/>
      <c r="I383" s="104"/>
      <c r="J383" s="104"/>
      <c r="K383" s="105"/>
      <c r="L383" s="60"/>
      <c r="M383" s="60"/>
      <c r="N383" s="60"/>
      <c r="O383" s="60"/>
      <c r="BL383" s="35"/>
      <c r="BM383" s="2" t="s">
        <v>219</v>
      </c>
    </row>
    <row r="384" spans="1:65" s="3" customFormat="1" ht="15" x14ac:dyDescent="0.25">
      <c r="A384" s="103" t="s">
        <v>1395</v>
      </c>
      <c r="B384" s="104"/>
      <c r="C384" s="104"/>
      <c r="D384" s="104"/>
      <c r="E384" s="104"/>
      <c r="F384" s="104"/>
      <c r="G384" s="104"/>
      <c r="H384" s="104"/>
      <c r="I384" s="104"/>
      <c r="J384" s="104"/>
      <c r="K384" s="105"/>
      <c r="L384" s="60">
        <v>1685.26</v>
      </c>
      <c r="M384" s="60"/>
      <c r="N384" s="60"/>
      <c r="O384" s="60"/>
      <c r="BL384" s="35"/>
      <c r="BM384" s="2" t="s">
        <v>1395</v>
      </c>
    </row>
    <row r="385" spans="1:65" s="3" customFormat="1" ht="15" x14ac:dyDescent="0.25">
      <c r="A385" s="103" t="s">
        <v>1396</v>
      </c>
      <c r="B385" s="104"/>
      <c r="C385" s="104"/>
      <c r="D385" s="104"/>
      <c r="E385" s="104"/>
      <c r="F385" s="104"/>
      <c r="G385" s="104"/>
      <c r="H385" s="104"/>
      <c r="I385" s="104"/>
      <c r="J385" s="104"/>
      <c r="K385" s="105"/>
      <c r="L385" s="60">
        <v>9162.48</v>
      </c>
      <c r="M385" s="60"/>
      <c r="N385" s="60"/>
      <c r="O385" s="60"/>
      <c r="BL385" s="35"/>
      <c r="BM385" s="2" t="s">
        <v>1396</v>
      </c>
    </row>
    <row r="386" spans="1:65" s="3" customFormat="1" ht="15" x14ac:dyDescent="0.25">
      <c r="A386" s="103" t="s">
        <v>1397</v>
      </c>
      <c r="B386" s="104"/>
      <c r="C386" s="104"/>
      <c r="D386" s="104"/>
      <c r="E386" s="104"/>
      <c r="F386" s="104"/>
      <c r="G386" s="104"/>
      <c r="H386" s="104"/>
      <c r="I386" s="104"/>
      <c r="J386" s="104"/>
      <c r="K386" s="105"/>
      <c r="L386" s="60">
        <v>23032.97</v>
      </c>
      <c r="M386" s="60"/>
      <c r="N386" s="60"/>
      <c r="O386" s="60"/>
      <c r="BL386" s="35"/>
      <c r="BM386" s="2" t="s">
        <v>1397</v>
      </c>
    </row>
    <row r="387" spans="1:65" s="3" customFormat="1" ht="15" x14ac:dyDescent="0.25">
      <c r="A387" s="103" t="s">
        <v>1398</v>
      </c>
      <c r="B387" s="104"/>
      <c r="C387" s="104"/>
      <c r="D387" s="104"/>
      <c r="E387" s="104"/>
      <c r="F387" s="104"/>
      <c r="G387" s="104"/>
      <c r="H387" s="104"/>
      <c r="I387" s="104"/>
      <c r="J387" s="104"/>
      <c r="K387" s="105"/>
      <c r="L387" s="60">
        <v>20282.21</v>
      </c>
      <c r="M387" s="60"/>
      <c r="N387" s="60"/>
      <c r="O387" s="60"/>
      <c r="BL387" s="35"/>
      <c r="BM387" s="2" t="s">
        <v>1398</v>
      </c>
    </row>
    <row r="388" spans="1:65" s="3" customFormat="1" ht="15" x14ac:dyDescent="0.25">
      <c r="A388" s="103" t="s">
        <v>1399</v>
      </c>
      <c r="B388" s="104"/>
      <c r="C388" s="104"/>
      <c r="D388" s="104"/>
      <c r="E388" s="104"/>
      <c r="F388" s="104"/>
      <c r="G388" s="104"/>
      <c r="H388" s="104"/>
      <c r="I388" s="104"/>
      <c r="J388" s="104"/>
      <c r="K388" s="105"/>
      <c r="L388" s="60">
        <v>1558.72</v>
      </c>
      <c r="M388" s="60"/>
      <c r="N388" s="60"/>
      <c r="O388" s="60"/>
      <c r="BL388" s="35"/>
      <c r="BM388" s="2" t="s">
        <v>1399</v>
      </c>
    </row>
    <row r="389" spans="1:65" s="3" customFormat="1" ht="15" x14ac:dyDescent="0.25">
      <c r="A389" s="103" t="s">
        <v>1400</v>
      </c>
      <c r="B389" s="104"/>
      <c r="C389" s="104"/>
      <c r="D389" s="104"/>
      <c r="E389" s="104"/>
      <c r="F389" s="104"/>
      <c r="G389" s="104"/>
      <c r="H389" s="104"/>
      <c r="I389" s="104"/>
      <c r="J389" s="104"/>
      <c r="K389" s="105"/>
      <c r="L389" s="60">
        <v>1013.54</v>
      </c>
      <c r="M389" s="60"/>
      <c r="N389" s="60"/>
      <c r="O389" s="60"/>
      <c r="BL389" s="35"/>
      <c r="BM389" s="2" t="s">
        <v>1400</v>
      </c>
    </row>
    <row r="390" spans="1:65" s="3" customFormat="1" ht="15" x14ac:dyDescent="0.25">
      <c r="A390" s="103" t="s">
        <v>1401</v>
      </c>
      <c r="B390" s="104"/>
      <c r="C390" s="104"/>
      <c r="D390" s="104"/>
      <c r="E390" s="104"/>
      <c r="F390" s="104"/>
      <c r="G390" s="104"/>
      <c r="H390" s="104"/>
      <c r="I390" s="104"/>
      <c r="J390" s="104"/>
      <c r="K390" s="105"/>
      <c r="L390" s="60">
        <v>27.59</v>
      </c>
      <c r="M390" s="60"/>
      <c r="N390" s="60"/>
      <c r="O390" s="60"/>
      <c r="BL390" s="35"/>
      <c r="BM390" s="2" t="s">
        <v>1401</v>
      </c>
    </row>
    <row r="391" spans="1:65" s="3" customFormat="1" ht="15" x14ac:dyDescent="0.25">
      <c r="A391" s="103" t="s">
        <v>1402</v>
      </c>
      <c r="B391" s="104"/>
      <c r="C391" s="104"/>
      <c r="D391" s="104"/>
      <c r="E391" s="104"/>
      <c r="F391" s="104"/>
      <c r="G391" s="104"/>
      <c r="H391" s="104"/>
      <c r="I391" s="104"/>
      <c r="J391" s="104"/>
      <c r="K391" s="105"/>
      <c r="L391" s="60">
        <v>1080.6500000000001</v>
      </c>
      <c r="M391" s="60"/>
      <c r="N391" s="60"/>
      <c r="O391" s="60"/>
      <c r="BL391" s="35"/>
      <c r="BM391" s="2" t="s">
        <v>1402</v>
      </c>
    </row>
    <row r="392" spans="1:65" s="3" customFormat="1" ht="15" x14ac:dyDescent="0.25">
      <c r="A392" s="103" t="s">
        <v>1403</v>
      </c>
      <c r="B392" s="104"/>
      <c r="C392" s="104"/>
      <c r="D392" s="104"/>
      <c r="E392" s="104"/>
      <c r="F392" s="104"/>
      <c r="G392" s="104"/>
      <c r="H392" s="104"/>
      <c r="I392" s="104"/>
      <c r="J392" s="104"/>
      <c r="K392" s="105"/>
      <c r="L392" s="60">
        <v>3633.36</v>
      </c>
      <c r="M392" s="60"/>
      <c r="N392" s="60"/>
      <c r="O392" s="60"/>
      <c r="BL392" s="35"/>
      <c r="BM392" s="2" t="s">
        <v>1403</v>
      </c>
    </row>
    <row r="393" spans="1:65" s="3" customFormat="1" ht="15" x14ac:dyDescent="0.25">
      <c r="A393" s="103" t="s">
        <v>1404</v>
      </c>
      <c r="B393" s="104"/>
      <c r="C393" s="104"/>
      <c r="D393" s="104"/>
      <c r="E393" s="104"/>
      <c r="F393" s="104"/>
      <c r="G393" s="104"/>
      <c r="H393" s="104"/>
      <c r="I393" s="104"/>
      <c r="J393" s="104"/>
      <c r="K393" s="105"/>
      <c r="L393" s="60">
        <v>831.38</v>
      </c>
      <c r="M393" s="60"/>
      <c r="N393" s="60"/>
      <c r="O393" s="60"/>
      <c r="BL393" s="35"/>
      <c r="BM393" s="2" t="s">
        <v>1404</v>
      </c>
    </row>
    <row r="394" spans="1:65" s="3" customFormat="1" ht="15" x14ac:dyDescent="0.25">
      <c r="A394" s="99" t="s">
        <v>237</v>
      </c>
      <c r="B394" s="100"/>
      <c r="C394" s="100"/>
      <c r="D394" s="100"/>
      <c r="E394" s="100"/>
      <c r="F394" s="100"/>
      <c r="G394" s="100"/>
      <c r="H394" s="100"/>
      <c r="I394" s="100"/>
      <c r="J394" s="100"/>
      <c r="K394" s="101"/>
      <c r="L394" s="33"/>
      <c r="M394" s="33"/>
      <c r="N394" s="33"/>
      <c r="O394" s="33"/>
      <c r="BL394" s="35" t="s">
        <v>237</v>
      </c>
    </row>
    <row r="395" spans="1:65" s="3" customFormat="1" ht="15" x14ac:dyDescent="0.25">
      <c r="A395" s="103" t="s">
        <v>1405</v>
      </c>
      <c r="B395" s="104"/>
      <c r="C395" s="104"/>
      <c r="D395" s="104"/>
      <c r="E395" s="104"/>
      <c r="F395" s="104"/>
      <c r="G395" s="104"/>
      <c r="H395" s="104"/>
      <c r="I395" s="104"/>
      <c r="J395" s="104"/>
      <c r="K395" s="105"/>
      <c r="L395" s="60"/>
      <c r="M395" s="60"/>
      <c r="N395" s="60"/>
      <c r="O395" s="60"/>
      <c r="BL395" s="35"/>
      <c r="BM395" s="2" t="s">
        <v>1405</v>
      </c>
    </row>
    <row r="396" spans="1:65" s="3" customFormat="1" ht="15" x14ac:dyDescent="0.25">
      <c r="A396" s="103" t="s">
        <v>1406</v>
      </c>
      <c r="B396" s="104"/>
      <c r="C396" s="104"/>
      <c r="D396" s="104"/>
      <c r="E396" s="104"/>
      <c r="F396" s="104"/>
      <c r="G396" s="104"/>
      <c r="H396" s="104"/>
      <c r="I396" s="104"/>
      <c r="J396" s="104"/>
      <c r="K396" s="105"/>
      <c r="L396" s="60"/>
      <c r="M396" s="60"/>
      <c r="N396" s="60"/>
      <c r="O396" s="60"/>
      <c r="BL396" s="35"/>
      <c r="BM396" s="2" t="s">
        <v>1406</v>
      </c>
    </row>
    <row r="397" spans="1:65" s="3" customFormat="1" ht="22.5" x14ac:dyDescent="0.25">
      <c r="A397" s="103" t="s">
        <v>1407</v>
      </c>
      <c r="B397" s="104"/>
      <c r="C397" s="104"/>
      <c r="D397" s="104"/>
      <c r="E397" s="104"/>
      <c r="F397" s="104"/>
      <c r="G397" s="104"/>
      <c r="H397" s="104"/>
      <c r="I397" s="104"/>
      <c r="J397" s="104"/>
      <c r="K397" s="105"/>
      <c r="L397" s="60">
        <v>4639.8500000000004</v>
      </c>
      <c r="M397" s="60"/>
      <c r="N397" s="60" t="s">
        <v>1408</v>
      </c>
      <c r="O397" s="60">
        <v>3539.06</v>
      </c>
      <c r="BL397" s="35"/>
      <c r="BM397" s="2" t="s">
        <v>1407</v>
      </c>
    </row>
    <row r="398" spans="1:65" s="3" customFormat="1" ht="15" x14ac:dyDescent="0.25">
      <c r="A398" s="103" t="s">
        <v>1409</v>
      </c>
      <c r="B398" s="104"/>
      <c r="C398" s="104"/>
      <c r="D398" s="104"/>
      <c r="E398" s="104"/>
      <c r="F398" s="104"/>
      <c r="G398" s="104"/>
      <c r="H398" s="104"/>
      <c r="I398" s="104"/>
      <c r="J398" s="104"/>
      <c r="K398" s="105"/>
      <c r="L398" s="60">
        <v>376.3</v>
      </c>
      <c r="M398" s="60"/>
      <c r="N398" s="60"/>
      <c r="O398" s="60"/>
      <c r="BL398" s="35"/>
      <c r="BM398" s="2" t="s">
        <v>1409</v>
      </c>
    </row>
    <row r="399" spans="1:65" s="3" customFormat="1" ht="15" x14ac:dyDescent="0.25">
      <c r="A399" s="103" t="s">
        <v>1410</v>
      </c>
      <c r="B399" s="104"/>
      <c r="C399" s="104"/>
      <c r="D399" s="104"/>
      <c r="E399" s="104"/>
      <c r="F399" s="104"/>
      <c r="G399" s="104"/>
      <c r="H399" s="104"/>
      <c r="I399" s="104"/>
      <c r="J399" s="104"/>
      <c r="K399" s="105"/>
      <c r="L399" s="60">
        <v>188.15</v>
      </c>
      <c r="M399" s="60"/>
      <c r="N399" s="60"/>
      <c r="O399" s="60"/>
      <c r="BL399" s="35"/>
      <c r="BM399" s="2" t="s">
        <v>1410</v>
      </c>
    </row>
    <row r="400" spans="1:65" s="3" customFormat="1" ht="15" x14ac:dyDescent="0.25">
      <c r="A400" s="103" t="s">
        <v>1411</v>
      </c>
      <c r="B400" s="104"/>
      <c r="C400" s="104"/>
      <c r="D400" s="104"/>
      <c r="E400" s="104"/>
      <c r="F400" s="104"/>
      <c r="G400" s="104"/>
      <c r="H400" s="104"/>
      <c r="I400" s="104"/>
      <c r="J400" s="104"/>
      <c r="K400" s="105"/>
      <c r="L400" s="60">
        <v>5204.3</v>
      </c>
      <c r="M400" s="60"/>
      <c r="N400" s="60"/>
      <c r="O400" s="60"/>
      <c r="BL400" s="35"/>
      <c r="BM400" s="2" t="s">
        <v>1411</v>
      </c>
    </row>
    <row r="401" spans="1:65" s="3" customFormat="1" ht="15" x14ac:dyDescent="0.25">
      <c r="A401" s="103" t="s">
        <v>1412</v>
      </c>
      <c r="B401" s="104"/>
      <c r="C401" s="104"/>
      <c r="D401" s="104"/>
      <c r="E401" s="104"/>
      <c r="F401" s="104"/>
      <c r="G401" s="104"/>
      <c r="H401" s="104"/>
      <c r="I401" s="104"/>
      <c r="J401" s="104"/>
      <c r="K401" s="105"/>
      <c r="L401" s="60"/>
      <c r="M401" s="60"/>
      <c r="N401" s="60"/>
      <c r="O401" s="60"/>
      <c r="BL401" s="35"/>
      <c r="BM401" s="2" t="s">
        <v>1412</v>
      </c>
    </row>
    <row r="402" spans="1:65" s="3" customFormat="1" ht="15" x14ac:dyDescent="0.25">
      <c r="A402" s="103" t="s">
        <v>1413</v>
      </c>
      <c r="B402" s="104"/>
      <c r="C402" s="104"/>
      <c r="D402" s="104"/>
      <c r="E402" s="104"/>
      <c r="F402" s="104"/>
      <c r="G402" s="104"/>
      <c r="H402" s="104"/>
      <c r="I402" s="104"/>
      <c r="J402" s="104"/>
      <c r="K402" s="105"/>
      <c r="L402" s="60">
        <v>10890.44</v>
      </c>
      <c r="M402" s="60"/>
      <c r="N402" s="60">
        <v>10890.44</v>
      </c>
      <c r="O402" s="60"/>
      <c r="BL402" s="35"/>
      <c r="BM402" s="2" t="s">
        <v>1413</v>
      </c>
    </row>
    <row r="403" spans="1:65" s="3" customFormat="1" ht="15" x14ac:dyDescent="0.25">
      <c r="A403" s="103" t="s">
        <v>1414</v>
      </c>
      <c r="B403" s="104"/>
      <c r="C403" s="104"/>
      <c r="D403" s="104"/>
      <c r="E403" s="104"/>
      <c r="F403" s="104"/>
      <c r="G403" s="104"/>
      <c r="H403" s="104"/>
      <c r="I403" s="104"/>
      <c r="J403" s="104"/>
      <c r="K403" s="105"/>
      <c r="L403" s="60"/>
      <c r="M403" s="60"/>
      <c r="N403" s="60"/>
      <c r="O403" s="60"/>
      <c r="BL403" s="35"/>
      <c r="BM403" s="2" t="s">
        <v>1414</v>
      </c>
    </row>
    <row r="404" spans="1:65" s="3" customFormat="1" ht="15" x14ac:dyDescent="0.25">
      <c r="A404" s="103" t="s">
        <v>1415</v>
      </c>
      <c r="B404" s="104"/>
      <c r="C404" s="104"/>
      <c r="D404" s="104"/>
      <c r="E404" s="104"/>
      <c r="F404" s="104"/>
      <c r="G404" s="104"/>
      <c r="H404" s="104"/>
      <c r="I404" s="104"/>
      <c r="J404" s="104"/>
      <c r="K404" s="105"/>
      <c r="L404" s="60">
        <v>4213.1499999999996</v>
      </c>
      <c r="M404" s="60">
        <v>4213.1499999999996</v>
      </c>
      <c r="N404" s="60"/>
      <c r="O404" s="60"/>
      <c r="BL404" s="35"/>
      <c r="BM404" s="2" t="s">
        <v>1415</v>
      </c>
    </row>
    <row r="405" spans="1:65" s="3" customFormat="1" ht="15" x14ac:dyDescent="0.25">
      <c r="A405" s="103" t="s">
        <v>1416</v>
      </c>
      <c r="B405" s="104"/>
      <c r="C405" s="104"/>
      <c r="D405" s="104"/>
      <c r="E405" s="104"/>
      <c r="F405" s="104"/>
      <c r="G405" s="104"/>
      <c r="H405" s="104"/>
      <c r="I405" s="104"/>
      <c r="J405" s="104"/>
      <c r="K405" s="105"/>
      <c r="L405" s="60">
        <v>3749.7</v>
      </c>
      <c r="M405" s="60"/>
      <c r="N405" s="60"/>
      <c r="O405" s="60"/>
      <c r="BL405" s="35"/>
      <c r="BM405" s="2" t="s">
        <v>1416</v>
      </c>
    </row>
    <row r="406" spans="1:65" s="3" customFormat="1" ht="15" x14ac:dyDescent="0.25">
      <c r="A406" s="103" t="s">
        <v>1417</v>
      </c>
      <c r="B406" s="104"/>
      <c r="C406" s="104"/>
      <c r="D406" s="104"/>
      <c r="E406" s="104"/>
      <c r="F406" s="104"/>
      <c r="G406" s="104"/>
      <c r="H406" s="104"/>
      <c r="I406" s="104"/>
      <c r="J406" s="104"/>
      <c r="K406" s="105"/>
      <c r="L406" s="60">
        <v>1685.26</v>
      </c>
      <c r="M406" s="60"/>
      <c r="N406" s="60"/>
      <c r="O406" s="60"/>
      <c r="BL406" s="35"/>
      <c r="BM406" s="2" t="s">
        <v>1417</v>
      </c>
    </row>
    <row r="407" spans="1:65" s="3" customFormat="1" ht="15" x14ac:dyDescent="0.25">
      <c r="A407" s="103" t="s">
        <v>1411</v>
      </c>
      <c r="B407" s="104"/>
      <c r="C407" s="104"/>
      <c r="D407" s="104"/>
      <c r="E407" s="104"/>
      <c r="F407" s="104"/>
      <c r="G407" s="104"/>
      <c r="H407" s="104"/>
      <c r="I407" s="104"/>
      <c r="J407" s="104"/>
      <c r="K407" s="105"/>
      <c r="L407" s="60">
        <v>9648.11</v>
      </c>
      <c r="M407" s="60"/>
      <c r="N407" s="60"/>
      <c r="O407" s="60"/>
      <c r="BL407" s="35"/>
      <c r="BM407" s="2" t="s">
        <v>1411</v>
      </c>
    </row>
    <row r="408" spans="1:65" s="3" customFormat="1" ht="15" x14ac:dyDescent="0.25">
      <c r="A408" s="103" t="s">
        <v>1418</v>
      </c>
      <c r="B408" s="104"/>
      <c r="C408" s="104"/>
      <c r="D408" s="104"/>
      <c r="E408" s="104"/>
      <c r="F408" s="104"/>
      <c r="G408" s="104"/>
      <c r="H408" s="104"/>
      <c r="I408" s="104"/>
      <c r="J408" s="104"/>
      <c r="K408" s="105"/>
      <c r="L408" s="60"/>
      <c r="M408" s="60"/>
      <c r="N408" s="60"/>
      <c r="O408" s="60"/>
      <c r="BL408" s="35"/>
      <c r="BM408" s="2" t="s">
        <v>1418</v>
      </c>
    </row>
    <row r="409" spans="1:65" s="3" customFormat="1" ht="22.5" x14ac:dyDescent="0.25">
      <c r="A409" s="103" t="s">
        <v>1419</v>
      </c>
      <c r="B409" s="104"/>
      <c r="C409" s="104"/>
      <c r="D409" s="104"/>
      <c r="E409" s="104"/>
      <c r="F409" s="104"/>
      <c r="G409" s="104"/>
      <c r="H409" s="104"/>
      <c r="I409" s="104"/>
      <c r="J409" s="104"/>
      <c r="K409" s="105"/>
      <c r="L409" s="60">
        <v>2976.57</v>
      </c>
      <c r="M409" s="60">
        <v>1081.69</v>
      </c>
      <c r="N409" s="60" t="s">
        <v>907</v>
      </c>
      <c r="O409" s="60">
        <v>1775.37</v>
      </c>
      <c r="BL409" s="35"/>
      <c r="BM409" s="2" t="s">
        <v>1419</v>
      </c>
    </row>
    <row r="410" spans="1:65" s="3" customFormat="1" ht="15" x14ac:dyDescent="0.25">
      <c r="A410" s="103" t="s">
        <v>1420</v>
      </c>
      <c r="B410" s="104"/>
      <c r="C410" s="104"/>
      <c r="D410" s="104"/>
      <c r="E410" s="104"/>
      <c r="F410" s="104"/>
      <c r="G410" s="104"/>
      <c r="H410" s="104"/>
      <c r="I410" s="104"/>
      <c r="J410" s="104"/>
      <c r="K410" s="105"/>
      <c r="L410" s="60">
        <v>1314.48</v>
      </c>
      <c r="M410" s="60"/>
      <c r="N410" s="60"/>
      <c r="O410" s="60"/>
      <c r="BL410" s="35"/>
      <c r="BM410" s="2" t="s">
        <v>1420</v>
      </c>
    </row>
    <row r="411" spans="1:65" s="3" customFormat="1" ht="15" x14ac:dyDescent="0.25">
      <c r="A411" s="103" t="s">
        <v>1421</v>
      </c>
      <c r="B411" s="104"/>
      <c r="C411" s="104"/>
      <c r="D411" s="104"/>
      <c r="E411" s="104"/>
      <c r="F411" s="104"/>
      <c r="G411" s="104"/>
      <c r="H411" s="104"/>
      <c r="I411" s="104"/>
      <c r="J411" s="104"/>
      <c r="K411" s="105"/>
      <c r="L411" s="60">
        <v>831.38</v>
      </c>
      <c r="M411" s="60"/>
      <c r="N411" s="60"/>
      <c r="O411" s="60"/>
      <c r="BL411" s="35"/>
      <c r="BM411" s="2" t="s">
        <v>1421</v>
      </c>
    </row>
    <row r="412" spans="1:65" s="3" customFormat="1" ht="15" x14ac:dyDescent="0.25">
      <c r="A412" s="103" t="s">
        <v>1411</v>
      </c>
      <c r="B412" s="104"/>
      <c r="C412" s="104"/>
      <c r="D412" s="104"/>
      <c r="E412" s="104"/>
      <c r="F412" s="104"/>
      <c r="G412" s="104"/>
      <c r="H412" s="104"/>
      <c r="I412" s="104"/>
      <c r="J412" s="104"/>
      <c r="K412" s="105"/>
      <c r="L412" s="60">
        <v>5122.43</v>
      </c>
      <c r="M412" s="60"/>
      <c r="N412" s="60"/>
      <c r="O412" s="60"/>
      <c r="BL412" s="35"/>
      <c r="BM412" s="2" t="s">
        <v>1411</v>
      </c>
    </row>
    <row r="413" spans="1:65" s="3" customFormat="1" ht="15" x14ac:dyDescent="0.25">
      <c r="A413" s="103" t="s">
        <v>1422</v>
      </c>
      <c r="B413" s="104"/>
      <c r="C413" s="104"/>
      <c r="D413" s="104"/>
      <c r="E413" s="104"/>
      <c r="F413" s="104"/>
      <c r="G413" s="104"/>
      <c r="H413" s="104"/>
      <c r="I413" s="104"/>
      <c r="J413" s="104"/>
      <c r="K413" s="105"/>
      <c r="L413" s="60"/>
      <c r="M413" s="60"/>
      <c r="N413" s="60"/>
      <c r="O413" s="60"/>
      <c r="BL413" s="35"/>
      <c r="BM413" s="2" t="s">
        <v>1422</v>
      </c>
    </row>
    <row r="414" spans="1:65" s="3" customFormat="1" ht="22.5" x14ac:dyDescent="0.25">
      <c r="A414" s="103" t="s">
        <v>1423</v>
      </c>
      <c r="B414" s="104"/>
      <c r="C414" s="104"/>
      <c r="D414" s="104"/>
      <c r="E414" s="104"/>
      <c r="F414" s="104"/>
      <c r="G414" s="104"/>
      <c r="H414" s="104"/>
      <c r="I414" s="104"/>
      <c r="J414" s="104"/>
      <c r="K414" s="105"/>
      <c r="L414" s="60">
        <v>19739.759999999998</v>
      </c>
      <c r="M414" s="60">
        <v>4907.1899999999996</v>
      </c>
      <c r="N414" s="60" t="s">
        <v>1424</v>
      </c>
      <c r="O414" s="60">
        <v>14558.84</v>
      </c>
      <c r="BL414" s="35"/>
      <c r="BM414" s="2" t="s">
        <v>1423</v>
      </c>
    </row>
    <row r="415" spans="1:65" s="3" customFormat="1" ht="15" x14ac:dyDescent="0.25">
      <c r="A415" s="103" t="s">
        <v>1425</v>
      </c>
      <c r="B415" s="104"/>
      <c r="C415" s="104"/>
      <c r="D415" s="104"/>
      <c r="E415" s="104"/>
      <c r="F415" s="104"/>
      <c r="G415" s="104"/>
      <c r="H415" s="104"/>
      <c r="I415" s="104"/>
      <c r="J415" s="104"/>
      <c r="K415" s="105"/>
      <c r="L415" s="60">
        <v>6106.06</v>
      </c>
      <c r="M415" s="60"/>
      <c r="N415" s="60"/>
      <c r="O415" s="60"/>
      <c r="BL415" s="35"/>
      <c r="BM415" s="2" t="s">
        <v>1425</v>
      </c>
    </row>
    <row r="416" spans="1:65" s="3" customFormat="1" ht="15" x14ac:dyDescent="0.25">
      <c r="A416" s="103" t="s">
        <v>1426</v>
      </c>
      <c r="B416" s="104"/>
      <c r="C416" s="104"/>
      <c r="D416" s="104"/>
      <c r="E416" s="104"/>
      <c r="F416" s="104"/>
      <c r="G416" s="104"/>
      <c r="H416" s="104"/>
      <c r="I416" s="104"/>
      <c r="J416" s="104"/>
      <c r="K416" s="105"/>
      <c r="L416" s="60">
        <v>3633.36</v>
      </c>
      <c r="M416" s="60"/>
      <c r="N416" s="60"/>
      <c r="O416" s="60"/>
      <c r="BL416" s="35"/>
      <c r="BM416" s="2" t="s">
        <v>1426</v>
      </c>
    </row>
    <row r="417" spans="1:65" s="3" customFormat="1" ht="15" x14ac:dyDescent="0.25">
      <c r="A417" s="103" t="s">
        <v>1411</v>
      </c>
      <c r="B417" s="104"/>
      <c r="C417" s="104"/>
      <c r="D417" s="104"/>
      <c r="E417" s="104"/>
      <c r="F417" s="104"/>
      <c r="G417" s="104"/>
      <c r="H417" s="104"/>
      <c r="I417" s="104"/>
      <c r="J417" s="104"/>
      <c r="K417" s="105"/>
      <c r="L417" s="60">
        <v>29479.18</v>
      </c>
      <c r="M417" s="60"/>
      <c r="N417" s="60"/>
      <c r="O417" s="60"/>
      <c r="BL417" s="35"/>
      <c r="BM417" s="2" t="s">
        <v>1411</v>
      </c>
    </row>
    <row r="418" spans="1:65" s="3" customFormat="1" ht="15" x14ac:dyDescent="0.25">
      <c r="A418" s="103" t="s">
        <v>1427</v>
      </c>
      <c r="B418" s="104"/>
      <c r="C418" s="104"/>
      <c r="D418" s="104"/>
      <c r="E418" s="104"/>
      <c r="F418" s="104"/>
      <c r="G418" s="104"/>
      <c r="H418" s="104"/>
      <c r="I418" s="104"/>
      <c r="J418" s="104"/>
      <c r="K418" s="105"/>
      <c r="L418" s="60"/>
      <c r="M418" s="60"/>
      <c r="N418" s="60"/>
      <c r="O418" s="60"/>
      <c r="BL418" s="35"/>
      <c r="BM418" s="2" t="s">
        <v>1427</v>
      </c>
    </row>
    <row r="419" spans="1:65" s="3" customFormat="1" ht="22.5" x14ac:dyDescent="0.25">
      <c r="A419" s="103" t="s">
        <v>1428</v>
      </c>
      <c r="B419" s="104"/>
      <c r="C419" s="104"/>
      <c r="D419" s="104"/>
      <c r="E419" s="104"/>
      <c r="F419" s="104"/>
      <c r="G419" s="104"/>
      <c r="H419" s="104"/>
      <c r="I419" s="104"/>
      <c r="J419" s="104"/>
      <c r="K419" s="105"/>
      <c r="L419" s="60">
        <v>13459.8</v>
      </c>
      <c r="M419" s="60">
        <v>1551.68</v>
      </c>
      <c r="N419" s="60" t="s">
        <v>930</v>
      </c>
      <c r="O419" s="60">
        <v>11391.48</v>
      </c>
      <c r="BL419" s="35"/>
      <c r="BM419" s="2" t="s">
        <v>1428</v>
      </c>
    </row>
    <row r="420" spans="1:65" s="3" customFormat="1" ht="15" x14ac:dyDescent="0.25">
      <c r="A420" s="103" t="s">
        <v>1429</v>
      </c>
      <c r="B420" s="104"/>
      <c r="C420" s="104"/>
      <c r="D420" s="104"/>
      <c r="E420" s="104"/>
      <c r="F420" s="104"/>
      <c r="G420" s="104"/>
      <c r="H420" s="104"/>
      <c r="I420" s="104"/>
      <c r="J420" s="104"/>
      <c r="K420" s="105"/>
      <c r="L420" s="60">
        <v>1782.43</v>
      </c>
      <c r="M420" s="60"/>
      <c r="N420" s="60"/>
      <c r="O420" s="60"/>
      <c r="BL420" s="35"/>
      <c r="BM420" s="2" t="s">
        <v>1429</v>
      </c>
    </row>
    <row r="421" spans="1:65" s="3" customFormat="1" ht="15" x14ac:dyDescent="0.25">
      <c r="A421" s="103" t="s">
        <v>1430</v>
      </c>
      <c r="B421" s="104"/>
      <c r="C421" s="104"/>
      <c r="D421" s="104"/>
      <c r="E421" s="104"/>
      <c r="F421" s="104"/>
      <c r="G421" s="104"/>
      <c r="H421" s="104"/>
      <c r="I421" s="104"/>
      <c r="J421" s="104"/>
      <c r="K421" s="105"/>
      <c r="L421" s="60">
        <v>1013.54</v>
      </c>
      <c r="M421" s="60"/>
      <c r="N421" s="60"/>
      <c r="O421" s="60"/>
      <c r="BL421" s="35"/>
      <c r="BM421" s="2" t="s">
        <v>1430</v>
      </c>
    </row>
    <row r="422" spans="1:65" s="3" customFormat="1" ht="15" x14ac:dyDescent="0.25">
      <c r="A422" s="103" t="s">
        <v>1411</v>
      </c>
      <c r="B422" s="104"/>
      <c r="C422" s="104"/>
      <c r="D422" s="104"/>
      <c r="E422" s="104"/>
      <c r="F422" s="104"/>
      <c r="G422" s="104"/>
      <c r="H422" s="104"/>
      <c r="I422" s="104"/>
      <c r="J422" s="104"/>
      <c r="K422" s="105"/>
      <c r="L422" s="60">
        <v>16255.77</v>
      </c>
      <c r="M422" s="60"/>
      <c r="N422" s="60"/>
      <c r="O422" s="60"/>
      <c r="BL422" s="35"/>
      <c r="BM422" s="2" t="s">
        <v>1411</v>
      </c>
    </row>
    <row r="423" spans="1:65" s="3" customFormat="1" ht="15" x14ac:dyDescent="0.25">
      <c r="A423" s="103" t="s">
        <v>1431</v>
      </c>
      <c r="B423" s="104"/>
      <c r="C423" s="104"/>
      <c r="D423" s="104"/>
      <c r="E423" s="104"/>
      <c r="F423" s="104"/>
      <c r="G423" s="104"/>
      <c r="H423" s="104"/>
      <c r="I423" s="104"/>
      <c r="J423" s="104"/>
      <c r="K423" s="105"/>
      <c r="L423" s="60"/>
      <c r="M423" s="60"/>
      <c r="N423" s="60"/>
      <c r="O423" s="60"/>
      <c r="BL423" s="35"/>
      <c r="BM423" s="2" t="s">
        <v>1431</v>
      </c>
    </row>
    <row r="424" spans="1:65" s="3" customFormat="1" ht="15" x14ac:dyDescent="0.25">
      <c r="A424" s="103" t="s">
        <v>1432</v>
      </c>
      <c r="B424" s="104"/>
      <c r="C424" s="104"/>
      <c r="D424" s="104"/>
      <c r="E424" s="104"/>
      <c r="F424" s="104"/>
      <c r="G424" s="104"/>
      <c r="H424" s="104"/>
      <c r="I424" s="104"/>
      <c r="J424" s="104"/>
      <c r="K424" s="105"/>
      <c r="L424" s="60">
        <v>46.77</v>
      </c>
      <c r="M424" s="60">
        <v>46.77</v>
      </c>
      <c r="N424" s="60"/>
      <c r="O424" s="60"/>
      <c r="BL424" s="35"/>
      <c r="BM424" s="2" t="s">
        <v>1432</v>
      </c>
    </row>
    <row r="425" spans="1:65" s="3" customFormat="1" ht="15" x14ac:dyDescent="0.25">
      <c r="A425" s="103" t="s">
        <v>1433</v>
      </c>
      <c r="B425" s="104"/>
      <c r="C425" s="104"/>
      <c r="D425" s="104"/>
      <c r="E425" s="104"/>
      <c r="F425" s="104"/>
      <c r="G425" s="104"/>
      <c r="H425" s="104"/>
      <c r="I425" s="104"/>
      <c r="J425" s="104"/>
      <c r="K425" s="105"/>
      <c r="L425" s="60">
        <v>48.17</v>
      </c>
      <c r="M425" s="60"/>
      <c r="N425" s="60"/>
      <c r="O425" s="60"/>
      <c r="BL425" s="35"/>
      <c r="BM425" s="2" t="s">
        <v>1433</v>
      </c>
    </row>
    <row r="426" spans="1:65" s="3" customFormat="1" ht="15" x14ac:dyDescent="0.25">
      <c r="A426" s="103" t="s">
        <v>1434</v>
      </c>
      <c r="B426" s="104"/>
      <c r="C426" s="104"/>
      <c r="D426" s="104"/>
      <c r="E426" s="104"/>
      <c r="F426" s="104"/>
      <c r="G426" s="104"/>
      <c r="H426" s="104"/>
      <c r="I426" s="104"/>
      <c r="J426" s="104"/>
      <c r="K426" s="105"/>
      <c r="L426" s="60">
        <v>27.59</v>
      </c>
      <c r="M426" s="60"/>
      <c r="N426" s="60"/>
      <c r="O426" s="60"/>
      <c r="BL426" s="35"/>
      <c r="BM426" s="2" t="s">
        <v>1434</v>
      </c>
    </row>
    <row r="427" spans="1:65" s="3" customFormat="1" ht="15" x14ac:dyDescent="0.25">
      <c r="A427" s="103" t="s">
        <v>1411</v>
      </c>
      <c r="B427" s="104"/>
      <c r="C427" s="104"/>
      <c r="D427" s="104"/>
      <c r="E427" s="104"/>
      <c r="F427" s="104"/>
      <c r="G427" s="104"/>
      <c r="H427" s="104"/>
      <c r="I427" s="104"/>
      <c r="J427" s="104"/>
      <c r="K427" s="105"/>
      <c r="L427" s="60">
        <v>122.53</v>
      </c>
      <c r="M427" s="60"/>
      <c r="N427" s="60"/>
      <c r="O427" s="60"/>
      <c r="BL427" s="35"/>
      <c r="BM427" s="2" t="s">
        <v>1411</v>
      </c>
    </row>
    <row r="428" spans="1:65" s="3" customFormat="1" ht="15" x14ac:dyDescent="0.25">
      <c r="A428" s="103" t="s">
        <v>1435</v>
      </c>
      <c r="B428" s="104"/>
      <c r="C428" s="104"/>
      <c r="D428" s="104"/>
      <c r="E428" s="104"/>
      <c r="F428" s="104"/>
      <c r="G428" s="104"/>
      <c r="H428" s="104"/>
      <c r="I428" s="104"/>
      <c r="J428" s="104"/>
      <c r="K428" s="105"/>
      <c r="L428" s="60"/>
      <c r="M428" s="60"/>
      <c r="N428" s="60"/>
      <c r="O428" s="60"/>
      <c r="BL428" s="35"/>
      <c r="BM428" s="2" t="s">
        <v>1435</v>
      </c>
    </row>
    <row r="429" spans="1:65" s="3" customFormat="1" ht="22.5" x14ac:dyDescent="0.25">
      <c r="A429" s="103" t="s">
        <v>1436</v>
      </c>
      <c r="B429" s="104"/>
      <c r="C429" s="104"/>
      <c r="D429" s="104"/>
      <c r="E429" s="104"/>
      <c r="F429" s="104"/>
      <c r="G429" s="104"/>
      <c r="H429" s="104"/>
      <c r="I429" s="104"/>
      <c r="J429" s="104"/>
      <c r="K429" s="105"/>
      <c r="L429" s="60">
        <v>7604.98</v>
      </c>
      <c r="M429" s="60">
        <v>976.12</v>
      </c>
      <c r="N429" s="60" t="s">
        <v>1358</v>
      </c>
      <c r="O429" s="60">
        <v>1744.34</v>
      </c>
      <c r="BL429" s="35"/>
      <c r="BM429" s="2" t="s">
        <v>1436</v>
      </c>
    </row>
    <row r="430" spans="1:65" s="3" customFormat="1" ht="15" x14ac:dyDescent="0.25">
      <c r="A430" s="103" t="s">
        <v>1437</v>
      </c>
      <c r="B430" s="104"/>
      <c r="C430" s="104"/>
      <c r="D430" s="104"/>
      <c r="E430" s="104"/>
      <c r="F430" s="104"/>
      <c r="G430" s="104"/>
      <c r="H430" s="104"/>
      <c r="I430" s="104"/>
      <c r="J430" s="104"/>
      <c r="K430" s="105"/>
      <c r="L430" s="60">
        <v>1855.11</v>
      </c>
      <c r="M430" s="60"/>
      <c r="N430" s="60"/>
      <c r="O430" s="60"/>
      <c r="BL430" s="35"/>
      <c r="BM430" s="2" t="s">
        <v>1437</v>
      </c>
    </row>
    <row r="431" spans="1:65" s="3" customFormat="1" ht="15" x14ac:dyDescent="0.25">
      <c r="A431" s="103" t="s">
        <v>1438</v>
      </c>
      <c r="B431" s="104"/>
      <c r="C431" s="104"/>
      <c r="D431" s="104"/>
      <c r="E431" s="104"/>
      <c r="F431" s="104"/>
      <c r="G431" s="104"/>
      <c r="H431" s="104"/>
      <c r="I431" s="104"/>
      <c r="J431" s="104"/>
      <c r="K431" s="105"/>
      <c r="L431" s="60">
        <v>1080.6500000000001</v>
      </c>
      <c r="M431" s="60"/>
      <c r="N431" s="60"/>
      <c r="O431" s="60"/>
      <c r="BL431" s="35"/>
      <c r="BM431" s="2" t="s">
        <v>1438</v>
      </c>
    </row>
    <row r="432" spans="1:65" s="3" customFormat="1" ht="15" x14ac:dyDescent="0.25">
      <c r="A432" s="103" t="s">
        <v>1411</v>
      </c>
      <c r="B432" s="104"/>
      <c r="C432" s="104"/>
      <c r="D432" s="104"/>
      <c r="E432" s="104"/>
      <c r="F432" s="104"/>
      <c r="G432" s="104"/>
      <c r="H432" s="104"/>
      <c r="I432" s="104"/>
      <c r="J432" s="104"/>
      <c r="K432" s="105"/>
      <c r="L432" s="60">
        <v>10540.74</v>
      </c>
      <c r="M432" s="60"/>
      <c r="N432" s="60"/>
      <c r="O432" s="60"/>
      <c r="BL432" s="35"/>
      <c r="BM432" s="2" t="s">
        <v>1411</v>
      </c>
    </row>
    <row r="433" spans="1:65" s="3" customFormat="1" ht="15" x14ac:dyDescent="0.25">
      <c r="A433" s="103" t="s">
        <v>1439</v>
      </c>
      <c r="B433" s="104"/>
      <c r="C433" s="104"/>
      <c r="D433" s="104"/>
      <c r="E433" s="104"/>
      <c r="F433" s="104"/>
      <c r="G433" s="104"/>
      <c r="H433" s="104"/>
      <c r="I433" s="104"/>
      <c r="J433" s="104"/>
      <c r="K433" s="105"/>
      <c r="L433" s="60">
        <v>87263.5</v>
      </c>
      <c r="M433" s="60"/>
      <c r="N433" s="60"/>
      <c r="O433" s="60"/>
      <c r="BL433" s="35"/>
      <c r="BM433" s="2" t="s">
        <v>1439</v>
      </c>
    </row>
    <row r="434" spans="1:65" s="3" customFormat="1" ht="15" x14ac:dyDescent="0.25">
      <c r="A434" s="103" t="s">
        <v>1440</v>
      </c>
      <c r="B434" s="104"/>
      <c r="C434" s="104"/>
      <c r="D434" s="104"/>
      <c r="E434" s="104"/>
      <c r="F434" s="104"/>
      <c r="G434" s="104"/>
      <c r="H434" s="104"/>
      <c r="I434" s="104"/>
      <c r="J434" s="104"/>
      <c r="K434" s="105"/>
      <c r="L434" s="60"/>
      <c r="M434" s="60"/>
      <c r="N434" s="60"/>
      <c r="O434" s="60"/>
      <c r="BL434" s="35"/>
      <c r="BM434" s="2" t="s">
        <v>1440</v>
      </c>
    </row>
    <row r="435" spans="1:65" s="3" customFormat="1" ht="15" x14ac:dyDescent="0.25">
      <c r="A435" s="103" t="s">
        <v>1441</v>
      </c>
      <c r="B435" s="104"/>
      <c r="C435" s="104"/>
      <c r="D435" s="104"/>
      <c r="E435" s="104"/>
      <c r="F435" s="104"/>
      <c r="G435" s="104"/>
      <c r="H435" s="104"/>
      <c r="I435" s="104"/>
      <c r="J435" s="104"/>
      <c r="K435" s="105"/>
      <c r="L435" s="60"/>
      <c r="M435" s="60"/>
      <c r="N435" s="60"/>
      <c r="O435" s="60"/>
      <c r="BL435" s="35"/>
      <c r="BM435" s="2" t="s">
        <v>1441</v>
      </c>
    </row>
    <row r="436" spans="1:65" s="3" customFormat="1" ht="22.5" x14ac:dyDescent="0.25">
      <c r="A436" s="103" t="s">
        <v>1442</v>
      </c>
      <c r="B436" s="104"/>
      <c r="C436" s="104"/>
      <c r="D436" s="104"/>
      <c r="E436" s="104"/>
      <c r="F436" s="104"/>
      <c r="G436" s="104"/>
      <c r="H436" s="104"/>
      <c r="I436" s="104"/>
      <c r="J436" s="104"/>
      <c r="K436" s="105"/>
      <c r="L436" s="60">
        <v>100768.79</v>
      </c>
      <c r="M436" s="60">
        <v>38758.22</v>
      </c>
      <c r="N436" s="60" t="s">
        <v>1443</v>
      </c>
      <c r="O436" s="60">
        <v>59556.13</v>
      </c>
      <c r="BL436" s="35"/>
      <c r="BM436" s="2" t="s">
        <v>1442</v>
      </c>
    </row>
    <row r="437" spans="1:65" s="3" customFormat="1" ht="15" x14ac:dyDescent="0.25">
      <c r="A437" s="103" t="s">
        <v>1444</v>
      </c>
      <c r="B437" s="104"/>
      <c r="C437" s="104"/>
      <c r="D437" s="104"/>
      <c r="E437" s="104"/>
      <c r="F437" s="104"/>
      <c r="G437" s="104"/>
      <c r="H437" s="104"/>
      <c r="I437" s="104"/>
      <c r="J437" s="104"/>
      <c r="K437" s="105"/>
      <c r="L437" s="60">
        <v>38575.97</v>
      </c>
      <c r="M437" s="60"/>
      <c r="N437" s="60"/>
      <c r="O437" s="60"/>
      <c r="BL437" s="35"/>
      <c r="BM437" s="2" t="s">
        <v>1444</v>
      </c>
    </row>
    <row r="438" spans="1:65" s="3" customFormat="1" ht="15" x14ac:dyDescent="0.25">
      <c r="A438" s="103" t="s">
        <v>1445</v>
      </c>
      <c r="B438" s="104"/>
      <c r="C438" s="104"/>
      <c r="D438" s="104"/>
      <c r="E438" s="104"/>
      <c r="F438" s="104"/>
      <c r="G438" s="104"/>
      <c r="H438" s="104"/>
      <c r="I438" s="104"/>
      <c r="J438" s="104"/>
      <c r="K438" s="105"/>
      <c r="L438" s="60">
        <v>20282.21</v>
      </c>
      <c r="M438" s="60"/>
      <c r="N438" s="60"/>
      <c r="O438" s="60"/>
      <c r="BL438" s="35"/>
      <c r="BM438" s="2" t="s">
        <v>1445</v>
      </c>
    </row>
    <row r="439" spans="1:65" s="3" customFormat="1" ht="15" x14ac:dyDescent="0.25">
      <c r="A439" s="103" t="s">
        <v>1411</v>
      </c>
      <c r="B439" s="104"/>
      <c r="C439" s="104"/>
      <c r="D439" s="104"/>
      <c r="E439" s="104"/>
      <c r="F439" s="104"/>
      <c r="G439" s="104"/>
      <c r="H439" s="104"/>
      <c r="I439" s="104"/>
      <c r="J439" s="104"/>
      <c r="K439" s="105"/>
      <c r="L439" s="60">
        <v>159626.97</v>
      </c>
      <c r="M439" s="60"/>
      <c r="N439" s="60"/>
      <c r="O439" s="60"/>
      <c r="BL439" s="35"/>
      <c r="BM439" s="2" t="s">
        <v>1411</v>
      </c>
    </row>
    <row r="440" spans="1:65" s="3" customFormat="1" ht="15" x14ac:dyDescent="0.25">
      <c r="A440" s="103" t="s">
        <v>1446</v>
      </c>
      <c r="B440" s="104"/>
      <c r="C440" s="104"/>
      <c r="D440" s="104"/>
      <c r="E440" s="104"/>
      <c r="F440" s="104"/>
      <c r="G440" s="104"/>
      <c r="H440" s="104"/>
      <c r="I440" s="104"/>
      <c r="J440" s="104"/>
      <c r="K440" s="105"/>
      <c r="L440" s="60"/>
      <c r="M440" s="60"/>
      <c r="N440" s="60"/>
      <c r="O440" s="60"/>
      <c r="BL440" s="35"/>
      <c r="BM440" s="2" t="s">
        <v>1446</v>
      </c>
    </row>
    <row r="441" spans="1:65" s="3" customFormat="1" ht="22.5" x14ac:dyDescent="0.25">
      <c r="A441" s="103" t="s">
        <v>1447</v>
      </c>
      <c r="B441" s="104"/>
      <c r="C441" s="104"/>
      <c r="D441" s="104"/>
      <c r="E441" s="104"/>
      <c r="F441" s="104"/>
      <c r="G441" s="104"/>
      <c r="H441" s="104"/>
      <c r="I441" s="104"/>
      <c r="J441" s="104"/>
      <c r="K441" s="105"/>
      <c r="L441" s="60">
        <v>20522.02</v>
      </c>
      <c r="M441" s="60">
        <v>9984.98</v>
      </c>
      <c r="N441" s="60" t="s">
        <v>1448</v>
      </c>
      <c r="O441" s="60">
        <v>9422.24</v>
      </c>
      <c r="BL441" s="35"/>
      <c r="BM441" s="2" t="s">
        <v>1447</v>
      </c>
    </row>
    <row r="442" spans="1:65" s="3" customFormat="1" ht="15" x14ac:dyDescent="0.25">
      <c r="A442" s="103" t="s">
        <v>1449</v>
      </c>
      <c r="B442" s="104"/>
      <c r="C442" s="104"/>
      <c r="D442" s="104"/>
      <c r="E442" s="104"/>
      <c r="F442" s="104"/>
      <c r="G442" s="104"/>
      <c r="H442" s="104"/>
      <c r="I442" s="104"/>
      <c r="J442" s="104"/>
      <c r="K442" s="105"/>
      <c r="L442" s="60">
        <v>9430.73</v>
      </c>
      <c r="M442" s="60"/>
      <c r="N442" s="60"/>
      <c r="O442" s="60"/>
      <c r="BL442" s="35"/>
      <c r="BM442" s="2" t="s">
        <v>1449</v>
      </c>
    </row>
    <row r="443" spans="1:65" s="3" customFormat="1" ht="15" x14ac:dyDescent="0.25">
      <c r="A443" s="103" t="s">
        <v>1450</v>
      </c>
      <c r="B443" s="104"/>
      <c r="C443" s="104"/>
      <c r="D443" s="104"/>
      <c r="E443" s="104"/>
      <c r="F443" s="104"/>
      <c r="G443" s="104"/>
      <c r="H443" s="104"/>
      <c r="I443" s="104"/>
      <c r="J443" s="104"/>
      <c r="K443" s="105"/>
      <c r="L443" s="60">
        <v>4820.1499999999996</v>
      </c>
      <c r="M443" s="60"/>
      <c r="N443" s="60"/>
      <c r="O443" s="60"/>
      <c r="BL443" s="35"/>
      <c r="BM443" s="2" t="s">
        <v>1450</v>
      </c>
    </row>
    <row r="444" spans="1:65" s="3" customFormat="1" ht="15" x14ac:dyDescent="0.25">
      <c r="A444" s="103" t="s">
        <v>1411</v>
      </c>
      <c r="B444" s="104"/>
      <c r="C444" s="104"/>
      <c r="D444" s="104"/>
      <c r="E444" s="104"/>
      <c r="F444" s="104"/>
      <c r="G444" s="104"/>
      <c r="H444" s="104"/>
      <c r="I444" s="104"/>
      <c r="J444" s="104"/>
      <c r="K444" s="105"/>
      <c r="L444" s="60">
        <v>34772.9</v>
      </c>
      <c r="M444" s="60"/>
      <c r="N444" s="60"/>
      <c r="O444" s="60"/>
      <c r="BL444" s="35"/>
      <c r="BM444" s="2" t="s">
        <v>1411</v>
      </c>
    </row>
    <row r="445" spans="1:65" s="3" customFormat="1" ht="15" x14ac:dyDescent="0.25">
      <c r="A445" s="103" t="s">
        <v>1451</v>
      </c>
      <c r="B445" s="104"/>
      <c r="C445" s="104"/>
      <c r="D445" s="104"/>
      <c r="E445" s="104"/>
      <c r="F445" s="104"/>
      <c r="G445" s="104"/>
      <c r="H445" s="104"/>
      <c r="I445" s="104"/>
      <c r="J445" s="104"/>
      <c r="K445" s="105"/>
      <c r="L445" s="60"/>
      <c r="M445" s="60"/>
      <c r="N445" s="60"/>
      <c r="O445" s="60"/>
      <c r="BL445" s="35"/>
      <c r="BM445" s="2" t="s">
        <v>1451</v>
      </c>
    </row>
    <row r="446" spans="1:65" s="3" customFormat="1" ht="22.5" x14ac:dyDescent="0.25">
      <c r="A446" s="103" t="s">
        <v>1452</v>
      </c>
      <c r="B446" s="104"/>
      <c r="C446" s="104"/>
      <c r="D446" s="104"/>
      <c r="E446" s="104"/>
      <c r="F446" s="104"/>
      <c r="G446" s="104"/>
      <c r="H446" s="104"/>
      <c r="I446" s="104"/>
      <c r="J446" s="104"/>
      <c r="K446" s="105"/>
      <c r="L446" s="60">
        <v>62276.85</v>
      </c>
      <c r="M446" s="60">
        <v>33823.129999999997</v>
      </c>
      <c r="N446" s="60" t="s">
        <v>1453</v>
      </c>
      <c r="O446" s="60">
        <v>4354.8</v>
      </c>
      <c r="BL446" s="35"/>
      <c r="BM446" s="2" t="s">
        <v>1452</v>
      </c>
    </row>
    <row r="447" spans="1:65" s="3" customFormat="1" ht="15" x14ac:dyDescent="0.25">
      <c r="A447" s="103" t="s">
        <v>1454</v>
      </c>
      <c r="B447" s="104"/>
      <c r="C447" s="104"/>
      <c r="D447" s="104"/>
      <c r="E447" s="104"/>
      <c r="F447" s="104"/>
      <c r="G447" s="104"/>
      <c r="H447" s="104"/>
      <c r="I447" s="104"/>
      <c r="J447" s="104"/>
      <c r="K447" s="105"/>
      <c r="L447" s="60">
        <v>33187.1</v>
      </c>
      <c r="M447" s="60"/>
      <c r="N447" s="60"/>
      <c r="O447" s="60"/>
      <c r="BL447" s="35"/>
      <c r="BM447" s="2" t="s">
        <v>1454</v>
      </c>
    </row>
    <row r="448" spans="1:65" s="3" customFormat="1" ht="15" x14ac:dyDescent="0.25">
      <c r="A448" s="103" t="s">
        <v>1455</v>
      </c>
      <c r="B448" s="104"/>
      <c r="C448" s="104"/>
      <c r="D448" s="104"/>
      <c r="E448" s="104"/>
      <c r="F448" s="104"/>
      <c r="G448" s="104"/>
      <c r="H448" s="104"/>
      <c r="I448" s="104"/>
      <c r="J448" s="104"/>
      <c r="K448" s="105"/>
      <c r="L448" s="60">
        <v>16962.3</v>
      </c>
      <c r="M448" s="60"/>
      <c r="N448" s="60"/>
      <c r="O448" s="60"/>
      <c r="BL448" s="35"/>
      <c r="BM448" s="2" t="s">
        <v>1455</v>
      </c>
    </row>
    <row r="449" spans="1:65" s="3" customFormat="1" ht="15" x14ac:dyDescent="0.25">
      <c r="A449" s="103" t="s">
        <v>1411</v>
      </c>
      <c r="B449" s="104"/>
      <c r="C449" s="104"/>
      <c r="D449" s="104"/>
      <c r="E449" s="104"/>
      <c r="F449" s="104"/>
      <c r="G449" s="104"/>
      <c r="H449" s="104"/>
      <c r="I449" s="104"/>
      <c r="J449" s="104"/>
      <c r="K449" s="105"/>
      <c r="L449" s="60">
        <v>112426.25</v>
      </c>
      <c r="M449" s="60"/>
      <c r="N449" s="60"/>
      <c r="O449" s="60"/>
      <c r="BL449" s="35"/>
      <c r="BM449" s="2" t="s">
        <v>1411</v>
      </c>
    </row>
    <row r="450" spans="1:65" s="3" customFormat="1" ht="15" x14ac:dyDescent="0.25">
      <c r="A450" s="103" t="s">
        <v>1446</v>
      </c>
      <c r="B450" s="104"/>
      <c r="C450" s="104"/>
      <c r="D450" s="104"/>
      <c r="E450" s="104"/>
      <c r="F450" s="104"/>
      <c r="G450" s="104"/>
      <c r="H450" s="104"/>
      <c r="I450" s="104"/>
      <c r="J450" s="104"/>
      <c r="K450" s="105"/>
      <c r="L450" s="60"/>
      <c r="M450" s="60"/>
      <c r="N450" s="60"/>
      <c r="O450" s="60"/>
      <c r="BL450" s="35"/>
      <c r="BM450" s="2" t="s">
        <v>1446</v>
      </c>
    </row>
    <row r="451" spans="1:65" s="3" customFormat="1" ht="22.5" x14ac:dyDescent="0.25">
      <c r="A451" s="103" t="s">
        <v>1456</v>
      </c>
      <c r="B451" s="104"/>
      <c r="C451" s="104"/>
      <c r="D451" s="104"/>
      <c r="E451" s="104"/>
      <c r="F451" s="104"/>
      <c r="G451" s="104"/>
      <c r="H451" s="104"/>
      <c r="I451" s="104"/>
      <c r="J451" s="104"/>
      <c r="K451" s="105"/>
      <c r="L451" s="60">
        <v>8232.0400000000009</v>
      </c>
      <c r="M451" s="60">
        <v>2266.79</v>
      </c>
      <c r="N451" s="60" t="s">
        <v>1083</v>
      </c>
      <c r="O451" s="60">
        <v>5851.41</v>
      </c>
      <c r="BL451" s="35"/>
      <c r="BM451" s="2" t="s">
        <v>1456</v>
      </c>
    </row>
    <row r="452" spans="1:65" s="3" customFormat="1" ht="15" x14ac:dyDescent="0.25">
      <c r="A452" s="103" t="s">
        <v>1457</v>
      </c>
      <c r="B452" s="104"/>
      <c r="C452" s="104"/>
      <c r="D452" s="104"/>
      <c r="E452" s="104"/>
      <c r="F452" s="104"/>
      <c r="G452" s="104"/>
      <c r="H452" s="104"/>
      <c r="I452" s="104"/>
      <c r="J452" s="104"/>
      <c r="K452" s="105"/>
      <c r="L452" s="60">
        <v>2078.54</v>
      </c>
      <c r="M452" s="60"/>
      <c r="N452" s="60"/>
      <c r="O452" s="60"/>
      <c r="BL452" s="35"/>
      <c r="BM452" s="2" t="s">
        <v>1457</v>
      </c>
    </row>
    <row r="453" spans="1:65" s="3" customFormat="1" ht="15" x14ac:dyDescent="0.25">
      <c r="A453" s="103" t="s">
        <v>1458</v>
      </c>
      <c r="B453" s="104"/>
      <c r="C453" s="104"/>
      <c r="D453" s="104"/>
      <c r="E453" s="104"/>
      <c r="F453" s="104"/>
      <c r="G453" s="104"/>
      <c r="H453" s="104"/>
      <c r="I453" s="104"/>
      <c r="J453" s="104"/>
      <c r="K453" s="105"/>
      <c r="L453" s="60">
        <v>1062.3699999999999</v>
      </c>
      <c r="M453" s="60"/>
      <c r="N453" s="60"/>
      <c r="O453" s="60"/>
      <c r="BL453" s="35"/>
      <c r="BM453" s="2" t="s">
        <v>1458</v>
      </c>
    </row>
    <row r="454" spans="1:65" s="3" customFormat="1" ht="15" x14ac:dyDescent="0.25">
      <c r="A454" s="103" t="s">
        <v>1411</v>
      </c>
      <c r="B454" s="104"/>
      <c r="C454" s="104"/>
      <c r="D454" s="104"/>
      <c r="E454" s="104"/>
      <c r="F454" s="104"/>
      <c r="G454" s="104"/>
      <c r="H454" s="104"/>
      <c r="I454" s="104"/>
      <c r="J454" s="104"/>
      <c r="K454" s="105"/>
      <c r="L454" s="60">
        <v>11372.95</v>
      </c>
      <c r="M454" s="60"/>
      <c r="N454" s="60"/>
      <c r="O454" s="60"/>
      <c r="BL454" s="35"/>
      <c r="BM454" s="2" t="s">
        <v>1411</v>
      </c>
    </row>
    <row r="455" spans="1:65" s="3" customFormat="1" ht="15" x14ac:dyDescent="0.25">
      <c r="A455" s="103" t="s">
        <v>1459</v>
      </c>
      <c r="B455" s="104"/>
      <c r="C455" s="104"/>
      <c r="D455" s="104"/>
      <c r="E455" s="104"/>
      <c r="F455" s="104"/>
      <c r="G455" s="104"/>
      <c r="H455" s="104"/>
      <c r="I455" s="104"/>
      <c r="J455" s="104"/>
      <c r="K455" s="105"/>
      <c r="L455" s="60"/>
      <c r="M455" s="60"/>
      <c r="N455" s="60"/>
      <c r="O455" s="60"/>
      <c r="BL455" s="35"/>
      <c r="BM455" s="2" t="s">
        <v>1459</v>
      </c>
    </row>
    <row r="456" spans="1:65" s="3" customFormat="1" ht="15" x14ac:dyDescent="0.25">
      <c r="A456" s="103" t="s">
        <v>1460</v>
      </c>
      <c r="B456" s="104"/>
      <c r="C456" s="104"/>
      <c r="D456" s="104"/>
      <c r="E456" s="104"/>
      <c r="F456" s="104"/>
      <c r="G456" s="104"/>
      <c r="H456" s="104"/>
      <c r="I456" s="104"/>
      <c r="J456" s="104"/>
      <c r="K456" s="105"/>
      <c r="L456" s="60">
        <v>1523.79</v>
      </c>
      <c r="M456" s="60"/>
      <c r="N456" s="60"/>
      <c r="O456" s="60">
        <v>1523.79</v>
      </c>
      <c r="BL456" s="35"/>
      <c r="BM456" s="2" t="s">
        <v>1460</v>
      </c>
    </row>
    <row r="457" spans="1:65" s="3" customFormat="1" ht="15" x14ac:dyDescent="0.25">
      <c r="A457" s="103" t="s">
        <v>1461</v>
      </c>
      <c r="B457" s="104"/>
      <c r="C457" s="104"/>
      <c r="D457" s="104"/>
      <c r="E457" s="104"/>
      <c r="F457" s="104"/>
      <c r="G457" s="104"/>
      <c r="H457" s="104"/>
      <c r="I457" s="104"/>
      <c r="J457" s="104"/>
      <c r="K457" s="105"/>
      <c r="L457" s="60"/>
      <c r="M457" s="60"/>
      <c r="N457" s="60"/>
      <c r="O457" s="60"/>
      <c r="BL457" s="35"/>
      <c r="BM457" s="2" t="s">
        <v>1461</v>
      </c>
    </row>
    <row r="458" spans="1:65" s="3" customFormat="1" ht="15" x14ac:dyDescent="0.25">
      <c r="A458" s="103" t="s">
        <v>1462</v>
      </c>
      <c r="B458" s="104"/>
      <c r="C458" s="104"/>
      <c r="D458" s="104"/>
      <c r="E458" s="104"/>
      <c r="F458" s="104"/>
      <c r="G458" s="104"/>
      <c r="H458" s="104"/>
      <c r="I458" s="104"/>
      <c r="J458" s="104"/>
      <c r="K458" s="105"/>
      <c r="L458" s="60"/>
      <c r="M458" s="60"/>
      <c r="N458" s="60"/>
      <c r="O458" s="60"/>
      <c r="BL458" s="35"/>
      <c r="BM458" s="2" t="s">
        <v>1462</v>
      </c>
    </row>
    <row r="459" spans="1:65" s="3" customFormat="1" ht="15" x14ac:dyDescent="0.25">
      <c r="A459" s="103" t="s">
        <v>1411</v>
      </c>
      <c r="B459" s="104"/>
      <c r="C459" s="104"/>
      <c r="D459" s="104"/>
      <c r="E459" s="104"/>
      <c r="F459" s="104"/>
      <c r="G459" s="104"/>
      <c r="H459" s="104"/>
      <c r="I459" s="104"/>
      <c r="J459" s="104"/>
      <c r="K459" s="105"/>
      <c r="L459" s="60">
        <v>1523.79</v>
      </c>
      <c r="M459" s="60"/>
      <c r="N459" s="60"/>
      <c r="O459" s="60"/>
      <c r="BL459" s="35"/>
      <c r="BM459" s="2" t="s">
        <v>1411</v>
      </c>
    </row>
    <row r="460" spans="1:65" s="3" customFormat="1" ht="15" x14ac:dyDescent="0.25">
      <c r="A460" s="103" t="s">
        <v>1463</v>
      </c>
      <c r="B460" s="104"/>
      <c r="C460" s="104"/>
      <c r="D460" s="104"/>
      <c r="E460" s="104"/>
      <c r="F460" s="104"/>
      <c r="G460" s="104"/>
      <c r="H460" s="104"/>
      <c r="I460" s="104"/>
      <c r="J460" s="104"/>
      <c r="K460" s="105"/>
      <c r="L460" s="60"/>
      <c r="M460" s="60"/>
      <c r="N460" s="60"/>
      <c r="O460" s="60"/>
      <c r="BL460" s="35"/>
      <c r="BM460" s="2" t="s">
        <v>1463</v>
      </c>
    </row>
    <row r="461" spans="1:65" s="3" customFormat="1" ht="15" x14ac:dyDescent="0.25">
      <c r="A461" s="103" t="s">
        <v>1464</v>
      </c>
      <c r="B461" s="104"/>
      <c r="C461" s="104"/>
      <c r="D461" s="104"/>
      <c r="E461" s="104"/>
      <c r="F461" s="104"/>
      <c r="G461" s="104"/>
      <c r="H461" s="104"/>
      <c r="I461" s="104"/>
      <c r="J461" s="104"/>
      <c r="K461" s="105"/>
      <c r="L461" s="60">
        <v>46654.07</v>
      </c>
      <c r="M461" s="60">
        <v>20361.07</v>
      </c>
      <c r="N461" s="60"/>
      <c r="O461" s="60">
        <v>26293</v>
      </c>
      <c r="BL461" s="35"/>
      <c r="BM461" s="2" t="s">
        <v>1464</v>
      </c>
    </row>
    <row r="462" spans="1:65" s="3" customFormat="1" ht="15" x14ac:dyDescent="0.25">
      <c r="A462" s="103" t="s">
        <v>1465</v>
      </c>
      <c r="B462" s="104"/>
      <c r="C462" s="104"/>
      <c r="D462" s="104"/>
      <c r="E462" s="104"/>
      <c r="F462" s="104"/>
      <c r="G462" s="104"/>
      <c r="H462" s="104"/>
      <c r="I462" s="104"/>
      <c r="J462" s="104"/>
      <c r="K462" s="105"/>
      <c r="L462" s="60">
        <v>19139.41</v>
      </c>
      <c r="M462" s="60"/>
      <c r="N462" s="60"/>
      <c r="O462" s="60"/>
      <c r="BL462" s="35"/>
      <c r="BM462" s="2" t="s">
        <v>1465</v>
      </c>
    </row>
    <row r="463" spans="1:65" s="3" customFormat="1" ht="15" x14ac:dyDescent="0.25">
      <c r="A463" s="103" t="s">
        <v>1466</v>
      </c>
      <c r="B463" s="104"/>
      <c r="C463" s="104"/>
      <c r="D463" s="104"/>
      <c r="E463" s="104"/>
      <c r="F463" s="104"/>
      <c r="G463" s="104"/>
      <c r="H463" s="104"/>
      <c r="I463" s="104"/>
      <c r="J463" s="104"/>
      <c r="K463" s="105"/>
      <c r="L463" s="60">
        <v>9162.48</v>
      </c>
      <c r="M463" s="60"/>
      <c r="N463" s="60"/>
      <c r="O463" s="60"/>
      <c r="BL463" s="35"/>
      <c r="BM463" s="2" t="s">
        <v>1466</v>
      </c>
    </row>
    <row r="464" spans="1:65" s="3" customFormat="1" ht="15" x14ac:dyDescent="0.25">
      <c r="A464" s="103" t="s">
        <v>1411</v>
      </c>
      <c r="B464" s="104"/>
      <c r="C464" s="104"/>
      <c r="D464" s="104"/>
      <c r="E464" s="104"/>
      <c r="F464" s="104"/>
      <c r="G464" s="104"/>
      <c r="H464" s="104"/>
      <c r="I464" s="104"/>
      <c r="J464" s="104"/>
      <c r="K464" s="105"/>
      <c r="L464" s="60">
        <v>74955.960000000006</v>
      </c>
      <c r="M464" s="60"/>
      <c r="N464" s="60"/>
      <c r="O464" s="60"/>
      <c r="BL464" s="35"/>
      <c r="BM464" s="2" t="s">
        <v>1411</v>
      </c>
    </row>
    <row r="465" spans="1:65" s="3" customFormat="1" ht="15" x14ac:dyDescent="0.25">
      <c r="A465" s="103" t="s">
        <v>1467</v>
      </c>
      <c r="B465" s="104"/>
      <c r="C465" s="104"/>
      <c r="D465" s="104"/>
      <c r="E465" s="104"/>
      <c r="F465" s="104"/>
      <c r="G465" s="104"/>
      <c r="H465" s="104"/>
      <c r="I465" s="104"/>
      <c r="J465" s="104"/>
      <c r="K465" s="105"/>
      <c r="L465" s="60"/>
      <c r="M465" s="60"/>
      <c r="N465" s="60"/>
      <c r="O465" s="60"/>
      <c r="BL465" s="35"/>
      <c r="BM465" s="2" t="s">
        <v>1467</v>
      </c>
    </row>
    <row r="466" spans="1:65" s="3" customFormat="1" ht="22.5" x14ac:dyDescent="0.25">
      <c r="A466" s="103" t="s">
        <v>1468</v>
      </c>
      <c r="B466" s="104"/>
      <c r="C466" s="104"/>
      <c r="D466" s="104"/>
      <c r="E466" s="104"/>
      <c r="F466" s="104"/>
      <c r="G466" s="104"/>
      <c r="H466" s="104"/>
      <c r="I466" s="104"/>
      <c r="J466" s="104"/>
      <c r="K466" s="105"/>
      <c r="L466" s="60">
        <v>5598.6</v>
      </c>
      <c r="M466" s="60">
        <v>2239.19</v>
      </c>
      <c r="N466" s="60" t="s">
        <v>1340</v>
      </c>
      <c r="O466" s="60">
        <v>9.2899999999999991</v>
      </c>
      <c r="BL466" s="35"/>
      <c r="BM466" s="2" t="s">
        <v>1468</v>
      </c>
    </row>
    <row r="467" spans="1:65" s="3" customFormat="1" ht="15" x14ac:dyDescent="0.25">
      <c r="A467" s="103" t="s">
        <v>1469</v>
      </c>
      <c r="B467" s="104"/>
      <c r="C467" s="104"/>
      <c r="D467" s="104"/>
      <c r="E467" s="104"/>
      <c r="F467" s="104"/>
      <c r="G467" s="104"/>
      <c r="H467" s="104"/>
      <c r="I467" s="104"/>
      <c r="J467" s="104"/>
      <c r="K467" s="105"/>
      <c r="L467" s="60">
        <v>3327.27</v>
      </c>
      <c r="M467" s="60"/>
      <c r="N467" s="60"/>
      <c r="O467" s="60"/>
      <c r="BL467" s="35"/>
      <c r="BM467" s="2" t="s">
        <v>1469</v>
      </c>
    </row>
    <row r="468" spans="1:65" s="3" customFormat="1" ht="15" x14ac:dyDescent="0.25">
      <c r="A468" s="103" t="s">
        <v>1470</v>
      </c>
      <c r="B468" s="104"/>
      <c r="C468" s="104"/>
      <c r="D468" s="104"/>
      <c r="E468" s="104"/>
      <c r="F468" s="104"/>
      <c r="G468" s="104"/>
      <c r="H468" s="104"/>
      <c r="I468" s="104"/>
      <c r="J468" s="104"/>
      <c r="K468" s="105"/>
      <c r="L468" s="60">
        <v>1558.72</v>
      </c>
      <c r="M468" s="60"/>
      <c r="N468" s="60"/>
      <c r="O468" s="60"/>
      <c r="BL468" s="35"/>
      <c r="BM468" s="2" t="s">
        <v>1470</v>
      </c>
    </row>
    <row r="469" spans="1:65" s="3" customFormat="1" ht="15" x14ac:dyDescent="0.25">
      <c r="A469" s="103" t="s">
        <v>1411</v>
      </c>
      <c r="B469" s="104"/>
      <c r="C469" s="104"/>
      <c r="D469" s="104"/>
      <c r="E469" s="104"/>
      <c r="F469" s="104"/>
      <c r="G469" s="104"/>
      <c r="H469" s="104"/>
      <c r="I469" s="104"/>
      <c r="J469" s="104"/>
      <c r="K469" s="105"/>
      <c r="L469" s="60">
        <v>10484.59</v>
      </c>
      <c r="M469" s="60"/>
      <c r="N469" s="60"/>
      <c r="O469" s="60"/>
      <c r="BL469" s="35"/>
      <c r="BM469" s="2" t="s">
        <v>1411</v>
      </c>
    </row>
    <row r="470" spans="1:65" s="3" customFormat="1" ht="15" x14ac:dyDescent="0.25">
      <c r="A470" s="103" t="s">
        <v>1439</v>
      </c>
      <c r="B470" s="104"/>
      <c r="C470" s="104"/>
      <c r="D470" s="104"/>
      <c r="E470" s="104"/>
      <c r="F470" s="104"/>
      <c r="G470" s="104"/>
      <c r="H470" s="104"/>
      <c r="I470" s="104"/>
      <c r="J470" s="104"/>
      <c r="K470" s="105"/>
      <c r="L470" s="60">
        <v>405163.41</v>
      </c>
      <c r="M470" s="60"/>
      <c r="N470" s="60"/>
      <c r="O470" s="60"/>
      <c r="BL470" s="35"/>
      <c r="BM470" s="2" t="s">
        <v>1439</v>
      </c>
    </row>
    <row r="471" spans="1:65" s="3" customFormat="1" ht="15" x14ac:dyDescent="0.25">
      <c r="A471" s="103" t="s">
        <v>1471</v>
      </c>
      <c r="B471" s="104"/>
      <c r="C471" s="104"/>
      <c r="D471" s="104"/>
      <c r="E471" s="104"/>
      <c r="F471" s="104"/>
      <c r="G471" s="104"/>
      <c r="H471" s="104"/>
      <c r="I471" s="104"/>
      <c r="J471" s="104"/>
      <c r="K471" s="105"/>
      <c r="L471" s="60"/>
      <c r="M471" s="60"/>
      <c r="N471" s="60"/>
      <c r="O471" s="60"/>
      <c r="BL471" s="35"/>
      <c r="BM471" s="2" t="s">
        <v>1471</v>
      </c>
    </row>
    <row r="472" spans="1:65" s="3" customFormat="1" ht="15" x14ac:dyDescent="0.25">
      <c r="A472" s="103" t="s">
        <v>1472</v>
      </c>
      <c r="B472" s="104"/>
      <c r="C472" s="104"/>
      <c r="D472" s="104"/>
      <c r="E472" s="104"/>
      <c r="F472" s="104"/>
      <c r="G472" s="104"/>
      <c r="H472" s="104"/>
      <c r="I472" s="104"/>
      <c r="J472" s="104"/>
      <c r="K472" s="105"/>
      <c r="L472" s="60"/>
      <c r="M472" s="60"/>
      <c r="N472" s="60"/>
      <c r="O472" s="60"/>
      <c r="BL472" s="35"/>
      <c r="BM472" s="2" t="s">
        <v>1472</v>
      </c>
    </row>
    <row r="473" spans="1:65" s="3" customFormat="1" ht="15" x14ac:dyDescent="0.25">
      <c r="A473" s="103" t="s">
        <v>1473</v>
      </c>
      <c r="B473" s="104"/>
      <c r="C473" s="104"/>
      <c r="D473" s="104"/>
      <c r="E473" s="104"/>
      <c r="F473" s="104"/>
      <c r="G473" s="104"/>
      <c r="H473" s="104"/>
      <c r="I473" s="104"/>
      <c r="J473" s="104"/>
      <c r="K473" s="105"/>
      <c r="L473" s="60">
        <v>21181634.5</v>
      </c>
      <c r="M473" s="60"/>
      <c r="N473" s="60"/>
      <c r="O473" s="60"/>
      <c r="BL473" s="35"/>
      <c r="BM473" s="2" t="s">
        <v>1473</v>
      </c>
    </row>
    <row r="474" spans="1:65" s="3" customFormat="1" ht="15" x14ac:dyDescent="0.25">
      <c r="A474" s="103" t="s">
        <v>1439</v>
      </c>
      <c r="B474" s="104"/>
      <c r="C474" s="104"/>
      <c r="D474" s="104"/>
      <c r="E474" s="104"/>
      <c r="F474" s="104"/>
      <c r="G474" s="104"/>
      <c r="H474" s="104"/>
      <c r="I474" s="104"/>
      <c r="J474" s="104"/>
      <c r="K474" s="105"/>
      <c r="L474" s="60">
        <v>21181634.5</v>
      </c>
      <c r="M474" s="60"/>
      <c r="N474" s="60"/>
      <c r="O474" s="60"/>
      <c r="BL474" s="35"/>
      <c r="BM474" s="2" t="s">
        <v>1439</v>
      </c>
    </row>
    <row r="475" spans="1:65" s="3" customFormat="1" ht="15" x14ac:dyDescent="0.25">
      <c r="A475" s="103" t="s">
        <v>283</v>
      </c>
      <c r="B475" s="104"/>
      <c r="C475" s="104"/>
      <c r="D475" s="104"/>
      <c r="E475" s="104"/>
      <c r="F475" s="104"/>
      <c r="G475" s="104"/>
      <c r="H475" s="104"/>
      <c r="I475" s="104"/>
      <c r="J475" s="104"/>
      <c r="K475" s="105"/>
      <c r="L475" s="60">
        <v>21674061.41</v>
      </c>
      <c r="M475" s="60"/>
      <c r="N475" s="60"/>
      <c r="O475" s="60"/>
      <c r="BL475" s="35"/>
      <c r="BM475" s="2" t="s">
        <v>283</v>
      </c>
    </row>
    <row r="476" spans="1:65" s="3" customFormat="1" ht="15" x14ac:dyDescent="0.25">
      <c r="A476" s="103" t="s">
        <v>284</v>
      </c>
      <c r="B476" s="104"/>
      <c r="C476" s="104"/>
      <c r="D476" s="104"/>
      <c r="E476" s="104"/>
      <c r="F476" s="104"/>
      <c r="G476" s="104"/>
      <c r="H476" s="104"/>
      <c r="I476" s="104"/>
      <c r="J476" s="104"/>
      <c r="K476" s="105"/>
      <c r="L476" s="60"/>
      <c r="M476" s="60"/>
      <c r="N476" s="60"/>
      <c r="O476" s="60"/>
      <c r="BL476" s="35"/>
      <c r="BM476" s="2" t="s">
        <v>284</v>
      </c>
    </row>
    <row r="477" spans="1:65" s="3" customFormat="1" ht="15" x14ac:dyDescent="0.25">
      <c r="A477" s="103" t="s">
        <v>285</v>
      </c>
      <c r="B477" s="104"/>
      <c r="C477" s="104"/>
      <c r="D477" s="104"/>
      <c r="E477" s="104"/>
      <c r="F477" s="104"/>
      <c r="G477" s="104"/>
      <c r="H477" s="104"/>
      <c r="I477" s="104"/>
      <c r="J477" s="104"/>
      <c r="K477" s="105"/>
      <c r="L477" s="60">
        <v>140019.75</v>
      </c>
      <c r="M477" s="60"/>
      <c r="N477" s="60"/>
      <c r="O477" s="60"/>
      <c r="BL477" s="35"/>
      <c r="BM477" s="2" t="s">
        <v>285</v>
      </c>
    </row>
    <row r="478" spans="1:65" s="3" customFormat="1" ht="15" x14ac:dyDescent="0.25">
      <c r="A478" s="103" t="s">
        <v>286</v>
      </c>
      <c r="B478" s="104"/>
      <c r="C478" s="104"/>
      <c r="D478" s="104"/>
      <c r="E478" s="104"/>
      <c r="F478" s="104"/>
      <c r="G478" s="104"/>
      <c r="H478" s="104"/>
      <c r="I478" s="104"/>
      <c r="J478" s="104"/>
      <c r="K478" s="105"/>
      <c r="L478" s="60">
        <v>48917.75</v>
      </c>
      <c r="M478" s="60"/>
      <c r="N478" s="60"/>
      <c r="O478" s="60"/>
      <c r="BL478" s="35"/>
      <c r="BM478" s="2" t="s">
        <v>286</v>
      </c>
    </row>
    <row r="479" spans="1:65" s="3" customFormat="1" ht="15" x14ac:dyDescent="0.25">
      <c r="A479" s="103" t="s">
        <v>287</v>
      </c>
      <c r="B479" s="104"/>
      <c r="C479" s="104"/>
      <c r="D479" s="104"/>
      <c r="E479" s="104"/>
      <c r="F479" s="104"/>
      <c r="G479" s="104"/>
      <c r="H479" s="104"/>
      <c r="I479" s="104"/>
      <c r="J479" s="104"/>
      <c r="K479" s="105"/>
      <c r="L479" s="60">
        <v>127177.61</v>
      </c>
      <c r="M479" s="60"/>
      <c r="N479" s="60"/>
      <c r="O479" s="60"/>
      <c r="BL479" s="35"/>
      <c r="BM479" s="2" t="s">
        <v>287</v>
      </c>
    </row>
    <row r="480" spans="1:65" s="3" customFormat="1" ht="15" x14ac:dyDescent="0.25">
      <c r="A480" s="103" t="s">
        <v>1474</v>
      </c>
      <c r="B480" s="104"/>
      <c r="C480" s="104"/>
      <c r="D480" s="104"/>
      <c r="E480" s="104"/>
      <c r="F480" s="104"/>
      <c r="G480" s="104"/>
      <c r="H480" s="104"/>
      <c r="I480" s="104"/>
      <c r="J480" s="104"/>
      <c r="K480" s="105"/>
      <c r="L480" s="60">
        <v>21181634.5</v>
      </c>
      <c r="M480" s="60"/>
      <c r="N480" s="60"/>
      <c r="O480" s="60"/>
      <c r="BL480" s="35"/>
      <c r="BM480" s="2" t="s">
        <v>1474</v>
      </c>
    </row>
    <row r="481" spans="1:67" s="3" customFormat="1" ht="15" x14ac:dyDescent="0.25">
      <c r="A481" s="103" t="s">
        <v>288</v>
      </c>
      <c r="B481" s="104"/>
      <c r="C481" s="104"/>
      <c r="D481" s="104"/>
      <c r="E481" s="104"/>
      <c r="F481" s="104"/>
      <c r="G481" s="104"/>
      <c r="H481" s="104"/>
      <c r="I481" s="104"/>
      <c r="J481" s="104"/>
      <c r="K481" s="105"/>
      <c r="L481" s="60">
        <v>120971.27</v>
      </c>
      <c r="M481" s="60"/>
      <c r="N481" s="60"/>
      <c r="O481" s="60"/>
      <c r="BL481" s="35"/>
      <c r="BM481" s="2" t="s">
        <v>288</v>
      </c>
    </row>
    <row r="482" spans="1:67" s="3" customFormat="1" ht="15" x14ac:dyDescent="0.25">
      <c r="A482" s="103" t="s">
        <v>289</v>
      </c>
      <c r="B482" s="104"/>
      <c r="C482" s="104"/>
      <c r="D482" s="104"/>
      <c r="E482" s="104"/>
      <c r="F482" s="104"/>
      <c r="G482" s="104"/>
      <c r="H482" s="104"/>
      <c r="I482" s="104"/>
      <c r="J482" s="104"/>
      <c r="K482" s="105"/>
      <c r="L482" s="60">
        <v>62308.160000000003</v>
      </c>
      <c r="M482" s="60"/>
      <c r="N482" s="60"/>
      <c r="O482" s="60"/>
      <c r="BL482" s="35"/>
      <c r="BM482" s="2" t="s">
        <v>289</v>
      </c>
    </row>
    <row r="483" spans="1:67" s="3" customFormat="1" ht="15" x14ac:dyDescent="0.25">
      <c r="A483" s="103" t="s">
        <v>290</v>
      </c>
      <c r="B483" s="104"/>
      <c r="C483" s="104"/>
      <c r="D483" s="104"/>
      <c r="E483" s="104"/>
      <c r="F483" s="104"/>
      <c r="G483" s="104"/>
      <c r="H483" s="104"/>
      <c r="I483" s="104"/>
      <c r="J483" s="104"/>
      <c r="K483" s="105"/>
      <c r="L483" s="60">
        <v>650221.84</v>
      </c>
      <c r="M483" s="60"/>
      <c r="N483" s="60"/>
      <c r="O483" s="60"/>
      <c r="BL483" s="35"/>
      <c r="BM483" s="2" t="s">
        <v>290</v>
      </c>
    </row>
    <row r="484" spans="1:67" s="3" customFormat="1" ht="15" x14ac:dyDescent="0.25">
      <c r="A484" s="99" t="s">
        <v>291</v>
      </c>
      <c r="B484" s="100"/>
      <c r="C484" s="100"/>
      <c r="D484" s="100"/>
      <c r="E484" s="100"/>
      <c r="F484" s="100"/>
      <c r="G484" s="100"/>
      <c r="H484" s="100"/>
      <c r="I484" s="100"/>
      <c r="J484" s="100"/>
      <c r="K484" s="101"/>
      <c r="L484" s="33">
        <v>22324283.25</v>
      </c>
      <c r="M484" s="33"/>
      <c r="N484" s="33"/>
      <c r="O484" s="33"/>
      <c r="BL484" s="35"/>
      <c r="BN484" s="35" t="s">
        <v>291</v>
      </c>
    </row>
    <row r="485" spans="1:67" s="3" customFormat="1" ht="30" customHeight="1" x14ac:dyDescent="0.25">
      <c r="A485" s="103" t="s">
        <v>7589</v>
      </c>
      <c r="B485" s="104"/>
      <c r="C485" s="104"/>
      <c r="D485" s="104"/>
      <c r="E485" s="104"/>
      <c r="F485" s="104"/>
      <c r="G485" s="104"/>
      <c r="H485" s="104"/>
      <c r="I485" s="104"/>
      <c r="J485" s="104"/>
      <c r="K485" s="105"/>
      <c r="L485" s="60">
        <v>1971690.38</v>
      </c>
      <c r="M485" s="60"/>
      <c r="N485" s="60"/>
      <c r="O485" s="60"/>
      <c r="BL485" s="35"/>
      <c r="BM485" s="2" t="s">
        <v>292</v>
      </c>
      <c r="BN485" s="35"/>
    </row>
    <row r="486" spans="1:67" s="3" customFormat="1" ht="15" x14ac:dyDescent="0.25">
      <c r="A486" s="99" t="s">
        <v>293</v>
      </c>
      <c r="B486" s="100"/>
      <c r="C486" s="100"/>
      <c r="D486" s="100"/>
      <c r="E486" s="100"/>
      <c r="F486" s="100"/>
      <c r="G486" s="100"/>
      <c r="H486" s="100"/>
      <c r="I486" s="100"/>
      <c r="J486" s="100"/>
      <c r="K486" s="101"/>
      <c r="L486" s="33">
        <v>24295973.629999999</v>
      </c>
      <c r="M486" s="33"/>
      <c r="N486" s="33"/>
      <c r="O486" s="33"/>
      <c r="BL486" s="35"/>
      <c r="BN486" s="35" t="s">
        <v>293</v>
      </c>
    </row>
    <row r="487" spans="1:67" s="3" customFormat="1" ht="15" x14ac:dyDescent="0.25">
      <c r="A487" s="103" t="s">
        <v>294</v>
      </c>
      <c r="B487" s="104"/>
      <c r="C487" s="104"/>
      <c r="D487" s="104"/>
      <c r="E487" s="104"/>
      <c r="F487" s="104"/>
      <c r="G487" s="104"/>
      <c r="H487" s="104"/>
      <c r="I487" s="104"/>
      <c r="J487" s="104"/>
      <c r="K487" s="105"/>
      <c r="L487" s="60">
        <v>4859194.7300000004</v>
      </c>
      <c r="M487" s="60"/>
      <c r="N487" s="60"/>
      <c r="O487" s="60"/>
      <c r="BL487" s="35"/>
      <c r="BM487" s="2" t="s">
        <v>294</v>
      </c>
      <c r="BN487" s="35"/>
    </row>
    <row r="488" spans="1:67" s="3" customFormat="1" ht="15" x14ac:dyDescent="0.25">
      <c r="A488" s="99" t="s">
        <v>295</v>
      </c>
      <c r="B488" s="100"/>
      <c r="C488" s="100"/>
      <c r="D488" s="100"/>
      <c r="E488" s="100"/>
      <c r="F488" s="100"/>
      <c r="G488" s="100"/>
      <c r="H488" s="100"/>
      <c r="I488" s="100"/>
      <c r="J488" s="100"/>
      <c r="K488" s="101"/>
      <c r="L488" s="33">
        <v>29155168.359999999</v>
      </c>
      <c r="M488" s="33"/>
      <c r="N488" s="33"/>
      <c r="O488" s="33"/>
      <c r="BL488" s="35"/>
      <c r="BN488" s="35"/>
      <c r="BO488" s="35" t="s">
        <v>295</v>
      </c>
    </row>
    <row r="489" spans="1:67" s="3" customFormat="1" ht="53.2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</row>
    <row r="490" spans="1:67" s="3" customFormat="1" ht="15" x14ac:dyDescent="0.25">
      <c r="A490" s="4"/>
      <c r="B490" s="4"/>
      <c r="C490" s="4"/>
      <c r="D490" s="4"/>
      <c r="E490" s="4"/>
      <c r="F490" s="4"/>
      <c r="G490" s="4"/>
      <c r="H490" s="8"/>
      <c r="I490" s="61"/>
      <c r="J490" s="61"/>
      <c r="K490" s="61"/>
      <c r="L490" s="61"/>
      <c r="M490" s="4"/>
      <c r="N490" s="4"/>
      <c r="O490" s="4"/>
    </row>
  </sheetData>
  <mergeCells count="309">
    <mergeCell ref="A486:K486"/>
    <mergeCell ref="A487:K487"/>
    <mergeCell ref="A488:K488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56:K456"/>
    <mergeCell ref="A457:K457"/>
    <mergeCell ref="A458:K458"/>
    <mergeCell ref="A459:K459"/>
    <mergeCell ref="A460:K460"/>
    <mergeCell ref="A451:K451"/>
    <mergeCell ref="A452:K452"/>
    <mergeCell ref="A453:K453"/>
    <mergeCell ref="A454:K454"/>
    <mergeCell ref="A455:K455"/>
    <mergeCell ref="A446:K446"/>
    <mergeCell ref="A447:K447"/>
    <mergeCell ref="A448:K448"/>
    <mergeCell ref="A449:K449"/>
    <mergeCell ref="A450:K450"/>
    <mergeCell ref="A441:K441"/>
    <mergeCell ref="A442:K442"/>
    <mergeCell ref="A443:K443"/>
    <mergeCell ref="A444:K444"/>
    <mergeCell ref="A445:K445"/>
    <mergeCell ref="A436:K436"/>
    <mergeCell ref="A437:K437"/>
    <mergeCell ref="A438:K438"/>
    <mergeCell ref="A439:K439"/>
    <mergeCell ref="A440:K440"/>
    <mergeCell ref="A431:K431"/>
    <mergeCell ref="A432:K432"/>
    <mergeCell ref="A433:K433"/>
    <mergeCell ref="A434:K434"/>
    <mergeCell ref="A435:K435"/>
    <mergeCell ref="A426:K426"/>
    <mergeCell ref="A427:K427"/>
    <mergeCell ref="A428:K428"/>
    <mergeCell ref="A429:K429"/>
    <mergeCell ref="A430:K430"/>
    <mergeCell ref="A421:K421"/>
    <mergeCell ref="A422:K422"/>
    <mergeCell ref="A423:K423"/>
    <mergeCell ref="A424:K424"/>
    <mergeCell ref="A425:K425"/>
    <mergeCell ref="A416:K416"/>
    <mergeCell ref="A417:K417"/>
    <mergeCell ref="A418:K418"/>
    <mergeCell ref="A419:K419"/>
    <mergeCell ref="A420:K420"/>
    <mergeCell ref="A411:K411"/>
    <mergeCell ref="A412:K412"/>
    <mergeCell ref="A413:K413"/>
    <mergeCell ref="A414:K414"/>
    <mergeCell ref="A415:K415"/>
    <mergeCell ref="A406:K406"/>
    <mergeCell ref="A407:K407"/>
    <mergeCell ref="A408:K408"/>
    <mergeCell ref="A409:K409"/>
    <mergeCell ref="A410:K410"/>
    <mergeCell ref="A401:K401"/>
    <mergeCell ref="A402:K402"/>
    <mergeCell ref="A403:K403"/>
    <mergeCell ref="A404:K404"/>
    <mergeCell ref="A405:K405"/>
    <mergeCell ref="A396:K396"/>
    <mergeCell ref="A397:K397"/>
    <mergeCell ref="A398:K398"/>
    <mergeCell ref="A399:K399"/>
    <mergeCell ref="A400:K400"/>
    <mergeCell ref="A391:K391"/>
    <mergeCell ref="A392:K392"/>
    <mergeCell ref="A393:K393"/>
    <mergeCell ref="A394:K394"/>
    <mergeCell ref="A395:K395"/>
    <mergeCell ref="A386:K386"/>
    <mergeCell ref="A387:K387"/>
    <mergeCell ref="A388:K388"/>
    <mergeCell ref="A389:K389"/>
    <mergeCell ref="A390:K390"/>
    <mergeCell ref="A381:K381"/>
    <mergeCell ref="A382:K382"/>
    <mergeCell ref="A383:K383"/>
    <mergeCell ref="A384:K384"/>
    <mergeCell ref="A385:K385"/>
    <mergeCell ref="A376:K376"/>
    <mergeCell ref="A377:K377"/>
    <mergeCell ref="A378:K378"/>
    <mergeCell ref="A379:K379"/>
    <mergeCell ref="A380:K380"/>
    <mergeCell ref="A371:K371"/>
    <mergeCell ref="A372:K372"/>
    <mergeCell ref="A373:K373"/>
    <mergeCell ref="A374:K374"/>
    <mergeCell ref="A375:K375"/>
    <mergeCell ref="A366:K366"/>
    <mergeCell ref="A367:K367"/>
    <mergeCell ref="A368:K368"/>
    <mergeCell ref="A369:K369"/>
    <mergeCell ref="A370:K370"/>
    <mergeCell ref="C352:E352"/>
    <mergeCell ref="C357:E357"/>
    <mergeCell ref="A359:O359"/>
    <mergeCell ref="C360:E360"/>
    <mergeCell ref="A365:K365"/>
    <mergeCell ref="A340:O340"/>
    <mergeCell ref="C341:E341"/>
    <mergeCell ref="A346:O346"/>
    <mergeCell ref="C347:E347"/>
    <mergeCell ref="A351:O351"/>
    <mergeCell ref="A335:K335"/>
    <mergeCell ref="A336:K336"/>
    <mergeCell ref="A337:K337"/>
    <mergeCell ref="A338:K338"/>
    <mergeCell ref="A339:O339"/>
    <mergeCell ref="C320:E320"/>
    <mergeCell ref="A324:O324"/>
    <mergeCell ref="C325:E325"/>
    <mergeCell ref="A330:O330"/>
    <mergeCell ref="C331:E331"/>
    <mergeCell ref="C309:E309"/>
    <mergeCell ref="C313:E313"/>
    <mergeCell ref="A314:O314"/>
    <mergeCell ref="C315:E315"/>
    <mergeCell ref="A319:O319"/>
    <mergeCell ref="C299:E299"/>
    <mergeCell ref="C301:E301"/>
    <mergeCell ref="A303:O303"/>
    <mergeCell ref="C304:E304"/>
    <mergeCell ref="A308:O308"/>
    <mergeCell ref="C290:E290"/>
    <mergeCell ref="C291:E291"/>
    <mergeCell ref="C292:E292"/>
    <mergeCell ref="A293:O293"/>
    <mergeCell ref="C294:E294"/>
    <mergeCell ref="C276:E276"/>
    <mergeCell ref="C281:E281"/>
    <mergeCell ref="A283:O283"/>
    <mergeCell ref="C284:E284"/>
    <mergeCell ref="C289:E289"/>
    <mergeCell ref="A264:O264"/>
    <mergeCell ref="C265:E265"/>
    <mergeCell ref="C270:E270"/>
    <mergeCell ref="C272:E272"/>
    <mergeCell ref="C274:E274"/>
    <mergeCell ref="A253:O253"/>
    <mergeCell ref="A254:O254"/>
    <mergeCell ref="C255:E255"/>
    <mergeCell ref="C260:E260"/>
    <mergeCell ref="C262:E262"/>
    <mergeCell ref="C248:E248"/>
    <mergeCell ref="A249:K249"/>
    <mergeCell ref="A250:K250"/>
    <mergeCell ref="A251:K251"/>
    <mergeCell ref="A252:K252"/>
    <mergeCell ref="C233:E233"/>
    <mergeCell ref="C235:E235"/>
    <mergeCell ref="A237:O237"/>
    <mergeCell ref="C238:E238"/>
    <mergeCell ref="C243:E243"/>
    <mergeCell ref="A219:O219"/>
    <mergeCell ref="C220:E220"/>
    <mergeCell ref="C225:E225"/>
    <mergeCell ref="A227:O227"/>
    <mergeCell ref="C228:E228"/>
    <mergeCell ref="C206:E206"/>
    <mergeCell ref="C210:E210"/>
    <mergeCell ref="A211:O211"/>
    <mergeCell ref="C212:E212"/>
    <mergeCell ref="C217:E217"/>
    <mergeCell ref="C198:E198"/>
    <mergeCell ref="A199:O199"/>
    <mergeCell ref="C200:E200"/>
    <mergeCell ref="C204:E204"/>
    <mergeCell ref="A205:O205"/>
    <mergeCell ref="A190:K190"/>
    <mergeCell ref="A191:K191"/>
    <mergeCell ref="A192:O192"/>
    <mergeCell ref="A193:O193"/>
    <mergeCell ref="C194:E194"/>
    <mergeCell ref="C181:E181"/>
    <mergeCell ref="C186:E186"/>
    <mergeCell ref="C187:E187"/>
    <mergeCell ref="A188:K188"/>
    <mergeCell ref="A189:K189"/>
    <mergeCell ref="C176:E176"/>
    <mergeCell ref="C177:E177"/>
    <mergeCell ref="C178:E178"/>
    <mergeCell ref="C179:E179"/>
    <mergeCell ref="A180:O180"/>
    <mergeCell ref="C164:E164"/>
    <mergeCell ref="C168:E168"/>
    <mergeCell ref="A169:O169"/>
    <mergeCell ref="C170:E170"/>
    <mergeCell ref="C175:E175"/>
    <mergeCell ref="C155:E155"/>
    <mergeCell ref="C160:E160"/>
    <mergeCell ref="C161:E161"/>
    <mergeCell ref="C162:E162"/>
    <mergeCell ref="A163:O163"/>
    <mergeCell ref="C147:E147"/>
    <mergeCell ref="A148:O148"/>
    <mergeCell ref="C149:E149"/>
    <mergeCell ref="C153:E153"/>
    <mergeCell ref="A154:O154"/>
    <mergeCell ref="A136:O136"/>
    <mergeCell ref="C137:E137"/>
    <mergeCell ref="C141:E141"/>
    <mergeCell ref="A142:O142"/>
    <mergeCell ref="C143:E143"/>
    <mergeCell ref="C125:E125"/>
    <mergeCell ref="C129:E129"/>
    <mergeCell ref="A130:O130"/>
    <mergeCell ref="C131:E131"/>
    <mergeCell ref="C135:E135"/>
    <mergeCell ref="C117:E117"/>
    <mergeCell ref="A118:O118"/>
    <mergeCell ref="C119:E119"/>
    <mergeCell ref="C123:E123"/>
    <mergeCell ref="A124:O124"/>
    <mergeCell ref="A106:O106"/>
    <mergeCell ref="C107:E107"/>
    <mergeCell ref="C111:E111"/>
    <mergeCell ref="A112:O112"/>
    <mergeCell ref="C113:E113"/>
    <mergeCell ref="C98:E98"/>
    <mergeCell ref="C99:E99"/>
    <mergeCell ref="A100:O100"/>
    <mergeCell ref="C101:E101"/>
    <mergeCell ref="C105:E105"/>
    <mergeCell ref="A93:K93"/>
    <mergeCell ref="A94:K94"/>
    <mergeCell ref="A95:K95"/>
    <mergeCell ref="A96:O96"/>
    <mergeCell ref="A97:O97"/>
    <mergeCell ref="C80:E80"/>
    <mergeCell ref="C85:E85"/>
    <mergeCell ref="A86:O86"/>
    <mergeCell ref="C87:E87"/>
    <mergeCell ref="A92:K92"/>
    <mergeCell ref="C69:E69"/>
    <mergeCell ref="A71:O71"/>
    <mergeCell ref="C72:E72"/>
    <mergeCell ref="C77:E77"/>
    <mergeCell ref="A79:O79"/>
    <mergeCell ref="A56:O56"/>
    <mergeCell ref="C57:E57"/>
    <mergeCell ref="C62:E62"/>
    <mergeCell ref="A63:O63"/>
    <mergeCell ref="C64:E64"/>
    <mergeCell ref="C43:E43"/>
    <mergeCell ref="C48:E48"/>
    <mergeCell ref="A49:O49"/>
    <mergeCell ref="C50:E50"/>
    <mergeCell ref="C55:E55"/>
    <mergeCell ref="C29:E29"/>
    <mergeCell ref="C34:E34"/>
    <mergeCell ref="A36:O36"/>
    <mergeCell ref="C37:E37"/>
    <mergeCell ref="A42:O42"/>
    <mergeCell ref="C23:E23"/>
    <mergeCell ref="A28:O28"/>
    <mergeCell ref="A8:O8"/>
    <mergeCell ref="C9:G9"/>
    <mergeCell ref="L15:M15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F14:O14"/>
    <mergeCell ref="C20:E20"/>
    <mergeCell ref="A21:O21"/>
    <mergeCell ref="A22:O2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O165"/>
  <sheetViews>
    <sheetView topLeftCell="A143" workbookViewId="0">
      <selection activeCell="A160" sqref="A160:K16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85546875" style="1" customWidth="1"/>
    <col min="13" max="18" width="10.7109375" style="1" customWidth="1"/>
    <col min="19" max="48" width="172.5703125" style="2" hidden="1" customWidth="1"/>
    <col min="49" max="58" width="109.28515625" style="2" hidden="1" customWidth="1"/>
    <col min="59" max="60" width="172.5703125" style="2" hidden="1" customWidth="1"/>
    <col min="61" max="61" width="34.140625" style="2" hidden="1" customWidth="1"/>
    <col min="62" max="62" width="127.5703125" style="2" hidden="1" customWidth="1"/>
    <col min="63" max="63" width="34.140625" style="2" hidden="1" customWidth="1"/>
    <col min="64" max="67" width="127.5703125" style="2" hidden="1" customWidth="1"/>
    <col min="68" max="16384" width="9.140625" style="1"/>
  </cols>
  <sheetData>
    <row r="1" spans="1:58" s="3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</row>
    <row r="2" spans="1:58" s="3" customFormat="1" ht="15" x14ac:dyDescent="0.25">
      <c r="A2" s="74" t="s">
        <v>482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S2" s="6" t="s">
        <v>482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</row>
    <row r="3" spans="1:58" s="3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58" s="3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"/>
    </row>
    <row r="5" spans="1:58" s="3" customFormat="1" ht="28.5" customHeight="1" x14ac:dyDescent="0.25">
      <c r="A5" s="76" t="s">
        <v>1475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58" s="3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</row>
    <row r="7" spans="1:58" s="3" customFormat="1" ht="15" x14ac:dyDescent="0.25">
      <c r="A7" s="74" t="s">
        <v>1476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AH7" s="6" t="s">
        <v>1476</v>
      </c>
      <c r="AI7" s="6" t="s">
        <v>1</v>
      </c>
      <c r="AJ7" s="6" t="s">
        <v>1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</row>
    <row r="8" spans="1:58" s="3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58" s="3" customFormat="1" ht="30.75" customHeight="1" x14ac:dyDescent="0.25">
      <c r="A9" s="4"/>
      <c r="B9" s="8" t="s">
        <v>7</v>
      </c>
      <c r="C9" s="77" t="s">
        <v>525</v>
      </c>
      <c r="D9" s="77"/>
      <c r="E9" s="77"/>
      <c r="F9" s="77"/>
      <c r="G9" s="77"/>
      <c r="H9" s="9"/>
      <c r="I9" s="9"/>
      <c r="J9" s="9"/>
      <c r="K9" s="9"/>
      <c r="L9" s="9"/>
      <c r="M9" s="9"/>
      <c r="N9" s="9"/>
      <c r="O9" s="9"/>
    </row>
    <row r="10" spans="1:58" s="3" customFormat="1" ht="12.75" customHeight="1" x14ac:dyDescent="0.25">
      <c r="B10" s="10" t="s">
        <v>9</v>
      </c>
      <c r="C10" s="10"/>
      <c r="D10" s="11"/>
      <c r="E10" s="12">
        <v>1461.2529999999999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58" s="3" customFormat="1" ht="12.75" customHeight="1" x14ac:dyDescent="0.25">
      <c r="B11" s="10" t="s">
        <v>11</v>
      </c>
      <c r="D11" s="11"/>
      <c r="E11" s="12">
        <v>495.24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58" s="3" customFormat="1" ht="12.75" customHeight="1" x14ac:dyDescent="0.25">
      <c r="B12" s="10" t="s">
        <v>12</v>
      </c>
      <c r="C12" s="10"/>
      <c r="D12" s="11"/>
      <c r="E12" s="12">
        <v>88.203999999999994</v>
      </c>
      <c r="F12" s="13" t="s">
        <v>10</v>
      </c>
      <c r="H12" s="10"/>
      <c r="J12" s="10"/>
      <c r="K12" s="10"/>
      <c r="L12" s="10"/>
      <c r="M12" s="15"/>
      <c r="N12" s="5"/>
      <c r="O12" s="16"/>
    </row>
    <row r="13" spans="1:58" s="3" customFormat="1" ht="12.75" customHeight="1" x14ac:dyDescent="0.25">
      <c r="B13" s="10" t="s">
        <v>13</v>
      </c>
      <c r="C13" s="10"/>
      <c r="D13" s="17"/>
      <c r="E13" s="12">
        <v>232.91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58" s="66" customFormat="1" ht="15" x14ac:dyDescent="0.25">
      <c r="B14" s="67" t="s">
        <v>15</v>
      </c>
      <c r="C14" s="67"/>
      <c r="E14" s="68"/>
      <c r="F14" s="78" t="s">
        <v>7588</v>
      </c>
      <c r="G14" s="78"/>
      <c r="H14" s="78"/>
      <c r="I14" s="78"/>
      <c r="J14" s="78"/>
      <c r="K14" s="78"/>
      <c r="L14" s="78"/>
      <c r="M14" s="78"/>
      <c r="N14" s="78"/>
      <c r="O14" s="78"/>
      <c r="AW14" s="69" t="s">
        <v>1</v>
      </c>
      <c r="AX14" s="69" t="s">
        <v>1</v>
      </c>
      <c r="AY14" s="69" t="s">
        <v>1</v>
      </c>
      <c r="AZ14" s="69" t="s">
        <v>1</v>
      </c>
      <c r="BA14" s="69" t="s">
        <v>1</v>
      </c>
      <c r="BB14" s="69" t="s">
        <v>1</v>
      </c>
      <c r="BC14" s="69" t="s">
        <v>1</v>
      </c>
      <c r="BD14" s="69" t="s">
        <v>1</v>
      </c>
      <c r="BE14" s="69" t="s">
        <v>1</v>
      </c>
      <c r="BF14" s="69" t="s">
        <v>1</v>
      </c>
    </row>
    <row r="15" spans="1:58" s="3" customFormat="1" ht="12.75" customHeight="1" x14ac:dyDescent="0.25">
      <c r="A15" s="10"/>
      <c r="B15" s="10"/>
      <c r="D15" s="15"/>
      <c r="E15" s="16"/>
      <c r="F15" s="20"/>
      <c r="G15" s="21"/>
      <c r="H15" s="10"/>
      <c r="I15" s="10"/>
      <c r="J15" s="10"/>
      <c r="K15" s="10"/>
      <c r="L15" s="79"/>
      <c r="M15" s="79"/>
      <c r="N15" s="10"/>
    </row>
    <row r="16" spans="1:58" s="3" customFormat="1" ht="15" x14ac:dyDescent="0.25">
      <c r="A16" s="22"/>
    </row>
    <row r="17" spans="1:61" s="3" customFormat="1" ht="36" customHeight="1" x14ac:dyDescent="0.25">
      <c r="A17" s="80" t="s">
        <v>16</v>
      </c>
      <c r="B17" s="80" t="s">
        <v>17</v>
      </c>
      <c r="C17" s="80" t="s">
        <v>18</v>
      </c>
      <c r="D17" s="80"/>
      <c r="E17" s="80"/>
      <c r="F17" s="81" t="s">
        <v>19</v>
      </c>
      <c r="G17" s="80" t="s">
        <v>20</v>
      </c>
      <c r="H17" s="84" t="s">
        <v>21</v>
      </c>
      <c r="I17" s="85"/>
      <c r="J17" s="86"/>
      <c r="K17" s="81" t="s">
        <v>22</v>
      </c>
      <c r="L17" s="84" t="s">
        <v>23</v>
      </c>
      <c r="M17" s="85"/>
      <c r="N17" s="85"/>
      <c r="O17" s="86"/>
    </row>
    <row r="18" spans="1:61" s="3" customFormat="1" ht="36.75" customHeight="1" x14ac:dyDescent="0.25">
      <c r="A18" s="80"/>
      <c r="B18" s="80"/>
      <c r="C18" s="80"/>
      <c r="D18" s="80"/>
      <c r="E18" s="80"/>
      <c r="F18" s="82"/>
      <c r="G18" s="80"/>
      <c r="H18" s="23" t="s">
        <v>24</v>
      </c>
      <c r="I18" s="23" t="s">
        <v>25</v>
      </c>
      <c r="J18" s="81" t="s">
        <v>26</v>
      </c>
      <c r="K18" s="87"/>
      <c r="L18" s="89" t="s">
        <v>24</v>
      </c>
      <c r="M18" s="89" t="s">
        <v>27</v>
      </c>
      <c r="N18" s="23" t="s">
        <v>25</v>
      </c>
      <c r="O18" s="81" t="s">
        <v>26</v>
      </c>
    </row>
    <row r="19" spans="1:61" s="3" customFormat="1" ht="36" x14ac:dyDescent="0.25">
      <c r="A19" s="80"/>
      <c r="B19" s="80"/>
      <c r="C19" s="80"/>
      <c r="D19" s="80"/>
      <c r="E19" s="80"/>
      <c r="F19" s="83"/>
      <c r="G19" s="80"/>
      <c r="H19" s="23" t="s">
        <v>28</v>
      </c>
      <c r="I19" s="24" t="s">
        <v>29</v>
      </c>
      <c r="J19" s="88"/>
      <c r="K19" s="88"/>
      <c r="L19" s="90"/>
      <c r="M19" s="90"/>
      <c r="N19" s="24" t="s">
        <v>29</v>
      </c>
      <c r="O19" s="88"/>
    </row>
    <row r="20" spans="1:61" s="3" customFormat="1" ht="15" x14ac:dyDescent="0.25">
      <c r="A20" s="25">
        <v>1</v>
      </c>
      <c r="B20" s="25">
        <v>2</v>
      </c>
      <c r="C20" s="95">
        <v>3</v>
      </c>
      <c r="D20" s="95"/>
      <c r="E20" s="95"/>
      <c r="F20" s="26">
        <v>4</v>
      </c>
      <c r="G20" s="25">
        <v>5</v>
      </c>
      <c r="H20" s="26">
        <v>6</v>
      </c>
      <c r="I20" s="25">
        <v>7</v>
      </c>
      <c r="J20" s="26">
        <v>8</v>
      </c>
      <c r="K20" s="25">
        <v>9</v>
      </c>
      <c r="L20" s="26">
        <v>10</v>
      </c>
      <c r="M20" s="25">
        <v>11</v>
      </c>
      <c r="N20" s="26">
        <v>12</v>
      </c>
      <c r="O20" s="25">
        <v>13</v>
      </c>
    </row>
    <row r="21" spans="1:61" s="3" customFormat="1" ht="15" x14ac:dyDescent="0.25">
      <c r="A21" s="96" t="s">
        <v>30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  <c r="BG21" s="27" t="s">
        <v>30</v>
      </c>
    </row>
    <row r="22" spans="1:61" s="3" customFormat="1" ht="15" x14ac:dyDescent="0.25">
      <c r="A22" s="91" t="s">
        <v>574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  <c r="BG22" s="27"/>
      <c r="BH22" s="28" t="s">
        <v>574</v>
      </c>
    </row>
    <row r="23" spans="1:61" s="3" customFormat="1" ht="15" x14ac:dyDescent="0.25">
      <c r="A23" s="91" t="s">
        <v>558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3"/>
      <c r="BG23" s="27"/>
      <c r="BH23" s="28" t="s">
        <v>558</v>
      </c>
    </row>
    <row r="24" spans="1:61" s="3" customFormat="1" ht="180" x14ac:dyDescent="0.25">
      <c r="A24" s="29" t="s">
        <v>32</v>
      </c>
      <c r="B24" s="30" t="s">
        <v>559</v>
      </c>
      <c r="C24" s="94" t="s">
        <v>560</v>
      </c>
      <c r="D24" s="94"/>
      <c r="E24" s="94"/>
      <c r="F24" s="29" t="s">
        <v>35</v>
      </c>
      <c r="G24" s="50">
        <v>7.6E-3</v>
      </c>
      <c r="H24" s="33" t="s">
        <v>561</v>
      </c>
      <c r="I24" s="33" t="s">
        <v>562</v>
      </c>
      <c r="J24" s="33"/>
      <c r="K24" s="31" t="s">
        <v>37</v>
      </c>
      <c r="L24" s="33">
        <v>228.47</v>
      </c>
      <c r="M24" s="33">
        <v>23.06</v>
      </c>
      <c r="N24" s="34" t="s">
        <v>1477</v>
      </c>
      <c r="O24" s="33"/>
      <c r="BG24" s="27"/>
      <c r="BH24" s="28"/>
      <c r="BI24" s="35" t="s">
        <v>560</v>
      </c>
    </row>
    <row r="25" spans="1:61" s="3" customFormat="1" ht="15" x14ac:dyDescent="0.25">
      <c r="A25" s="36"/>
      <c r="B25" s="37"/>
      <c r="C25" s="38" t="s">
        <v>1478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  <c r="BG25" s="27"/>
      <c r="BH25" s="28"/>
      <c r="BI25" s="35"/>
    </row>
    <row r="26" spans="1:61" s="3" customFormat="1" ht="15" x14ac:dyDescent="0.25">
      <c r="A26" s="41"/>
      <c r="B26" s="42"/>
      <c r="C26" s="42"/>
      <c r="D26" s="42"/>
      <c r="E26" s="43" t="s">
        <v>1479</v>
      </c>
      <c r="F26" s="43"/>
      <c r="G26" s="44"/>
      <c r="H26" s="45"/>
      <c r="I26" s="11"/>
      <c r="J26" s="11"/>
      <c r="K26" s="11"/>
      <c r="L26" s="46">
        <v>101.02</v>
      </c>
      <c r="M26" s="47"/>
      <c r="N26" s="47"/>
      <c r="O26" s="48"/>
      <c r="BG26" s="27"/>
      <c r="BH26" s="28"/>
      <c r="BI26" s="35"/>
    </row>
    <row r="27" spans="1:61" s="3" customFormat="1" ht="15" x14ac:dyDescent="0.25">
      <c r="A27" s="41"/>
      <c r="B27" s="42"/>
      <c r="C27" s="42"/>
      <c r="D27" s="42"/>
      <c r="E27" s="43" t="s">
        <v>1480</v>
      </c>
      <c r="F27" s="43"/>
      <c r="G27" s="44"/>
      <c r="H27" s="45"/>
      <c r="I27" s="11"/>
      <c r="J27" s="11"/>
      <c r="K27" s="11"/>
      <c r="L27" s="46">
        <v>50.51</v>
      </c>
      <c r="M27" s="47"/>
      <c r="N27" s="47"/>
      <c r="O27" s="48"/>
      <c r="BG27" s="27"/>
      <c r="BH27" s="28"/>
      <c r="BI27" s="35"/>
    </row>
    <row r="28" spans="1:61" s="3" customFormat="1" ht="15" x14ac:dyDescent="0.25">
      <c r="A28" s="41"/>
      <c r="B28" s="42"/>
      <c r="C28" s="42"/>
      <c r="D28" s="42"/>
      <c r="E28" s="43" t="s">
        <v>42</v>
      </c>
      <c r="F28" s="43"/>
      <c r="G28" s="44"/>
      <c r="H28" s="45"/>
      <c r="I28" s="11"/>
      <c r="J28" s="11"/>
      <c r="K28" s="11"/>
      <c r="L28" s="46">
        <v>380</v>
      </c>
      <c r="M28" s="47"/>
      <c r="N28" s="47"/>
      <c r="O28" s="48"/>
      <c r="BG28" s="27"/>
      <c r="BH28" s="28"/>
      <c r="BI28" s="35"/>
    </row>
    <row r="29" spans="1:61" s="3" customFormat="1" ht="15" x14ac:dyDescent="0.25">
      <c r="A29" s="91" t="s">
        <v>567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3"/>
      <c r="BG29" s="27"/>
      <c r="BH29" s="28" t="s">
        <v>567</v>
      </c>
      <c r="BI29" s="35"/>
    </row>
    <row r="30" spans="1:61" s="3" customFormat="1" ht="180" x14ac:dyDescent="0.25">
      <c r="A30" s="29" t="s">
        <v>43</v>
      </c>
      <c r="B30" s="30" t="s">
        <v>568</v>
      </c>
      <c r="C30" s="94" t="s">
        <v>569</v>
      </c>
      <c r="D30" s="94"/>
      <c r="E30" s="94"/>
      <c r="F30" s="29" t="s">
        <v>53</v>
      </c>
      <c r="G30" s="53">
        <v>2.5000000000000001E-2</v>
      </c>
      <c r="H30" s="33" t="s">
        <v>570</v>
      </c>
      <c r="I30" s="33"/>
      <c r="J30" s="33"/>
      <c r="K30" s="31" t="s">
        <v>37</v>
      </c>
      <c r="L30" s="33">
        <v>1179.03</v>
      </c>
      <c r="M30" s="33">
        <v>1179.03</v>
      </c>
      <c r="N30" s="34"/>
      <c r="O30" s="33"/>
      <c r="BG30" s="27"/>
      <c r="BH30" s="28"/>
      <c r="BI30" s="35" t="s">
        <v>569</v>
      </c>
    </row>
    <row r="31" spans="1:61" s="3" customFormat="1" ht="15" x14ac:dyDescent="0.25">
      <c r="A31" s="36"/>
      <c r="B31" s="37"/>
      <c r="C31" s="38" t="s">
        <v>1481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BG31" s="27"/>
      <c r="BH31" s="28"/>
      <c r="BI31" s="35"/>
    </row>
    <row r="32" spans="1:61" s="3" customFormat="1" ht="15" x14ac:dyDescent="0.25">
      <c r="A32" s="41"/>
      <c r="B32" s="42"/>
      <c r="C32" s="42"/>
      <c r="D32" s="42"/>
      <c r="E32" s="43" t="s">
        <v>1482</v>
      </c>
      <c r="F32" s="43"/>
      <c r="G32" s="44"/>
      <c r="H32" s="45"/>
      <c r="I32" s="11"/>
      <c r="J32" s="11"/>
      <c r="K32" s="11"/>
      <c r="L32" s="46">
        <v>1049.3399999999999</v>
      </c>
      <c r="M32" s="47"/>
      <c r="N32" s="47"/>
      <c r="O32" s="48"/>
      <c r="BG32" s="27"/>
      <c r="BH32" s="28"/>
      <c r="BI32" s="35"/>
    </row>
    <row r="33" spans="1:62" s="3" customFormat="1" ht="15" x14ac:dyDescent="0.25">
      <c r="A33" s="41"/>
      <c r="B33" s="42"/>
      <c r="C33" s="42"/>
      <c r="D33" s="42"/>
      <c r="E33" s="43" t="s">
        <v>1483</v>
      </c>
      <c r="F33" s="43"/>
      <c r="G33" s="44"/>
      <c r="H33" s="45"/>
      <c r="I33" s="11"/>
      <c r="J33" s="11"/>
      <c r="K33" s="11"/>
      <c r="L33" s="46">
        <v>471.61</v>
      </c>
      <c r="M33" s="47"/>
      <c r="N33" s="47"/>
      <c r="O33" s="48"/>
      <c r="BG33" s="27"/>
      <c r="BH33" s="28"/>
      <c r="BI33" s="35"/>
    </row>
    <row r="34" spans="1:62" s="3" customFormat="1" ht="15" x14ac:dyDescent="0.25">
      <c r="A34" s="41"/>
      <c r="B34" s="42"/>
      <c r="C34" s="42"/>
      <c r="D34" s="42"/>
      <c r="E34" s="43" t="s">
        <v>42</v>
      </c>
      <c r="F34" s="43"/>
      <c r="G34" s="44"/>
      <c r="H34" s="45"/>
      <c r="I34" s="11"/>
      <c r="J34" s="11"/>
      <c r="K34" s="11"/>
      <c r="L34" s="46">
        <v>2699.98</v>
      </c>
      <c r="M34" s="47"/>
      <c r="N34" s="47"/>
      <c r="O34" s="48"/>
      <c r="BG34" s="27"/>
      <c r="BH34" s="28"/>
      <c r="BI34" s="35"/>
    </row>
    <row r="35" spans="1:62" s="3" customFormat="1" ht="15" x14ac:dyDescent="0.25">
      <c r="A35" s="91" t="s">
        <v>582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3"/>
      <c r="BG35" s="27"/>
      <c r="BH35" s="28" t="s">
        <v>582</v>
      </c>
      <c r="BI35" s="35"/>
    </row>
    <row r="36" spans="1:62" s="3" customFormat="1" ht="180" x14ac:dyDescent="0.25">
      <c r="A36" s="29" t="s">
        <v>50</v>
      </c>
      <c r="B36" s="30" t="s">
        <v>33</v>
      </c>
      <c r="C36" s="94" t="s">
        <v>34</v>
      </c>
      <c r="D36" s="94"/>
      <c r="E36" s="94"/>
      <c r="F36" s="29" t="s">
        <v>35</v>
      </c>
      <c r="G36" s="50">
        <v>5.6899999999999999E-2</v>
      </c>
      <c r="H36" s="33">
        <v>2335.1</v>
      </c>
      <c r="I36" s="33" t="s">
        <v>36</v>
      </c>
      <c r="J36" s="33"/>
      <c r="K36" s="31" t="s">
        <v>37</v>
      </c>
      <c r="L36" s="33">
        <v>1813.64</v>
      </c>
      <c r="M36" s="33"/>
      <c r="N36" s="34" t="s">
        <v>1484</v>
      </c>
      <c r="O36" s="33"/>
      <c r="BG36" s="27"/>
      <c r="BH36" s="28"/>
      <c r="BI36" s="35" t="s">
        <v>34</v>
      </c>
    </row>
    <row r="37" spans="1:62" s="3" customFormat="1" ht="15" x14ac:dyDescent="0.25">
      <c r="A37" s="36"/>
      <c r="B37" s="37"/>
      <c r="C37" s="38" t="s">
        <v>1485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40"/>
      <c r="BG37" s="27"/>
      <c r="BH37" s="28"/>
      <c r="BI37" s="35"/>
    </row>
    <row r="38" spans="1:62" s="3" customFormat="1" ht="15" x14ac:dyDescent="0.25">
      <c r="A38" s="41"/>
      <c r="B38" s="42"/>
      <c r="C38" s="42"/>
      <c r="D38" s="42"/>
      <c r="E38" s="43" t="s">
        <v>1486</v>
      </c>
      <c r="F38" s="43"/>
      <c r="G38" s="44"/>
      <c r="H38" s="45"/>
      <c r="I38" s="11"/>
      <c r="J38" s="11"/>
      <c r="K38" s="11"/>
      <c r="L38" s="46">
        <v>573.34</v>
      </c>
      <c r="M38" s="47"/>
      <c r="N38" s="47"/>
      <c r="O38" s="48"/>
      <c r="BG38" s="27"/>
      <c r="BH38" s="28"/>
      <c r="BI38" s="35"/>
    </row>
    <row r="39" spans="1:62" s="3" customFormat="1" ht="15" x14ac:dyDescent="0.25">
      <c r="A39" s="41"/>
      <c r="B39" s="42"/>
      <c r="C39" s="42"/>
      <c r="D39" s="42"/>
      <c r="E39" s="43" t="s">
        <v>1487</v>
      </c>
      <c r="F39" s="43"/>
      <c r="G39" s="44"/>
      <c r="H39" s="45"/>
      <c r="I39" s="11"/>
      <c r="J39" s="11"/>
      <c r="K39" s="11"/>
      <c r="L39" s="46">
        <v>286.67</v>
      </c>
      <c r="M39" s="47"/>
      <c r="N39" s="47"/>
      <c r="O39" s="48"/>
      <c r="BG39" s="27"/>
      <c r="BH39" s="28"/>
      <c r="BI39" s="35"/>
    </row>
    <row r="40" spans="1:62" s="3" customFormat="1" ht="15" x14ac:dyDescent="0.25">
      <c r="A40" s="41"/>
      <c r="B40" s="42"/>
      <c r="C40" s="42"/>
      <c r="D40" s="42"/>
      <c r="E40" s="43" t="s">
        <v>42</v>
      </c>
      <c r="F40" s="43"/>
      <c r="G40" s="44"/>
      <c r="H40" s="45"/>
      <c r="I40" s="11"/>
      <c r="J40" s="11"/>
      <c r="K40" s="11"/>
      <c r="L40" s="46">
        <v>2673.65</v>
      </c>
      <c r="M40" s="47"/>
      <c r="N40" s="47"/>
      <c r="O40" s="48"/>
      <c r="BG40" s="27"/>
      <c r="BH40" s="28"/>
      <c r="BI40" s="35"/>
    </row>
    <row r="41" spans="1:62" s="3" customFormat="1" ht="157.5" x14ac:dyDescent="0.25">
      <c r="A41" s="29" t="s">
        <v>58</v>
      </c>
      <c r="B41" s="30" t="s">
        <v>44</v>
      </c>
      <c r="C41" s="94" t="s">
        <v>45</v>
      </c>
      <c r="D41" s="94"/>
      <c r="E41" s="94"/>
      <c r="F41" s="29" t="s">
        <v>46</v>
      </c>
      <c r="G41" s="51">
        <v>113.8</v>
      </c>
      <c r="H41" s="33">
        <v>38.58</v>
      </c>
      <c r="I41" s="33">
        <v>38.58</v>
      </c>
      <c r="J41" s="33"/>
      <c r="K41" s="31" t="s">
        <v>47</v>
      </c>
      <c r="L41" s="33">
        <v>68095.17</v>
      </c>
      <c r="M41" s="33"/>
      <c r="N41" s="34">
        <v>68095.17</v>
      </c>
      <c r="O41" s="33"/>
      <c r="BG41" s="27"/>
      <c r="BH41" s="28"/>
      <c r="BI41" s="35" t="s">
        <v>45</v>
      </c>
    </row>
    <row r="42" spans="1:62" s="3" customFormat="1" ht="15" x14ac:dyDescent="0.25">
      <c r="A42" s="36"/>
      <c r="B42" s="37"/>
      <c r="C42" s="38" t="s">
        <v>48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40"/>
      <c r="BG42" s="27"/>
      <c r="BH42" s="28"/>
      <c r="BI42" s="35"/>
    </row>
    <row r="43" spans="1:62" s="3" customFormat="1" ht="22.5" x14ac:dyDescent="0.25">
      <c r="A43" s="99" t="s">
        <v>93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1"/>
      <c r="L43" s="33">
        <v>71316.31</v>
      </c>
      <c r="M43" s="33">
        <v>1202.0899999999999</v>
      </c>
      <c r="N43" s="33" t="s">
        <v>1488</v>
      </c>
      <c r="O43" s="33"/>
      <c r="BG43" s="27"/>
      <c r="BH43" s="28"/>
      <c r="BI43" s="35"/>
      <c r="BJ43" s="35" t="s">
        <v>93</v>
      </c>
    </row>
    <row r="44" spans="1:62" s="3" customFormat="1" ht="15" x14ac:dyDescent="0.25">
      <c r="A44" s="99" t="s">
        <v>95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1"/>
      <c r="L44" s="33">
        <v>1723.7</v>
      </c>
      <c r="M44" s="33"/>
      <c r="N44" s="33"/>
      <c r="O44" s="33"/>
      <c r="BG44" s="27"/>
      <c r="BH44" s="28"/>
      <c r="BI44" s="35"/>
      <c r="BJ44" s="35" t="s">
        <v>95</v>
      </c>
    </row>
    <row r="45" spans="1:62" s="3" customFormat="1" ht="15" x14ac:dyDescent="0.25">
      <c r="A45" s="99" t="s">
        <v>96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1"/>
      <c r="L45" s="33">
        <v>808.79</v>
      </c>
      <c r="M45" s="33"/>
      <c r="N45" s="33"/>
      <c r="O45" s="33"/>
      <c r="BG45" s="27"/>
      <c r="BH45" s="28"/>
      <c r="BI45" s="35"/>
      <c r="BJ45" s="35" t="s">
        <v>96</v>
      </c>
    </row>
    <row r="46" spans="1:62" s="3" customFormat="1" ht="15" x14ac:dyDescent="0.25">
      <c r="A46" s="99" t="s">
        <v>97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1"/>
      <c r="L46" s="33">
        <v>73848.800000000003</v>
      </c>
      <c r="M46" s="33"/>
      <c r="N46" s="33"/>
      <c r="O46" s="33"/>
      <c r="BG46" s="27"/>
      <c r="BH46" s="28"/>
      <c r="BI46" s="35"/>
      <c r="BJ46" s="35" t="s">
        <v>97</v>
      </c>
    </row>
    <row r="47" spans="1:62" s="3" customFormat="1" ht="15" x14ac:dyDescent="0.25">
      <c r="A47" s="96" t="s">
        <v>588</v>
      </c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8"/>
      <c r="BG47" s="27" t="s">
        <v>588</v>
      </c>
      <c r="BH47" s="28"/>
      <c r="BI47" s="35"/>
      <c r="BJ47" s="35"/>
    </row>
    <row r="48" spans="1:62" s="3" customFormat="1" ht="15" x14ac:dyDescent="0.25">
      <c r="A48" s="91" t="s">
        <v>679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3"/>
      <c r="BG48" s="27"/>
      <c r="BH48" s="28" t="s">
        <v>679</v>
      </c>
      <c r="BI48" s="35"/>
      <c r="BJ48" s="35"/>
    </row>
    <row r="49" spans="1:62" s="3" customFormat="1" ht="15" x14ac:dyDescent="0.25">
      <c r="A49" s="91" t="s">
        <v>680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3"/>
      <c r="BG49" s="27"/>
      <c r="BH49" s="28" t="s">
        <v>680</v>
      </c>
      <c r="BI49" s="35"/>
      <c r="BJ49" s="35"/>
    </row>
    <row r="50" spans="1:62" s="3" customFormat="1" ht="180" x14ac:dyDescent="0.25">
      <c r="A50" s="29" t="s">
        <v>62</v>
      </c>
      <c r="B50" s="30" t="s">
        <v>591</v>
      </c>
      <c r="C50" s="94" t="s">
        <v>592</v>
      </c>
      <c r="D50" s="94"/>
      <c r="E50" s="94"/>
      <c r="F50" s="29" t="s">
        <v>53</v>
      </c>
      <c r="G50" s="50">
        <v>0.1014</v>
      </c>
      <c r="H50" s="33" t="s">
        <v>593</v>
      </c>
      <c r="I50" s="33" t="s">
        <v>594</v>
      </c>
      <c r="J50" s="33"/>
      <c r="K50" s="31" t="s">
        <v>37</v>
      </c>
      <c r="L50" s="33">
        <v>797.14</v>
      </c>
      <c r="M50" s="33">
        <v>462.77</v>
      </c>
      <c r="N50" s="34" t="s">
        <v>1489</v>
      </c>
      <c r="O50" s="33"/>
      <c r="BG50" s="27"/>
      <c r="BH50" s="28"/>
      <c r="BI50" s="35" t="s">
        <v>592</v>
      </c>
      <c r="BJ50" s="35"/>
    </row>
    <row r="51" spans="1:62" s="3" customFormat="1" ht="15" x14ac:dyDescent="0.25">
      <c r="A51" s="36"/>
      <c r="B51" s="37"/>
      <c r="C51" s="38" t="s">
        <v>1490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  <c r="BG51" s="27"/>
      <c r="BH51" s="28"/>
      <c r="BI51" s="35"/>
      <c r="BJ51" s="35"/>
    </row>
    <row r="52" spans="1:62" s="3" customFormat="1" ht="15" x14ac:dyDescent="0.25">
      <c r="A52" s="41"/>
      <c r="B52" s="42"/>
      <c r="C52" s="42"/>
      <c r="D52" s="42"/>
      <c r="E52" s="43" t="s">
        <v>1491</v>
      </c>
      <c r="F52" s="43"/>
      <c r="G52" s="44"/>
      <c r="H52" s="45"/>
      <c r="I52" s="11"/>
      <c r="J52" s="11"/>
      <c r="K52" s="11"/>
      <c r="L52" s="46">
        <v>530.75</v>
      </c>
      <c r="M52" s="47"/>
      <c r="N52" s="47"/>
      <c r="O52" s="48"/>
      <c r="BG52" s="27"/>
      <c r="BH52" s="28"/>
      <c r="BI52" s="35"/>
      <c r="BJ52" s="35"/>
    </row>
    <row r="53" spans="1:62" s="3" customFormat="1" ht="15" x14ac:dyDescent="0.25">
      <c r="A53" s="41"/>
      <c r="B53" s="42"/>
      <c r="C53" s="42"/>
      <c r="D53" s="42"/>
      <c r="E53" s="43" t="s">
        <v>1492</v>
      </c>
      <c r="F53" s="43"/>
      <c r="G53" s="44"/>
      <c r="H53" s="45"/>
      <c r="I53" s="11"/>
      <c r="J53" s="11"/>
      <c r="K53" s="11"/>
      <c r="L53" s="46">
        <v>265.37</v>
      </c>
      <c r="M53" s="47"/>
      <c r="N53" s="47"/>
      <c r="O53" s="48"/>
      <c r="BG53" s="27"/>
      <c r="BH53" s="28"/>
      <c r="BI53" s="35"/>
      <c r="BJ53" s="35"/>
    </row>
    <row r="54" spans="1:62" s="3" customFormat="1" ht="15" x14ac:dyDescent="0.25">
      <c r="A54" s="41"/>
      <c r="B54" s="42"/>
      <c r="C54" s="42"/>
      <c r="D54" s="42"/>
      <c r="E54" s="43" t="s">
        <v>42</v>
      </c>
      <c r="F54" s="43"/>
      <c r="G54" s="44"/>
      <c r="H54" s="45"/>
      <c r="I54" s="11"/>
      <c r="J54" s="11"/>
      <c r="K54" s="11"/>
      <c r="L54" s="46">
        <v>1593.26</v>
      </c>
      <c r="M54" s="47"/>
      <c r="N54" s="47"/>
      <c r="O54" s="48"/>
      <c r="BG54" s="27"/>
      <c r="BH54" s="28"/>
      <c r="BI54" s="35"/>
      <c r="BJ54" s="35"/>
    </row>
    <row r="55" spans="1:62" s="3" customFormat="1" ht="15" x14ac:dyDescent="0.25">
      <c r="A55" s="91" t="s">
        <v>628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3"/>
      <c r="BG55" s="27"/>
      <c r="BH55" s="28" t="s">
        <v>628</v>
      </c>
      <c r="BI55" s="35"/>
      <c r="BJ55" s="35"/>
    </row>
    <row r="56" spans="1:62" s="3" customFormat="1" ht="180" x14ac:dyDescent="0.25">
      <c r="A56" s="29" t="s">
        <v>65</v>
      </c>
      <c r="B56" s="30" t="s">
        <v>612</v>
      </c>
      <c r="C56" s="94" t="s">
        <v>613</v>
      </c>
      <c r="D56" s="94"/>
      <c r="E56" s="94"/>
      <c r="F56" s="29" t="s">
        <v>103</v>
      </c>
      <c r="G56" s="50">
        <v>5.0700000000000002E-2</v>
      </c>
      <c r="H56" s="33" t="s">
        <v>614</v>
      </c>
      <c r="I56" s="33" t="s">
        <v>615</v>
      </c>
      <c r="J56" s="33">
        <v>22322.55</v>
      </c>
      <c r="K56" s="31" t="s">
        <v>37</v>
      </c>
      <c r="L56" s="33">
        <v>15750.24</v>
      </c>
      <c r="M56" s="33">
        <v>583.67999999999995</v>
      </c>
      <c r="N56" s="34" t="s">
        <v>1493</v>
      </c>
      <c r="O56" s="33">
        <v>10016.02</v>
      </c>
      <c r="BG56" s="27"/>
      <c r="BH56" s="28"/>
      <c r="BI56" s="35" t="s">
        <v>613</v>
      </c>
      <c r="BJ56" s="35"/>
    </row>
    <row r="57" spans="1:62" s="3" customFormat="1" ht="15" x14ac:dyDescent="0.25">
      <c r="A57" s="36"/>
      <c r="B57" s="37"/>
      <c r="C57" s="38" t="s">
        <v>1494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40"/>
      <c r="BG57" s="27"/>
      <c r="BH57" s="28"/>
      <c r="BI57" s="35"/>
      <c r="BJ57" s="35"/>
    </row>
    <row r="58" spans="1:62" s="3" customFormat="1" ht="15" x14ac:dyDescent="0.25">
      <c r="A58" s="41"/>
      <c r="B58" s="42"/>
      <c r="C58" s="42"/>
      <c r="D58" s="42"/>
      <c r="E58" s="43" t="s">
        <v>1495</v>
      </c>
      <c r="F58" s="43"/>
      <c r="G58" s="44"/>
      <c r="H58" s="45"/>
      <c r="I58" s="11"/>
      <c r="J58" s="11"/>
      <c r="K58" s="11"/>
      <c r="L58" s="46">
        <v>2223.6999999999998</v>
      </c>
      <c r="M58" s="47"/>
      <c r="N58" s="47"/>
      <c r="O58" s="48"/>
      <c r="BG58" s="27"/>
      <c r="BH58" s="28"/>
      <c r="BI58" s="35"/>
      <c r="BJ58" s="35"/>
    </row>
    <row r="59" spans="1:62" s="3" customFormat="1" ht="15" x14ac:dyDescent="0.25">
      <c r="A59" s="41"/>
      <c r="B59" s="42"/>
      <c r="C59" s="42"/>
      <c r="D59" s="42"/>
      <c r="E59" s="43" t="s">
        <v>1496</v>
      </c>
      <c r="F59" s="43"/>
      <c r="G59" s="44"/>
      <c r="H59" s="45"/>
      <c r="I59" s="11"/>
      <c r="J59" s="11"/>
      <c r="K59" s="11"/>
      <c r="L59" s="46">
        <v>2027.04</v>
      </c>
      <c r="M59" s="47"/>
      <c r="N59" s="47"/>
      <c r="O59" s="48"/>
      <c r="BG59" s="27"/>
      <c r="BH59" s="28"/>
      <c r="BI59" s="35"/>
      <c r="BJ59" s="35"/>
    </row>
    <row r="60" spans="1:62" s="3" customFormat="1" ht="15" x14ac:dyDescent="0.25">
      <c r="A60" s="41"/>
      <c r="B60" s="42"/>
      <c r="C60" s="42"/>
      <c r="D60" s="42"/>
      <c r="E60" s="43" t="s">
        <v>42</v>
      </c>
      <c r="F60" s="43"/>
      <c r="G60" s="44"/>
      <c r="H60" s="45"/>
      <c r="I60" s="11"/>
      <c r="J60" s="11"/>
      <c r="K60" s="11"/>
      <c r="L60" s="46">
        <v>20000.98</v>
      </c>
      <c r="M60" s="47"/>
      <c r="N60" s="47"/>
      <c r="O60" s="48"/>
      <c r="BG60" s="27"/>
      <c r="BH60" s="28"/>
      <c r="BI60" s="35"/>
      <c r="BJ60" s="35"/>
    </row>
    <row r="61" spans="1:62" s="3" customFormat="1" ht="15" x14ac:dyDescent="0.25">
      <c r="A61" s="91" t="s">
        <v>629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3"/>
      <c r="BG61" s="27"/>
      <c r="BH61" s="28" t="s">
        <v>629</v>
      </c>
      <c r="BI61" s="35"/>
      <c r="BJ61" s="35"/>
    </row>
    <row r="62" spans="1:62" s="3" customFormat="1" ht="180" x14ac:dyDescent="0.25">
      <c r="A62" s="29" t="s">
        <v>75</v>
      </c>
      <c r="B62" s="30" t="s">
        <v>630</v>
      </c>
      <c r="C62" s="94" t="s">
        <v>631</v>
      </c>
      <c r="D62" s="94"/>
      <c r="E62" s="94"/>
      <c r="F62" s="29" t="s">
        <v>68</v>
      </c>
      <c r="G62" s="49">
        <v>0.02</v>
      </c>
      <c r="H62" s="33">
        <v>1724.85</v>
      </c>
      <c r="I62" s="33" t="s">
        <v>632</v>
      </c>
      <c r="J62" s="33">
        <v>1600.83</v>
      </c>
      <c r="K62" s="31" t="s">
        <v>37</v>
      </c>
      <c r="L62" s="33">
        <v>317.20999999999998</v>
      </c>
      <c r="M62" s="33"/>
      <c r="N62" s="34" t="s">
        <v>1497</v>
      </c>
      <c r="O62" s="33">
        <v>283.35000000000002</v>
      </c>
      <c r="BG62" s="27"/>
      <c r="BH62" s="28"/>
      <c r="BI62" s="35" t="s">
        <v>631</v>
      </c>
      <c r="BJ62" s="35"/>
    </row>
    <row r="63" spans="1:62" s="3" customFormat="1" ht="15" x14ac:dyDescent="0.25">
      <c r="A63" s="41"/>
      <c r="B63" s="42"/>
      <c r="C63" s="42"/>
      <c r="D63" s="42"/>
      <c r="E63" s="43" t="s">
        <v>1498</v>
      </c>
      <c r="F63" s="43"/>
      <c r="G63" s="44"/>
      <c r="H63" s="45"/>
      <c r="I63" s="11"/>
      <c r="J63" s="11"/>
      <c r="K63" s="11"/>
      <c r="L63" s="46">
        <v>4.9000000000000004</v>
      </c>
      <c r="M63" s="47"/>
      <c r="N63" s="47"/>
      <c r="O63" s="48"/>
      <c r="BG63" s="27"/>
      <c r="BH63" s="28"/>
      <c r="BI63" s="35"/>
      <c r="BJ63" s="35"/>
    </row>
    <row r="64" spans="1:62" s="3" customFormat="1" ht="15" x14ac:dyDescent="0.25">
      <c r="A64" s="41"/>
      <c r="B64" s="42"/>
      <c r="C64" s="42"/>
      <c r="D64" s="42"/>
      <c r="E64" s="43" t="s">
        <v>1499</v>
      </c>
      <c r="F64" s="43"/>
      <c r="G64" s="44"/>
      <c r="H64" s="45"/>
      <c r="I64" s="11"/>
      <c r="J64" s="11"/>
      <c r="K64" s="11"/>
      <c r="L64" s="46">
        <v>4.46</v>
      </c>
      <c r="M64" s="47"/>
      <c r="N64" s="47"/>
      <c r="O64" s="48"/>
      <c r="BG64" s="27"/>
      <c r="BH64" s="28"/>
      <c r="BI64" s="35"/>
      <c r="BJ64" s="35"/>
    </row>
    <row r="65" spans="1:63" s="3" customFormat="1" ht="15" x14ac:dyDescent="0.25">
      <c r="A65" s="41"/>
      <c r="B65" s="42"/>
      <c r="C65" s="42"/>
      <c r="D65" s="42"/>
      <c r="E65" s="43" t="s">
        <v>42</v>
      </c>
      <c r="F65" s="43"/>
      <c r="G65" s="44"/>
      <c r="H65" s="45"/>
      <c r="I65" s="11"/>
      <c r="J65" s="11"/>
      <c r="K65" s="11"/>
      <c r="L65" s="46">
        <v>326.57</v>
      </c>
      <c r="M65" s="47"/>
      <c r="N65" s="47"/>
      <c r="O65" s="48"/>
      <c r="BG65" s="27"/>
      <c r="BH65" s="28"/>
      <c r="BI65" s="35"/>
      <c r="BJ65" s="35"/>
    </row>
    <row r="66" spans="1:63" s="3" customFormat="1" ht="15" x14ac:dyDescent="0.25">
      <c r="A66" s="91" t="s">
        <v>655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3"/>
      <c r="BG66" s="27"/>
      <c r="BH66" s="28" t="s">
        <v>655</v>
      </c>
      <c r="BI66" s="35"/>
      <c r="BJ66" s="35"/>
    </row>
    <row r="67" spans="1:63" s="3" customFormat="1" ht="180" x14ac:dyDescent="0.25">
      <c r="A67" s="29" t="s">
        <v>80</v>
      </c>
      <c r="B67" s="30" t="s">
        <v>692</v>
      </c>
      <c r="C67" s="94" t="s">
        <v>693</v>
      </c>
      <c r="D67" s="94"/>
      <c r="E67" s="94"/>
      <c r="F67" s="29" t="s">
        <v>103</v>
      </c>
      <c r="G67" s="50">
        <v>5.0700000000000002E-2</v>
      </c>
      <c r="H67" s="33" t="s">
        <v>694</v>
      </c>
      <c r="I67" s="33" t="s">
        <v>695</v>
      </c>
      <c r="J67" s="33">
        <v>47826.61</v>
      </c>
      <c r="K67" s="31" t="s">
        <v>37</v>
      </c>
      <c r="L67" s="33">
        <v>24855.52</v>
      </c>
      <c r="M67" s="33">
        <v>369.24</v>
      </c>
      <c r="N67" s="34" t="s">
        <v>1500</v>
      </c>
      <c r="O67" s="33">
        <v>21459.56</v>
      </c>
      <c r="BG67" s="27"/>
      <c r="BH67" s="28"/>
      <c r="BI67" s="35" t="s">
        <v>693</v>
      </c>
      <c r="BJ67" s="35"/>
    </row>
    <row r="68" spans="1:63" s="3" customFormat="1" ht="15" x14ac:dyDescent="0.25">
      <c r="A68" s="36"/>
      <c r="B68" s="37"/>
      <c r="C68" s="38" t="s">
        <v>1494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40"/>
      <c r="BG68" s="27"/>
      <c r="BH68" s="28"/>
      <c r="BI68" s="35"/>
      <c r="BJ68" s="35"/>
    </row>
    <row r="69" spans="1:63" s="3" customFormat="1" ht="15" x14ac:dyDescent="0.25">
      <c r="A69" s="41"/>
      <c r="B69" s="42"/>
      <c r="C69" s="42"/>
      <c r="D69" s="42"/>
      <c r="E69" s="43" t="s">
        <v>1501</v>
      </c>
      <c r="F69" s="43"/>
      <c r="G69" s="44"/>
      <c r="H69" s="45"/>
      <c r="I69" s="11"/>
      <c r="J69" s="11"/>
      <c r="K69" s="11"/>
      <c r="L69" s="46">
        <v>660.07</v>
      </c>
      <c r="M69" s="47"/>
      <c r="N69" s="47"/>
      <c r="O69" s="48"/>
      <c r="BG69" s="27"/>
      <c r="BH69" s="28"/>
      <c r="BI69" s="35"/>
      <c r="BJ69" s="35"/>
    </row>
    <row r="70" spans="1:63" s="3" customFormat="1" ht="15" x14ac:dyDescent="0.25">
      <c r="A70" s="41"/>
      <c r="B70" s="42"/>
      <c r="C70" s="42"/>
      <c r="D70" s="42"/>
      <c r="E70" s="43" t="s">
        <v>1502</v>
      </c>
      <c r="F70" s="43"/>
      <c r="G70" s="44"/>
      <c r="H70" s="45"/>
      <c r="I70" s="11"/>
      <c r="J70" s="11"/>
      <c r="K70" s="11"/>
      <c r="L70" s="46">
        <v>449.78</v>
      </c>
      <c r="M70" s="47"/>
      <c r="N70" s="47"/>
      <c r="O70" s="48"/>
      <c r="BG70" s="27"/>
      <c r="BH70" s="28"/>
      <c r="BI70" s="35"/>
      <c r="BJ70" s="35"/>
    </row>
    <row r="71" spans="1:63" s="3" customFormat="1" ht="15" x14ac:dyDescent="0.25">
      <c r="A71" s="41"/>
      <c r="B71" s="42"/>
      <c r="C71" s="42"/>
      <c r="D71" s="42"/>
      <c r="E71" s="43" t="s">
        <v>42</v>
      </c>
      <c r="F71" s="43"/>
      <c r="G71" s="44"/>
      <c r="H71" s="45"/>
      <c r="I71" s="11"/>
      <c r="J71" s="11"/>
      <c r="K71" s="11"/>
      <c r="L71" s="46">
        <v>25965.37</v>
      </c>
      <c r="M71" s="47"/>
      <c r="N71" s="47"/>
      <c r="O71" s="48"/>
      <c r="BG71" s="27"/>
      <c r="BH71" s="28"/>
      <c r="BI71" s="35"/>
      <c r="BJ71" s="35"/>
    </row>
    <row r="72" spans="1:63" s="3" customFormat="1" ht="23.25" x14ac:dyDescent="0.25">
      <c r="A72" s="54" t="s">
        <v>110</v>
      </c>
      <c r="B72" s="55" t="s">
        <v>657</v>
      </c>
      <c r="C72" s="102" t="s">
        <v>658</v>
      </c>
      <c r="D72" s="102"/>
      <c r="E72" s="102"/>
      <c r="F72" s="56" t="s">
        <v>68</v>
      </c>
      <c r="G72" s="44" t="s">
        <v>1503</v>
      </c>
      <c r="H72" s="57">
        <v>491.01</v>
      </c>
      <c r="I72" s="57"/>
      <c r="J72" s="57">
        <v>491.01</v>
      </c>
      <c r="K72" s="58"/>
      <c r="L72" s="57">
        <v>2424.6999999999998</v>
      </c>
      <c r="M72" s="57"/>
      <c r="N72" s="57"/>
      <c r="O72" s="59">
        <v>2424.6999999999998</v>
      </c>
      <c r="BG72" s="27"/>
      <c r="BH72" s="28"/>
      <c r="BI72" s="35"/>
      <c r="BJ72" s="35"/>
      <c r="BK72" s="19" t="s">
        <v>658</v>
      </c>
    </row>
    <row r="73" spans="1:63" s="3" customFormat="1" ht="180" x14ac:dyDescent="0.25">
      <c r="A73" s="29" t="s">
        <v>88</v>
      </c>
      <c r="B73" s="30" t="s">
        <v>700</v>
      </c>
      <c r="C73" s="94" t="s">
        <v>701</v>
      </c>
      <c r="D73" s="94"/>
      <c r="E73" s="94"/>
      <c r="F73" s="29" t="s">
        <v>103</v>
      </c>
      <c r="G73" s="50">
        <v>5.0700000000000002E-2</v>
      </c>
      <c r="H73" s="33" t="s">
        <v>702</v>
      </c>
      <c r="I73" s="33" t="s">
        <v>703</v>
      </c>
      <c r="J73" s="33">
        <v>11882.44</v>
      </c>
      <c r="K73" s="31" t="s">
        <v>37</v>
      </c>
      <c r="L73" s="33">
        <v>5650.35</v>
      </c>
      <c r="M73" s="33">
        <v>24.12</v>
      </c>
      <c r="N73" s="34" t="s">
        <v>1504</v>
      </c>
      <c r="O73" s="33">
        <v>5331.59</v>
      </c>
      <c r="BG73" s="27"/>
      <c r="BH73" s="28"/>
      <c r="BI73" s="35" t="s">
        <v>701</v>
      </c>
      <c r="BJ73" s="35"/>
      <c r="BK73" s="19"/>
    </row>
    <row r="74" spans="1:63" s="3" customFormat="1" ht="15" x14ac:dyDescent="0.25">
      <c r="A74" s="36"/>
      <c r="B74" s="37"/>
      <c r="C74" s="38" t="s">
        <v>1494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40"/>
      <c r="BG74" s="27"/>
      <c r="BH74" s="28"/>
      <c r="BI74" s="35"/>
      <c r="BJ74" s="35"/>
      <c r="BK74" s="19"/>
    </row>
    <row r="75" spans="1:63" s="3" customFormat="1" ht="15" x14ac:dyDescent="0.25">
      <c r="A75" s="41"/>
      <c r="B75" s="42"/>
      <c r="C75" s="42"/>
      <c r="D75" s="42"/>
      <c r="E75" s="43" t="s">
        <v>1505</v>
      </c>
      <c r="F75" s="43"/>
      <c r="G75" s="44"/>
      <c r="H75" s="45"/>
      <c r="I75" s="11"/>
      <c r="J75" s="11"/>
      <c r="K75" s="11"/>
      <c r="L75" s="46">
        <v>45.26</v>
      </c>
      <c r="M75" s="47"/>
      <c r="N75" s="47"/>
      <c r="O75" s="48"/>
      <c r="BG75" s="27"/>
      <c r="BH75" s="28"/>
      <c r="BI75" s="35"/>
      <c r="BJ75" s="35"/>
      <c r="BK75" s="19"/>
    </row>
    <row r="76" spans="1:63" s="3" customFormat="1" ht="15" x14ac:dyDescent="0.25">
      <c r="A76" s="41"/>
      <c r="B76" s="42"/>
      <c r="C76" s="42"/>
      <c r="D76" s="42"/>
      <c r="E76" s="43" t="s">
        <v>1506</v>
      </c>
      <c r="F76" s="43"/>
      <c r="G76" s="44"/>
      <c r="H76" s="45"/>
      <c r="I76" s="11"/>
      <c r="J76" s="11"/>
      <c r="K76" s="11"/>
      <c r="L76" s="46">
        <v>30.84</v>
      </c>
      <c r="M76" s="47"/>
      <c r="N76" s="47"/>
      <c r="O76" s="48"/>
      <c r="BG76" s="27"/>
      <c r="BH76" s="28"/>
      <c r="BI76" s="35"/>
      <c r="BJ76" s="35"/>
      <c r="BK76" s="19"/>
    </row>
    <row r="77" spans="1:63" s="3" customFormat="1" ht="15" x14ac:dyDescent="0.25">
      <c r="A77" s="41"/>
      <c r="B77" s="42"/>
      <c r="C77" s="42"/>
      <c r="D77" s="42"/>
      <c r="E77" s="43" t="s">
        <v>42</v>
      </c>
      <c r="F77" s="43"/>
      <c r="G77" s="44"/>
      <c r="H77" s="45"/>
      <c r="I77" s="11"/>
      <c r="J77" s="11"/>
      <c r="K77" s="11"/>
      <c r="L77" s="46">
        <v>5726.45</v>
      </c>
      <c r="M77" s="47"/>
      <c r="N77" s="47"/>
      <c r="O77" s="48"/>
      <c r="BG77" s="27"/>
      <c r="BH77" s="28"/>
      <c r="BI77" s="35"/>
      <c r="BJ77" s="35"/>
      <c r="BK77" s="19"/>
    </row>
    <row r="78" spans="1:63" s="3" customFormat="1" ht="23.25" x14ac:dyDescent="0.25">
      <c r="A78" s="54" t="s">
        <v>110</v>
      </c>
      <c r="B78" s="55" t="s">
        <v>657</v>
      </c>
      <c r="C78" s="102" t="s">
        <v>658</v>
      </c>
      <c r="D78" s="102"/>
      <c r="E78" s="102"/>
      <c r="F78" s="56" t="s">
        <v>68</v>
      </c>
      <c r="G78" s="44" t="s">
        <v>1507</v>
      </c>
      <c r="H78" s="57">
        <v>491.01</v>
      </c>
      <c r="I78" s="57"/>
      <c r="J78" s="57">
        <v>491.01</v>
      </c>
      <c r="K78" s="58"/>
      <c r="L78" s="57">
        <v>602.44000000000005</v>
      </c>
      <c r="M78" s="57"/>
      <c r="N78" s="57"/>
      <c r="O78" s="59">
        <v>602.44000000000005</v>
      </c>
      <c r="BG78" s="27"/>
      <c r="BH78" s="28"/>
      <c r="BI78" s="35"/>
      <c r="BJ78" s="35"/>
      <c r="BK78" s="19" t="s">
        <v>658</v>
      </c>
    </row>
    <row r="79" spans="1:63" s="3" customFormat="1" ht="15" x14ac:dyDescent="0.25">
      <c r="A79" s="91" t="s">
        <v>708</v>
      </c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3"/>
      <c r="BG79" s="27"/>
      <c r="BH79" s="28" t="s">
        <v>708</v>
      </c>
      <c r="BI79" s="35"/>
      <c r="BJ79" s="35"/>
      <c r="BK79" s="19"/>
    </row>
    <row r="80" spans="1:63" s="3" customFormat="1" ht="180" x14ac:dyDescent="0.25">
      <c r="A80" s="29" t="s">
        <v>100</v>
      </c>
      <c r="B80" s="30" t="s">
        <v>667</v>
      </c>
      <c r="C80" s="94" t="s">
        <v>668</v>
      </c>
      <c r="D80" s="94"/>
      <c r="E80" s="94"/>
      <c r="F80" s="29" t="s">
        <v>669</v>
      </c>
      <c r="G80" s="49">
        <v>0.47</v>
      </c>
      <c r="H80" s="33" t="s">
        <v>709</v>
      </c>
      <c r="I80" s="33" t="s">
        <v>671</v>
      </c>
      <c r="J80" s="33">
        <v>5926.05</v>
      </c>
      <c r="K80" s="31" t="s">
        <v>37</v>
      </c>
      <c r="L80" s="33">
        <v>36968.81</v>
      </c>
      <c r="M80" s="33">
        <v>11850.95</v>
      </c>
      <c r="N80" s="34" t="s">
        <v>1508</v>
      </c>
      <c r="O80" s="33">
        <v>24649.4</v>
      </c>
      <c r="BG80" s="27"/>
      <c r="BH80" s="28"/>
      <c r="BI80" s="35" t="s">
        <v>668</v>
      </c>
      <c r="BJ80" s="35"/>
      <c r="BK80" s="19"/>
    </row>
    <row r="81" spans="1:63" s="3" customFormat="1" ht="15" x14ac:dyDescent="0.25">
      <c r="A81" s="36"/>
      <c r="B81" s="37"/>
      <c r="C81" s="38" t="s">
        <v>1509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40"/>
      <c r="BG81" s="27"/>
      <c r="BH81" s="28"/>
      <c r="BI81" s="35"/>
      <c r="BJ81" s="35"/>
      <c r="BK81" s="19"/>
    </row>
    <row r="82" spans="1:63" s="3" customFormat="1" ht="15" x14ac:dyDescent="0.25">
      <c r="A82" s="41"/>
      <c r="B82" s="42"/>
      <c r="C82" s="42"/>
      <c r="D82" s="42"/>
      <c r="E82" s="43" t="s">
        <v>1510</v>
      </c>
      <c r="F82" s="43"/>
      <c r="G82" s="44"/>
      <c r="H82" s="45"/>
      <c r="I82" s="11"/>
      <c r="J82" s="11"/>
      <c r="K82" s="11"/>
      <c r="L82" s="46">
        <v>17677.560000000001</v>
      </c>
      <c r="M82" s="47"/>
      <c r="N82" s="47"/>
      <c r="O82" s="48"/>
      <c r="BG82" s="27"/>
      <c r="BH82" s="28"/>
      <c r="BI82" s="35"/>
      <c r="BJ82" s="35"/>
      <c r="BK82" s="19"/>
    </row>
    <row r="83" spans="1:63" s="3" customFormat="1" ht="15" x14ac:dyDescent="0.25">
      <c r="A83" s="41"/>
      <c r="B83" s="42"/>
      <c r="C83" s="42"/>
      <c r="D83" s="42"/>
      <c r="E83" s="43" t="s">
        <v>1511</v>
      </c>
      <c r="F83" s="43"/>
      <c r="G83" s="44"/>
      <c r="H83" s="45"/>
      <c r="I83" s="11"/>
      <c r="J83" s="11"/>
      <c r="K83" s="11"/>
      <c r="L83" s="46">
        <v>16114.24</v>
      </c>
      <c r="M83" s="47"/>
      <c r="N83" s="47"/>
      <c r="O83" s="48"/>
      <c r="BG83" s="27"/>
      <c r="BH83" s="28"/>
      <c r="BI83" s="35"/>
      <c r="BJ83" s="35"/>
      <c r="BK83" s="19"/>
    </row>
    <row r="84" spans="1:63" s="3" customFormat="1" ht="15" x14ac:dyDescent="0.25">
      <c r="A84" s="41"/>
      <c r="B84" s="42"/>
      <c r="C84" s="42"/>
      <c r="D84" s="42"/>
      <c r="E84" s="43" t="s">
        <v>42</v>
      </c>
      <c r="F84" s="43"/>
      <c r="G84" s="44"/>
      <c r="H84" s="45"/>
      <c r="I84" s="11"/>
      <c r="J84" s="11"/>
      <c r="K84" s="11"/>
      <c r="L84" s="46">
        <v>70760.61</v>
      </c>
      <c r="M84" s="47"/>
      <c r="N84" s="47"/>
      <c r="O84" s="48"/>
      <c r="BG84" s="27"/>
      <c r="BH84" s="28"/>
      <c r="BI84" s="35"/>
      <c r="BJ84" s="35"/>
      <c r="BK84" s="19"/>
    </row>
    <row r="85" spans="1:63" s="3" customFormat="1" ht="23.25" x14ac:dyDescent="0.25">
      <c r="A85" s="54" t="s">
        <v>110</v>
      </c>
      <c r="B85" s="55" t="s">
        <v>714</v>
      </c>
      <c r="C85" s="102" t="s">
        <v>715</v>
      </c>
      <c r="D85" s="102"/>
      <c r="E85" s="102"/>
      <c r="F85" s="56" t="s">
        <v>490</v>
      </c>
      <c r="G85" s="44" t="s">
        <v>1512</v>
      </c>
      <c r="H85" s="57">
        <v>22.36</v>
      </c>
      <c r="I85" s="57"/>
      <c r="J85" s="57">
        <v>22.36</v>
      </c>
      <c r="K85" s="58"/>
      <c r="L85" s="57">
        <v>1050.92</v>
      </c>
      <c r="M85" s="57"/>
      <c r="N85" s="57"/>
      <c r="O85" s="59">
        <v>1050.92</v>
      </c>
      <c r="BG85" s="27"/>
      <c r="BH85" s="28"/>
      <c r="BI85" s="35"/>
      <c r="BJ85" s="35"/>
      <c r="BK85" s="19" t="s">
        <v>715</v>
      </c>
    </row>
    <row r="86" spans="1:63" s="3" customFormat="1" ht="22.5" x14ac:dyDescent="0.25">
      <c r="A86" s="99" t="s">
        <v>93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1"/>
      <c r="L86" s="33">
        <v>84339.27</v>
      </c>
      <c r="M86" s="33">
        <v>13290.76</v>
      </c>
      <c r="N86" s="33" t="s">
        <v>1513</v>
      </c>
      <c r="O86" s="33">
        <v>61739.92</v>
      </c>
      <c r="BG86" s="27"/>
      <c r="BH86" s="28"/>
      <c r="BI86" s="35"/>
      <c r="BJ86" s="35" t="s">
        <v>93</v>
      </c>
      <c r="BK86" s="19"/>
    </row>
    <row r="87" spans="1:63" s="3" customFormat="1" ht="15" x14ac:dyDescent="0.25">
      <c r="A87" s="99" t="s">
        <v>95</v>
      </c>
      <c r="B87" s="100"/>
      <c r="C87" s="100"/>
      <c r="D87" s="100"/>
      <c r="E87" s="100"/>
      <c r="F87" s="100"/>
      <c r="G87" s="100"/>
      <c r="H87" s="100"/>
      <c r="I87" s="100"/>
      <c r="J87" s="100"/>
      <c r="K87" s="101"/>
      <c r="L87" s="33">
        <v>21142.22</v>
      </c>
      <c r="M87" s="33"/>
      <c r="N87" s="33"/>
      <c r="O87" s="33"/>
      <c r="BG87" s="27"/>
      <c r="BH87" s="28"/>
      <c r="BI87" s="35"/>
      <c r="BJ87" s="35" t="s">
        <v>95</v>
      </c>
      <c r="BK87" s="19"/>
    </row>
    <row r="88" spans="1:63" s="3" customFormat="1" ht="15" x14ac:dyDescent="0.25">
      <c r="A88" s="99" t="s">
        <v>96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1"/>
      <c r="L88" s="33">
        <v>18891.73</v>
      </c>
      <c r="M88" s="33"/>
      <c r="N88" s="33"/>
      <c r="O88" s="33"/>
      <c r="BG88" s="27"/>
      <c r="BH88" s="28"/>
      <c r="BI88" s="35"/>
      <c r="BJ88" s="35" t="s">
        <v>96</v>
      </c>
      <c r="BK88" s="19"/>
    </row>
    <row r="89" spans="1:63" s="3" customFormat="1" ht="15" x14ac:dyDescent="0.25">
      <c r="A89" s="99" t="s">
        <v>744</v>
      </c>
      <c r="B89" s="100"/>
      <c r="C89" s="100"/>
      <c r="D89" s="100"/>
      <c r="E89" s="100"/>
      <c r="F89" s="100"/>
      <c r="G89" s="100"/>
      <c r="H89" s="100"/>
      <c r="I89" s="100"/>
      <c r="J89" s="100"/>
      <c r="K89" s="101"/>
      <c r="L89" s="33">
        <v>124373.22</v>
      </c>
      <c r="M89" s="33"/>
      <c r="N89" s="33"/>
      <c r="O89" s="33"/>
      <c r="BG89" s="27"/>
      <c r="BH89" s="28"/>
      <c r="BI89" s="35"/>
      <c r="BJ89" s="35" t="s">
        <v>744</v>
      </c>
      <c r="BK89" s="19"/>
    </row>
    <row r="90" spans="1:63" s="3" customFormat="1" ht="15" x14ac:dyDescent="0.25">
      <c r="A90" s="96" t="s">
        <v>745</v>
      </c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8"/>
      <c r="BG90" s="27" t="s">
        <v>745</v>
      </c>
      <c r="BH90" s="28"/>
      <c r="BI90" s="35"/>
      <c r="BJ90" s="35"/>
      <c r="BK90" s="19"/>
    </row>
    <row r="91" spans="1:63" s="3" customFormat="1" ht="15" x14ac:dyDescent="0.25">
      <c r="A91" s="91" t="s">
        <v>746</v>
      </c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3"/>
      <c r="BG91" s="27"/>
      <c r="BH91" s="28" t="s">
        <v>746</v>
      </c>
      <c r="BI91" s="35"/>
      <c r="BJ91" s="35"/>
      <c r="BK91" s="19"/>
    </row>
    <row r="92" spans="1:63" s="3" customFormat="1" ht="180" x14ac:dyDescent="0.25">
      <c r="A92" s="29" t="s">
        <v>116</v>
      </c>
      <c r="B92" s="30" t="s">
        <v>748</v>
      </c>
      <c r="C92" s="94" t="s">
        <v>749</v>
      </c>
      <c r="D92" s="94"/>
      <c r="E92" s="94"/>
      <c r="F92" s="29" t="s">
        <v>185</v>
      </c>
      <c r="G92" s="53">
        <v>4.2549999999999999</v>
      </c>
      <c r="H92" s="33" t="s">
        <v>750</v>
      </c>
      <c r="I92" s="33"/>
      <c r="J92" s="33">
        <v>2034</v>
      </c>
      <c r="K92" s="31" t="s">
        <v>37</v>
      </c>
      <c r="L92" s="33">
        <v>134298.1</v>
      </c>
      <c r="M92" s="33">
        <v>57704.27</v>
      </c>
      <c r="N92" s="34"/>
      <c r="O92" s="33">
        <v>76593.83</v>
      </c>
      <c r="BG92" s="27"/>
      <c r="BH92" s="28"/>
      <c r="BI92" s="35" t="s">
        <v>749</v>
      </c>
      <c r="BJ92" s="35"/>
      <c r="BK92" s="19"/>
    </row>
    <row r="93" spans="1:63" s="3" customFormat="1" ht="15" x14ac:dyDescent="0.25">
      <c r="A93" s="36"/>
      <c r="B93" s="37"/>
      <c r="C93" s="38" t="s">
        <v>1514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40"/>
      <c r="BG93" s="27"/>
      <c r="BH93" s="28"/>
      <c r="BI93" s="35"/>
      <c r="BJ93" s="35"/>
      <c r="BK93" s="19"/>
    </row>
    <row r="94" spans="1:63" s="3" customFormat="1" ht="15" x14ac:dyDescent="0.25">
      <c r="A94" s="41"/>
      <c r="B94" s="42"/>
      <c r="C94" s="42"/>
      <c r="D94" s="42"/>
      <c r="E94" s="43" t="s">
        <v>1515</v>
      </c>
      <c r="F94" s="43"/>
      <c r="G94" s="44"/>
      <c r="H94" s="45"/>
      <c r="I94" s="11"/>
      <c r="J94" s="11"/>
      <c r="K94" s="11"/>
      <c r="L94" s="46">
        <v>59435.4</v>
      </c>
      <c r="M94" s="47"/>
      <c r="N94" s="47"/>
      <c r="O94" s="48"/>
      <c r="BG94" s="27"/>
      <c r="BH94" s="28"/>
      <c r="BI94" s="35"/>
      <c r="BJ94" s="35"/>
      <c r="BK94" s="19"/>
    </row>
    <row r="95" spans="1:63" s="3" customFormat="1" ht="15" x14ac:dyDescent="0.25">
      <c r="A95" s="41"/>
      <c r="B95" s="42"/>
      <c r="C95" s="42"/>
      <c r="D95" s="42"/>
      <c r="E95" s="43" t="s">
        <v>1516</v>
      </c>
      <c r="F95" s="43"/>
      <c r="G95" s="44"/>
      <c r="H95" s="45"/>
      <c r="I95" s="11"/>
      <c r="J95" s="11"/>
      <c r="K95" s="11"/>
      <c r="L95" s="46">
        <v>41547.07</v>
      </c>
      <c r="M95" s="47"/>
      <c r="N95" s="47"/>
      <c r="O95" s="48"/>
      <c r="BG95" s="27"/>
      <c r="BH95" s="28"/>
      <c r="BI95" s="35"/>
      <c r="BJ95" s="35"/>
      <c r="BK95" s="19"/>
    </row>
    <row r="96" spans="1:63" s="3" customFormat="1" ht="15" x14ac:dyDescent="0.25">
      <c r="A96" s="41"/>
      <c r="B96" s="42"/>
      <c r="C96" s="42"/>
      <c r="D96" s="42"/>
      <c r="E96" s="43" t="s">
        <v>42</v>
      </c>
      <c r="F96" s="43"/>
      <c r="G96" s="44"/>
      <c r="H96" s="45"/>
      <c r="I96" s="11"/>
      <c r="J96" s="11"/>
      <c r="K96" s="11"/>
      <c r="L96" s="46">
        <v>235280.57</v>
      </c>
      <c r="M96" s="47"/>
      <c r="N96" s="47"/>
      <c r="O96" s="48"/>
      <c r="BG96" s="27"/>
      <c r="BH96" s="28"/>
      <c r="BI96" s="35"/>
      <c r="BJ96" s="35"/>
      <c r="BK96" s="19"/>
    </row>
    <row r="97" spans="1:65" s="3" customFormat="1" ht="15" x14ac:dyDescent="0.25">
      <c r="A97" s="91" t="s">
        <v>754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3"/>
      <c r="BG97" s="27"/>
      <c r="BH97" s="28" t="s">
        <v>754</v>
      </c>
      <c r="BI97" s="35"/>
      <c r="BJ97" s="35"/>
      <c r="BK97" s="19"/>
    </row>
    <row r="98" spans="1:65" s="3" customFormat="1" ht="180" x14ac:dyDescent="0.25">
      <c r="A98" s="29" t="s">
        <v>129</v>
      </c>
      <c r="B98" s="30" t="s">
        <v>756</v>
      </c>
      <c r="C98" s="94" t="s">
        <v>757</v>
      </c>
      <c r="D98" s="94"/>
      <c r="E98" s="94"/>
      <c r="F98" s="29" t="s">
        <v>185</v>
      </c>
      <c r="G98" s="53">
        <v>4.2549999999999999</v>
      </c>
      <c r="H98" s="33" t="s">
        <v>758</v>
      </c>
      <c r="I98" s="33" t="s">
        <v>759</v>
      </c>
      <c r="J98" s="33">
        <v>316.89999999999998</v>
      </c>
      <c r="K98" s="31" t="s">
        <v>37</v>
      </c>
      <c r="L98" s="33">
        <v>37509.56</v>
      </c>
      <c r="M98" s="33">
        <v>8070.6</v>
      </c>
      <c r="N98" s="34" t="s">
        <v>1517</v>
      </c>
      <c r="O98" s="33">
        <v>11933.42</v>
      </c>
      <c r="BG98" s="27"/>
      <c r="BH98" s="28"/>
      <c r="BI98" s="35" t="s">
        <v>757</v>
      </c>
      <c r="BJ98" s="35"/>
      <c r="BK98" s="19"/>
    </row>
    <row r="99" spans="1:65" s="3" customFormat="1" ht="15" x14ac:dyDescent="0.25">
      <c r="A99" s="36"/>
      <c r="B99" s="37"/>
      <c r="C99" s="38" t="s">
        <v>1514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40"/>
      <c r="BG99" s="27"/>
      <c r="BH99" s="28"/>
      <c r="BI99" s="35"/>
      <c r="BJ99" s="35"/>
      <c r="BK99" s="19"/>
    </row>
    <row r="100" spans="1:65" s="3" customFormat="1" ht="15" x14ac:dyDescent="0.25">
      <c r="A100" s="41"/>
      <c r="B100" s="42"/>
      <c r="C100" s="42"/>
      <c r="D100" s="42"/>
      <c r="E100" s="43" t="s">
        <v>1518</v>
      </c>
      <c r="F100" s="43"/>
      <c r="G100" s="44"/>
      <c r="H100" s="45"/>
      <c r="I100" s="11"/>
      <c r="J100" s="11"/>
      <c r="K100" s="11"/>
      <c r="L100" s="46">
        <v>14260</v>
      </c>
      <c r="M100" s="47"/>
      <c r="N100" s="47"/>
      <c r="O100" s="48"/>
      <c r="BG100" s="27"/>
      <c r="BH100" s="28"/>
      <c r="BI100" s="35"/>
      <c r="BJ100" s="35"/>
      <c r="BK100" s="19"/>
    </row>
    <row r="101" spans="1:65" s="3" customFormat="1" ht="15" x14ac:dyDescent="0.25">
      <c r="A101" s="41"/>
      <c r="B101" s="42"/>
      <c r="C101" s="42"/>
      <c r="D101" s="42"/>
      <c r="E101" s="43" t="s">
        <v>1519</v>
      </c>
      <c r="F101" s="43"/>
      <c r="G101" s="44"/>
      <c r="H101" s="45"/>
      <c r="I101" s="11"/>
      <c r="J101" s="11"/>
      <c r="K101" s="11"/>
      <c r="L101" s="46">
        <v>9968.16</v>
      </c>
      <c r="M101" s="47"/>
      <c r="N101" s="47"/>
      <c r="O101" s="48"/>
      <c r="BG101" s="27"/>
      <c r="BH101" s="28"/>
      <c r="BI101" s="35"/>
      <c r="BJ101" s="35"/>
      <c r="BK101" s="19"/>
    </row>
    <row r="102" spans="1:65" s="3" customFormat="1" ht="15" x14ac:dyDescent="0.25">
      <c r="A102" s="41"/>
      <c r="B102" s="42"/>
      <c r="C102" s="42"/>
      <c r="D102" s="42"/>
      <c r="E102" s="43" t="s">
        <v>42</v>
      </c>
      <c r="F102" s="43"/>
      <c r="G102" s="44"/>
      <c r="H102" s="45"/>
      <c r="I102" s="11"/>
      <c r="J102" s="11"/>
      <c r="K102" s="11"/>
      <c r="L102" s="46">
        <v>61737.72</v>
      </c>
      <c r="M102" s="47"/>
      <c r="N102" s="47"/>
      <c r="O102" s="48"/>
      <c r="BG102" s="27"/>
      <c r="BH102" s="28"/>
      <c r="BI102" s="35"/>
      <c r="BJ102" s="35"/>
      <c r="BK102" s="19"/>
    </row>
    <row r="103" spans="1:65" s="3" customFormat="1" ht="22.5" x14ac:dyDescent="0.25">
      <c r="A103" s="54" t="s">
        <v>110</v>
      </c>
      <c r="B103" s="55" t="s">
        <v>763</v>
      </c>
      <c r="C103" s="102" t="s">
        <v>764</v>
      </c>
      <c r="D103" s="102"/>
      <c r="E103" s="102"/>
      <c r="F103" s="56" t="s">
        <v>194</v>
      </c>
      <c r="G103" s="44" t="s">
        <v>1520</v>
      </c>
      <c r="H103" s="57">
        <v>146.25</v>
      </c>
      <c r="I103" s="57"/>
      <c r="J103" s="57">
        <v>146.25</v>
      </c>
      <c r="K103" s="58"/>
      <c r="L103" s="57">
        <v>1244.5899999999999</v>
      </c>
      <c r="M103" s="57"/>
      <c r="N103" s="57"/>
      <c r="O103" s="59">
        <v>1244.5899999999999</v>
      </c>
      <c r="BG103" s="27"/>
      <c r="BH103" s="28"/>
      <c r="BI103" s="35"/>
      <c r="BJ103" s="35"/>
      <c r="BK103" s="19" t="s">
        <v>764</v>
      </c>
    </row>
    <row r="104" spans="1:65" s="3" customFormat="1" ht="22.5" x14ac:dyDescent="0.25">
      <c r="A104" s="99" t="s">
        <v>93</v>
      </c>
      <c r="B104" s="100"/>
      <c r="C104" s="100"/>
      <c r="D104" s="100"/>
      <c r="E104" s="100"/>
      <c r="F104" s="100"/>
      <c r="G104" s="100"/>
      <c r="H104" s="100"/>
      <c r="I104" s="100"/>
      <c r="J104" s="100"/>
      <c r="K104" s="101"/>
      <c r="L104" s="33">
        <v>171807.66</v>
      </c>
      <c r="M104" s="33">
        <v>65774.87</v>
      </c>
      <c r="N104" s="33" t="s">
        <v>1517</v>
      </c>
      <c r="O104" s="33">
        <v>88527.25</v>
      </c>
      <c r="BG104" s="27"/>
      <c r="BH104" s="28"/>
      <c r="BI104" s="35"/>
      <c r="BJ104" s="35" t="s">
        <v>93</v>
      </c>
      <c r="BK104" s="19"/>
    </row>
    <row r="105" spans="1:65" s="3" customFormat="1" ht="15" x14ac:dyDescent="0.25">
      <c r="A105" s="99" t="s">
        <v>95</v>
      </c>
      <c r="B105" s="100"/>
      <c r="C105" s="100"/>
      <c r="D105" s="100"/>
      <c r="E105" s="100"/>
      <c r="F105" s="100"/>
      <c r="G105" s="100"/>
      <c r="H105" s="100"/>
      <c r="I105" s="100"/>
      <c r="J105" s="100"/>
      <c r="K105" s="101"/>
      <c r="L105" s="33">
        <v>73695.399999999994</v>
      </c>
      <c r="M105" s="33"/>
      <c r="N105" s="33"/>
      <c r="O105" s="33"/>
      <c r="BG105" s="27"/>
      <c r="BH105" s="28"/>
      <c r="BI105" s="35"/>
      <c r="BJ105" s="35" t="s">
        <v>95</v>
      </c>
      <c r="BK105" s="19"/>
    </row>
    <row r="106" spans="1:65" s="3" customFormat="1" ht="15" x14ac:dyDescent="0.25">
      <c r="A106" s="99" t="s">
        <v>96</v>
      </c>
      <c r="B106" s="100"/>
      <c r="C106" s="100"/>
      <c r="D106" s="100"/>
      <c r="E106" s="100"/>
      <c r="F106" s="100"/>
      <c r="G106" s="100"/>
      <c r="H106" s="100"/>
      <c r="I106" s="100"/>
      <c r="J106" s="100"/>
      <c r="K106" s="101"/>
      <c r="L106" s="33">
        <v>51515.23</v>
      </c>
      <c r="M106" s="33"/>
      <c r="N106" s="33"/>
      <c r="O106" s="33"/>
      <c r="BG106" s="27"/>
      <c r="BH106" s="28"/>
      <c r="BI106" s="35"/>
      <c r="BJ106" s="35" t="s">
        <v>96</v>
      </c>
      <c r="BK106" s="19"/>
    </row>
    <row r="107" spans="1:65" s="3" customFormat="1" ht="15" x14ac:dyDescent="0.25">
      <c r="A107" s="99" t="s">
        <v>779</v>
      </c>
      <c r="B107" s="100"/>
      <c r="C107" s="100"/>
      <c r="D107" s="100"/>
      <c r="E107" s="100"/>
      <c r="F107" s="100"/>
      <c r="G107" s="100"/>
      <c r="H107" s="100"/>
      <c r="I107" s="100"/>
      <c r="J107" s="100"/>
      <c r="K107" s="101"/>
      <c r="L107" s="33">
        <v>297018.28999999998</v>
      </c>
      <c r="M107" s="33"/>
      <c r="N107" s="33"/>
      <c r="O107" s="33"/>
      <c r="BG107" s="27"/>
      <c r="BH107" s="28"/>
      <c r="BI107" s="35"/>
      <c r="BJ107" s="35" t="s">
        <v>779</v>
      </c>
      <c r="BK107" s="19"/>
    </row>
    <row r="108" spans="1:65" s="3" customFormat="1" ht="22.5" x14ac:dyDescent="0.25">
      <c r="A108" s="99" t="s">
        <v>217</v>
      </c>
      <c r="B108" s="100"/>
      <c r="C108" s="100"/>
      <c r="D108" s="100"/>
      <c r="E108" s="100"/>
      <c r="F108" s="100"/>
      <c r="G108" s="100"/>
      <c r="H108" s="100"/>
      <c r="I108" s="100"/>
      <c r="J108" s="100"/>
      <c r="K108" s="101"/>
      <c r="L108" s="33">
        <v>327463.24</v>
      </c>
      <c r="M108" s="33">
        <v>80267.72</v>
      </c>
      <c r="N108" s="33" t="s">
        <v>1521</v>
      </c>
      <c r="O108" s="33">
        <v>150267.17000000001</v>
      </c>
      <c r="BL108" s="35" t="s">
        <v>217</v>
      </c>
    </row>
    <row r="109" spans="1:65" s="3" customFormat="1" ht="15" x14ac:dyDescent="0.25">
      <c r="A109" s="99" t="s">
        <v>95</v>
      </c>
      <c r="B109" s="100"/>
      <c r="C109" s="100"/>
      <c r="D109" s="100"/>
      <c r="E109" s="100"/>
      <c r="F109" s="100"/>
      <c r="G109" s="100"/>
      <c r="H109" s="100"/>
      <c r="I109" s="100"/>
      <c r="J109" s="100"/>
      <c r="K109" s="101"/>
      <c r="L109" s="33">
        <v>96561.32</v>
      </c>
      <c r="M109" s="33"/>
      <c r="N109" s="33"/>
      <c r="O109" s="33"/>
      <c r="BL109" s="35" t="s">
        <v>95</v>
      </c>
    </row>
    <row r="110" spans="1:65" s="3" customFormat="1" ht="15" x14ac:dyDescent="0.25">
      <c r="A110" s="103" t="s">
        <v>219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5"/>
      <c r="L110" s="60"/>
      <c r="M110" s="60"/>
      <c r="N110" s="60"/>
      <c r="O110" s="60"/>
      <c r="BL110" s="35"/>
      <c r="BM110" s="2" t="s">
        <v>219</v>
      </c>
    </row>
    <row r="111" spans="1:65" s="3" customFormat="1" ht="15" x14ac:dyDescent="0.25">
      <c r="A111" s="103" t="s">
        <v>1522</v>
      </c>
      <c r="B111" s="104"/>
      <c r="C111" s="104"/>
      <c r="D111" s="104"/>
      <c r="E111" s="104"/>
      <c r="F111" s="104"/>
      <c r="G111" s="104"/>
      <c r="H111" s="104"/>
      <c r="I111" s="104"/>
      <c r="J111" s="104"/>
      <c r="K111" s="105"/>
      <c r="L111" s="60">
        <v>1049.3399999999999</v>
      </c>
      <c r="M111" s="60"/>
      <c r="N111" s="60"/>
      <c r="O111" s="60"/>
      <c r="BL111" s="35"/>
      <c r="BM111" s="2" t="s">
        <v>1522</v>
      </c>
    </row>
    <row r="112" spans="1:65" s="3" customFormat="1" ht="15" x14ac:dyDescent="0.25">
      <c r="A112" s="103" t="s">
        <v>1523</v>
      </c>
      <c r="B112" s="104"/>
      <c r="C112" s="104"/>
      <c r="D112" s="104"/>
      <c r="E112" s="104"/>
      <c r="F112" s="104"/>
      <c r="G112" s="104"/>
      <c r="H112" s="104"/>
      <c r="I112" s="104"/>
      <c r="J112" s="104"/>
      <c r="K112" s="105"/>
      <c r="L112" s="60">
        <v>1205.1099999999999</v>
      </c>
      <c r="M112" s="60"/>
      <c r="N112" s="60"/>
      <c r="O112" s="60"/>
      <c r="BL112" s="35"/>
      <c r="BM112" s="2" t="s">
        <v>1523</v>
      </c>
    </row>
    <row r="113" spans="1:65" s="3" customFormat="1" ht="15" x14ac:dyDescent="0.25">
      <c r="A113" s="103" t="s">
        <v>1524</v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5"/>
      <c r="L113" s="60">
        <v>73695.399999999994</v>
      </c>
      <c r="M113" s="60"/>
      <c r="N113" s="60"/>
      <c r="O113" s="60"/>
      <c r="BL113" s="35"/>
      <c r="BM113" s="2" t="s">
        <v>1524</v>
      </c>
    </row>
    <row r="114" spans="1:65" s="3" customFormat="1" ht="15" x14ac:dyDescent="0.25">
      <c r="A114" s="103" t="s">
        <v>1525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5"/>
      <c r="L114" s="60">
        <v>705.32</v>
      </c>
      <c r="M114" s="60"/>
      <c r="N114" s="60"/>
      <c r="O114" s="60"/>
      <c r="BL114" s="35"/>
      <c r="BM114" s="2" t="s">
        <v>1525</v>
      </c>
    </row>
    <row r="115" spans="1:65" s="3" customFormat="1" ht="15" x14ac:dyDescent="0.25">
      <c r="A115" s="103" t="s">
        <v>1526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05"/>
      <c r="L115" s="60">
        <v>19906.150000000001</v>
      </c>
      <c r="M115" s="60"/>
      <c r="N115" s="60"/>
      <c r="O115" s="60"/>
      <c r="BL115" s="35"/>
      <c r="BM115" s="2" t="s">
        <v>1526</v>
      </c>
    </row>
    <row r="116" spans="1:65" s="3" customFormat="1" ht="15" x14ac:dyDescent="0.25">
      <c r="A116" s="99" t="s">
        <v>96</v>
      </c>
      <c r="B116" s="100"/>
      <c r="C116" s="100"/>
      <c r="D116" s="100"/>
      <c r="E116" s="100"/>
      <c r="F116" s="100"/>
      <c r="G116" s="100"/>
      <c r="H116" s="100"/>
      <c r="I116" s="100"/>
      <c r="J116" s="100"/>
      <c r="K116" s="101"/>
      <c r="L116" s="33">
        <v>71215.75</v>
      </c>
      <c r="M116" s="33"/>
      <c r="N116" s="33"/>
      <c r="O116" s="33"/>
      <c r="BL116" s="35" t="s">
        <v>96</v>
      </c>
    </row>
    <row r="117" spans="1:65" s="3" customFormat="1" ht="15" x14ac:dyDescent="0.25">
      <c r="A117" s="103" t="s">
        <v>219</v>
      </c>
      <c r="B117" s="104"/>
      <c r="C117" s="104"/>
      <c r="D117" s="104"/>
      <c r="E117" s="104"/>
      <c r="F117" s="104"/>
      <c r="G117" s="104"/>
      <c r="H117" s="104"/>
      <c r="I117" s="104"/>
      <c r="J117" s="104"/>
      <c r="K117" s="105"/>
      <c r="L117" s="60"/>
      <c r="M117" s="60"/>
      <c r="N117" s="60"/>
      <c r="O117" s="60"/>
      <c r="BL117" s="35"/>
      <c r="BM117" s="2" t="s">
        <v>219</v>
      </c>
    </row>
    <row r="118" spans="1:65" s="3" customFormat="1" ht="15" x14ac:dyDescent="0.25">
      <c r="A118" s="103" t="s">
        <v>1527</v>
      </c>
      <c r="B118" s="104"/>
      <c r="C118" s="104"/>
      <c r="D118" s="104"/>
      <c r="E118" s="104"/>
      <c r="F118" s="104"/>
      <c r="G118" s="104"/>
      <c r="H118" s="104"/>
      <c r="I118" s="104"/>
      <c r="J118" s="104"/>
      <c r="K118" s="105"/>
      <c r="L118" s="60">
        <v>471.61</v>
      </c>
      <c r="M118" s="60"/>
      <c r="N118" s="60"/>
      <c r="O118" s="60"/>
      <c r="BL118" s="35"/>
      <c r="BM118" s="2" t="s">
        <v>1527</v>
      </c>
    </row>
    <row r="119" spans="1:65" s="3" customFormat="1" ht="15" x14ac:dyDescent="0.25">
      <c r="A119" s="103" t="s">
        <v>1528</v>
      </c>
      <c r="B119" s="104"/>
      <c r="C119" s="104"/>
      <c r="D119" s="104"/>
      <c r="E119" s="104"/>
      <c r="F119" s="104"/>
      <c r="G119" s="104"/>
      <c r="H119" s="104"/>
      <c r="I119" s="104"/>
      <c r="J119" s="104"/>
      <c r="K119" s="105"/>
      <c r="L119" s="60">
        <v>602.54999999999995</v>
      </c>
      <c r="M119" s="60"/>
      <c r="N119" s="60"/>
      <c r="O119" s="60"/>
      <c r="BL119" s="35"/>
      <c r="BM119" s="2" t="s">
        <v>1528</v>
      </c>
    </row>
    <row r="120" spans="1:65" s="3" customFormat="1" ht="15" x14ac:dyDescent="0.25">
      <c r="A120" s="103" t="s">
        <v>1529</v>
      </c>
      <c r="B120" s="104"/>
      <c r="C120" s="104"/>
      <c r="D120" s="104"/>
      <c r="E120" s="104"/>
      <c r="F120" s="104"/>
      <c r="G120" s="104"/>
      <c r="H120" s="104"/>
      <c r="I120" s="104"/>
      <c r="J120" s="104"/>
      <c r="K120" s="105"/>
      <c r="L120" s="60">
        <v>51515.23</v>
      </c>
      <c r="M120" s="60"/>
      <c r="N120" s="60"/>
      <c r="O120" s="60"/>
      <c r="BL120" s="35"/>
      <c r="BM120" s="2" t="s">
        <v>1529</v>
      </c>
    </row>
    <row r="121" spans="1:65" s="3" customFormat="1" ht="15" x14ac:dyDescent="0.25">
      <c r="A121" s="103" t="s">
        <v>1530</v>
      </c>
      <c r="B121" s="104"/>
      <c r="C121" s="104"/>
      <c r="D121" s="104"/>
      <c r="E121" s="104"/>
      <c r="F121" s="104"/>
      <c r="G121" s="104"/>
      <c r="H121" s="104"/>
      <c r="I121" s="104"/>
      <c r="J121" s="104"/>
      <c r="K121" s="105"/>
      <c r="L121" s="60">
        <v>480.62</v>
      </c>
      <c r="M121" s="60"/>
      <c r="N121" s="60"/>
      <c r="O121" s="60"/>
      <c r="BL121" s="35"/>
      <c r="BM121" s="2" t="s">
        <v>1530</v>
      </c>
    </row>
    <row r="122" spans="1:65" s="3" customFormat="1" ht="15" x14ac:dyDescent="0.25">
      <c r="A122" s="103" t="s">
        <v>1531</v>
      </c>
      <c r="B122" s="104"/>
      <c r="C122" s="104"/>
      <c r="D122" s="104"/>
      <c r="E122" s="104"/>
      <c r="F122" s="104"/>
      <c r="G122" s="104"/>
      <c r="H122" s="104"/>
      <c r="I122" s="104"/>
      <c r="J122" s="104"/>
      <c r="K122" s="105"/>
      <c r="L122" s="60">
        <v>18145.740000000002</v>
      </c>
      <c r="M122" s="60"/>
      <c r="N122" s="60"/>
      <c r="O122" s="60"/>
      <c r="BL122" s="35"/>
      <c r="BM122" s="2" t="s">
        <v>1531</v>
      </c>
    </row>
    <row r="123" spans="1:65" s="3" customFormat="1" ht="15" x14ac:dyDescent="0.25">
      <c r="A123" s="99" t="s">
        <v>237</v>
      </c>
      <c r="B123" s="100"/>
      <c r="C123" s="100"/>
      <c r="D123" s="100"/>
      <c r="E123" s="100"/>
      <c r="F123" s="100"/>
      <c r="G123" s="100"/>
      <c r="H123" s="100"/>
      <c r="I123" s="100"/>
      <c r="J123" s="100"/>
      <c r="K123" s="101"/>
      <c r="L123" s="33"/>
      <c r="M123" s="33"/>
      <c r="N123" s="33"/>
      <c r="O123" s="33"/>
      <c r="BL123" s="35" t="s">
        <v>237</v>
      </c>
    </row>
    <row r="124" spans="1:65" s="3" customFormat="1" ht="15" x14ac:dyDescent="0.25">
      <c r="A124" s="103" t="s">
        <v>238</v>
      </c>
      <c r="B124" s="104"/>
      <c r="C124" s="104"/>
      <c r="D124" s="104"/>
      <c r="E124" s="104"/>
      <c r="F124" s="104"/>
      <c r="G124" s="104"/>
      <c r="H124" s="104"/>
      <c r="I124" s="104"/>
      <c r="J124" s="104"/>
      <c r="K124" s="105"/>
      <c r="L124" s="60"/>
      <c r="M124" s="60"/>
      <c r="N124" s="60"/>
      <c r="O124" s="60"/>
      <c r="BL124" s="35"/>
      <c r="BM124" s="2" t="s">
        <v>238</v>
      </c>
    </row>
    <row r="125" spans="1:65" s="3" customFormat="1" ht="22.5" x14ac:dyDescent="0.25">
      <c r="A125" s="103" t="s">
        <v>1532</v>
      </c>
      <c r="B125" s="104"/>
      <c r="C125" s="104"/>
      <c r="D125" s="104"/>
      <c r="E125" s="104"/>
      <c r="F125" s="104"/>
      <c r="G125" s="104"/>
      <c r="H125" s="104"/>
      <c r="I125" s="104"/>
      <c r="J125" s="104"/>
      <c r="K125" s="105"/>
      <c r="L125" s="60">
        <v>2839.25</v>
      </c>
      <c r="M125" s="60">
        <v>485.83</v>
      </c>
      <c r="N125" s="60" t="s">
        <v>1533</v>
      </c>
      <c r="O125" s="60"/>
      <c r="BL125" s="35"/>
      <c r="BM125" s="2" t="s">
        <v>1532</v>
      </c>
    </row>
    <row r="126" spans="1:65" s="3" customFormat="1" ht="15" x14ac:dyDescent="0.25">
      <c r="A126" s="103" t="s">
        <v>1534</v>
      </c>
      <c r="B126" s="104"/>
      <c r="C126" s="104"/>
      <c r="D126" s="104"/>
      <c r="E126" s="104"/>
      <c r="F126" s="104"/>
      <c r="G126" s="104"/>
      <c r="H126" s="104"/>
      <c r="I126" s="104"/>
      <c r="J126" s="104"/>
      <c r="K126" s="105"/>
      <c r="L126" s="60">
        <v>1205.1099999999999</v>
      </c>
      <c r="M126" s="60"/>
      <c r="N126" s="60"/>
      <c r="O126" s="60"/>
      <c r="BL126" s="35"/>
      <c r="BM126" s="2" t="s">
        <v>1534</v>
      </c>
    </row>
    <row r="127" spans="1:65" s="3" customFormat="1" ht="15" x14ac:dyDescent="0.25">
      <c r="A127" s="103" t="s">
        <v>1535</v>
      </c>
      <c r="B127" s="104"/>
      <c r="C127" s="104"/>
      <c r="D127" s="104"/>
      <c r="E127" s="104"/>
      <c r="F127" s="104"/>
      <c r="G127" s="104"/>
      <c r="H127" s="104"/>
      <c r="I127" s="104"/>
      <c r="J127" s="104"/>
      <c r="K127" s="105"/>
      <c r="L127" s="60">
        <v>602.54999999999995</v>
      </c>
      <c r="M127" s="60"/>
      <c r="N127" s="60"/>
      <c r="O127" s="60"/>
      <c r="BL127" s="35"/>
      <c r="BM127" s="2" t="s">
        <v>1535</v>
      </c>
    </row>
    <row r="128" spans="1:65" s="3" customFormat="1" ht="15" x14ac:dyDescent="0.25">
      <c r="A128" s="103" t="s">
        <v>243</v>
      </c>
      <c r="B128" s="104"/>
      <c r="C128" s="104"/>
      <c r="D128" s="104"/>
      <c r="E128" s="104"/>
      <c r="F128" s="104"/>
      <c r="G128" s="104"/>
      <c r="H128" s="104"/>
      <c r="I128" s="104"/>
      <c r="J128" s="104"/>
      <c r="K128" s="105"/>
      <c r="L128" s="60">
        <v>4646.91</v>
      </c>
      <c r="M128" s="60"/>
      <c r="N128" s="60"/>
      <c r="O128" s="60"/>
      <c r="BL128" s="35"/>
      <c r="BM128" s="2" t="s">
        <v>243</v>
      </c>
    </row>
    <row r="129" spans="1:65" s="3" customFormat="1" ht="15" x14ac:dyDescent="0.25">
      <c r="A129" s="103" t="s">
        <v>246</v>
      </c>
      <c r="B129" s="104"/>
      <c r="C129" s="104"/>
      <c r="D129" s="104"/>
      <c r="E129" s="104"/>
      <c r="F129" s="104"/>
      <c r="G129" s="104"/>
      <c r="H129" s="104"/>
      <c r="I129" s="104"/>
      <c r="J129" s="104"/>
      <c r="K129" s="105"/>
      <c r="L129" s="60"/>
      <c r="M129" s="60"/>
      <c r="N129" s="60"/>
      <c r="O129" s="60"/>
      <c r="BL129" s="35"/>
      <c r="BM129" s="2" t="s">
        <v>246</v>
      </c>
    </row>
    <row r="130" spans="1:65" s="3" customFormat="1" ht="15" x14ac:dyDescent="0.25">
      <c r="A130" s="103" t="s">
        <v>1536</v>
      </c>
      <c r="B130" s="104"/>
      <c r="C130" s="104"/>
      <c r="D130" s="104"/>
      <c r="E130" s="104"/>
      <c r="F130" s="104"/>
      <c r="G130" s="104"/>
      <c r="H130" s="104"/>
      <c r="I130" s="104"/>
      <c r="J130" s="104"/>
      <c r="K130" s="105"/>
      <c r="L130" s="60">
        <v>1179.03</v>
      </c>
      <c r="M130" s="60">
        <v>1179.03</v>
      </c>
      <c r="N130" s="60"/>
      <c r="O130" s="60"/>
      <c r="BL130" s="35"/>
      <c r="BM130" s="2" t="s">
        <v>1536</v>
      </c>
    </row>
    <row r="131" spans="1:65" s="3" customFormat="1" ht="15" x14ac:dyDescent="0.25">
      <c r="A131" s="103" t="s">
        <v>1537</v>
      </c>
      <c r="B131" s="104"/>
      <c r="C131" s="104"/>
      <c r="D131" s="104"/>
      <c r="E131" s="104"/>
      <c r="F131" s="104"/>
      <c r="G131" s="104"/>
      <c r="H131" s="104"/>
      <c r="I131" s="104"/>
      <c r="J131" s="104"/>
      <c r="K131" s="105"/>
      <c r="L131" s="60">
        <v>1049.3399999999999</v>
      </c>
      <c r="M131" s="60"/>
      <c r="N131" s="60"/>
      <c r="O131" s="60"/>
      <c r="BL131" s="35"/>
      <c r="BM131" s="2" t="s">
        <v>1537</v>
      </c>
    </row>
    <row r="132" spans="1:65" s="3" customFormat="1" ht="15" x14ac:dyDescent="0.25">
      <c r="A132" s="103" t="s">
        <v>1538</v>
      </c>
      <c r="B132" s="104"/>
      <c r="C132" s="104"/>
      <c r="D132" s="104"/>
      <c r="E132" s="104"/>
      <c r="F132" s="104"/>
      <c r="G132" s="104"/>
      <c r="H132" s="104"/>
      <c r="I132" s="104"/>
      <c r="J132" s="104"/>
      <c r="K132" s="105"/>
      <c r="L132" s="60">
        <v>471.61</v>
      </c>
      <c r="M132" s="60"/>
      <c r="N132" s="60"/>
      <c r="O132" s="60"/>
      <c r="BL132" s="35"/>
      <c r="BM132" s="2" t="s">
        <v>1538</v>
      </c>
    </row>
    <row r="133" spans="1:65" s="3" customFormat="1" ht="15" x14ac:dyDescent="0.25">
      <c r="A133" s="103" t="s">
        <v>243</v>
      </c>
      <c r="B133" s="104"/>
      <c r="C133" s="104"/>
      <c r="D133" s="104"/>
      <c r="E133" s="104"/>
      <c r="F133" s="104"/>
      <c r="G133" s="104"/>
      <c r="H133" s="104"/>
      <c r="I133" s="104"/>
      <c r="J133" s="104"/>
      <c r="K133" s="105"/>
      <c r="L133" s="60">
        <v>2699.98</v>
      </c>
      <c r="M133" s="60"/>
      <c r="N133" s="60"/>
      <c r="O133" s="60"/>
      <c r="BL133" s="35"/>
      <c r="BM133" s="2" t="s">
        <v>243</v>
      </c>
    </row>
    <row r="134" spans="1:65" s="3" customFormat="1" ht="15" x14ac:dyDescent="0.25">
      <c r="A134" s="103" t="s">
        <v>244</v>
      </c>
      <c r="B134" s="104"/>
      <c r="C134" s="104"/>
      <c r="D134" s="104"/>
      <c r="E134" s="104"/>
      <c r="F134" s="104"/>
      <c r="G134" s="104"/>
      <c r="H134" s="104"/>
      <c r="I134" s="104"/>
      <c r="J134" s="104"/>
      <c r="K134" s="105"/>
      <c r="L134" s="60"/>
      <c r="M134" s="60"/>
      <c r="N134" s="60"/>
      <c r="O134" s="60"/>
      <c r="BL134" s="35"/>
      <c r="BM134" s="2" t="s">
        <v>244</v>
      </c>
    </row>
    <row r="135" spans="1:65" s="3" customFormat="1" ht="15" x14ac:dyDescent="0.25">
      <c r="A135" s="103" t="s">
        <v>251</v>
      </c>
      <c r="B135" s="104"/>
      <c r="C135" s="104"/>
      <c r="D135" s="104"/>
      <c r="E135" s="104"/>
      <c r="F135" s="104"/>
      <c r="G135" s="104"/>
      <c r="H135" s="104"/>
      <c r="I135" s="104"/>
      <c r="J135" s="104"/>
      <c r="K135" s="105"/>
      <c r="L135" s="60">
        <v>68095.17</v>
      </c>
      <c r="M135" s="60"/>
      <c r="N135" s="60">
        <v>68095.17</v>
      </c>
      <c r="O135" s="60"/>
      <c r="BL135" s="35"/>
      <c r="BM135" s="2" t="s">
        <v>251</v>
      </c>
    </row>
    <row r="136" spans="1:65" s="3" customFormat="1" ht="15" x14ac:dyDescent="0.25">
      <c r="A136" s="103" t="s">
        <v>256</v>
      </c>
      <c r="B136" s="104"/>
      <c r="C136" s="104"/>
      <c r="D136" s="104"/>
      <c r="E136" s="104"/>
      <c r="F136" s="104"/>
      <c r="G136" s="104"/>
      <c r="H136" s="104"/>
      <c r="I136" s="104"/>
      <c r="J136" s="104"/>
      <c r="K136" s="105"/>
      <c r="L136" s="60"/>
      <c r="M136" s="60"/>
      <c r="N136" s="60"/>
      <c r="O136" s="60"/>
      <c r="BL136" s="35"/>
      <c r="BM136" s="2" t="s">
        <v>256</v>
      </c>
    </row>
    <row r="137" spans="1:65" s="3" customFormat="1" ht="22.5" x14ac:dyDescent="0.25">
      <c r="A137" s="103" t="s">
        <v>1539</v>
      </c>
      <c r="B137" s="104"/>
      <c r="C137" s="104"/>
      <c r="D137" s="104"/>
      <c r="E137" s="104"/>
      <c r="F137" s="104"/>
      <c r="G137" s="104"/>
      <c r="H137" s="104"/>
      <c r="I137" s="104"/>
      <c r="J137" s="104"/>
      <c r="K137" s="105"/>
      <c r="L137" s="60">
        <v>53036.26</v>
      </c>
      <c r="M137" s="60">
        <v>12434.63</v>
      </c>
      <c r="N137" s="60" t="s">
        <v>1540</v>
      </c>
      <c r="O137" s="60">
        <v>34948.769999999997</v>
      </c>
      <c r="BL137" s="35"/>
      <c r="BM137" s="2" t="s">
        <v>1539</v>
      </c>
    </row>
    <row r="138" spans="1:65" s="3" customFormat="1" ht="15" x14ac:dyDescent="0.25">
      <c r="A138" s="103" t="s">
        <v>1541</v>
      </c>
      <c r="B138" s="104"/>
      <c r="C138" s="104"/>
      <c r="D138" s="104"/>
      <c r="E138" s="104"/>
      <c r="F138" s="104"/>
      <c r="G138" s="104"/>
      <c r="H138" s="104"/>
      <c r="I138" s="104"/>
      <c r="J138" s="104"/>
      <c r="K138" s="105"/>
      <c r="L138" s="60">
        <v>19906.150000000001</v>
      </c>
      <c r="M138" s="60"/>
      <c r="N138" s="60"/>
      <c r="O138" s="60"/>
      <c r="BL138" s="35"/>
      <c r="BM138" s="2" t="s">
        <v>1541</v>
      </c>
    </row>
    <row r="139" spans="1:65" s="3" customFormat="1" ht="15" x14ac:dyDescent="0.25">
      <c r="A139" s="103" t="s">
        <v>1542</v>
      </c>
      <c r="B139" s="104"/>
      <c r="C139" s="104"/>
      <c r="D139" s="104"/>
      <c r="E139" s="104"/>
      <c r="F139" s="104"/>
      <c r="G139" s="104"/>
      <c r="H139" s="104"/>
      <c r="I139" s="104"/>
      <c r="J139" s="104"/>
      <c r="K139" s="105"/>
      <c r="L139" s="60">
        <v>18145.740000000002</v>
      </c>
      <c r="M139" s="60"/>
      <c r="N139" s="60"/>
      <c r="O139" s="60"/>
      <c r="BL139" s="35"/>
      <c r="BM139" s="2" t="s">
        <v>1542</v>
      </c>
    </row>
    <row r="140" spans="1:65" s="3" customFormat="1" ht="15" x14ac:dyDescent="0.25">
      <c r="A140" s="103" t="s">
        <v>243</v>
      </c>
      <c r="B140" s="104"/>
      <c r="C140" s="104"/>
      <c r="D140" s="104"/>
      <c r="E140" s="104"/>
      <c r="F140" s="104"/>
      <c r="G140" s="104"/>
      <c r="H140" s="104"/>
      <c r="I140" s="104"/>
      <c r="J140" s="104"/>
      <c r="K140" s="105"/>
      <c r="L140" s="60">
        <v>91088.15</v>
      </c>
      <c r="M140" s="60"/>
      <c r="N140" s="60"/>
      <c r="O140" s="60"/>
      <c r="BL140" s="35"/>
      <c r="BM140" s="2" t="s">
        <v>243</v>
      </c>
    </row>
    <row r="141" spans="1:65" s="3" customFormat="1" ht="15" x14ac:dyDescent="0.25">
      <c r="A141" s="103" t="s">
        <v>809</v>
      </c>
      <c r="B141" s="104"/>
      <c r="C141" s="104"/>
      <c r="D141" s="104"/>
      <c r="E141" s="104"/>
      <c r="F141" s="104"/>
      <c r="G141" s="104"/>
      <c r="H141" s="104"/>
      <c r="I141" s="104"/>
      <c r="J141" s="104"/>
      <c r="K141" s="105"/>
      <c r="L141" s="60"/>
      <c r="M141" s="60"/>
      <c r="N141" s="60"/>
      <c r="O141" s="60"/>
      <c r="BL141" s="35"/>
      <c r="BM141" s="2" t="s">
        <v>809</v>
      </c>
    </row>
    <row r="142" spans="1:65" s="3" customFormat="1" ht="22.5" x14ac:dyDescent="0.25">
      <c r="A142" s="103" t="s">
        <v>1543</v>
      </c>
      <c r="B142" s="104"/>
      <c r="C142" s="104"/>
      <c r="D142" s="104"/>
      <c r="E142" s="104"/>
      <c r="F142" s="104"/>
      <c r="G142" s="104"/>
      <c r="H142" s="104"/>
      <c r="I142" s="104"/>
      <c r="J142" s="104"/>
      <c r="K142" s="105"/>
      <c r="L142" s="60">
        <v>30505.87</v>
      </c>
      <c r="M142" s="60">
        <v>393.36</v>
      </c>
      <c r="N142" s="60" t="s">
        <v>1544</v>
      </c>
      <c r="O142" s="60">
        <v>26791.15</v>
      </c>
      <c r="BL142" s="35"/>
      <c r="BM142" s="2" t="s">
        <v>1543</v>
      </c>
    </row>
    <row r="143" spans="1:65" s="3" customFormat="1" ht="15" x14ac:dyDescent="0.25">
      <c r="A143" s="103" t="s">
        <v>1545</v>
      </c>
      <c r="B143" s="104"/>
      <c r="C143" s="104"/>
      <c r="D143" s="104"/>
      <c r="E143" s="104"/>
      <c r="F143" s="104"/>
      <c r="G143" s="104"/>
      <c r="H143" s="104"/>
      <c r="I143" s="104"/>
      <c r="J143" s="104"/>
      <c r="K143" s="105"/>
      <c r="L143" s="60">
        <v>705.32</v>
      </c>
      <c r="M143" s="60"/>
      <c r="N143" s="60"/>
      <c r="O143" s="60"/>
      <c r="BL143" s="35"/>
      <c r="BM143" s="2" t="s">
        <v>1545</v>
      </c>
    </row>
    <row r="144" spans="1:65" s="3" customFormat="1" ht="15" x14ac:dyDescent="0.25">
      <c r="A144" s="103" t="s">
        <v>1546</v>
      </c>
      <c r="B144" s="104"/>
      <c r="C144" s="104"/>
      <c r="D144" s="104"/>
      <c r="E144" s="104"/>
      <c r="F144" s="104"/>
      <c r="G144" s="104"/>
      <c r="H144" s="104"/>
      <c r="I144" s="104"/>
      <c r="J144" s="104"/>
      <c r="K144" s="105"/>
      <c r="L144" s="60">
        <v>480.62</v>
      </c>
      <c r="M144" s="60"/>
      <c r="N144" s="60"/>
      <c r="O144" s="60"/>
      <c r="BL144" s="35"/>
      <c r="BM144" s="2" t="s">
        <v>1546</v>
      </c>
    </row>
    <row r="145" spans="1:66" s="3" customFormat="1" ht="15" x14ac:dyDescent="0.25">
      <c r="A145" s="103" t="s">
        <v>243</v>
      </c>
      <c r="B145" s="104"/>
      <c r="C145" s="104"/>
      <c r="D145" s="104"/>
      <c r="E145" s="104"/>
      <c r="F145" s="104"/>
      <c r="G145" s="104"/>
      <c r="H145" s="104"/>
      <c r="I145" s="104"/>
      <c r="J145" s="104"/>
      <c r="K145" s="105"/>
      <c r="L145" s="60">
        <v>31691.81</v>
      </c>
      <c r="M145" s="60"/>
      <c r="N145" s="60"/>
      <c r="O145" s="60"/>
      <c r="BL145" s="35"/>
      <c r="BM145" s="2" t="s">
        <v>243</v>
      </c>
    </row>
    <row r="146" spans="1:66" s="3" customFormat="1" ht="15" x14ac:dyDescent="0.25">
      <c r="A146" s="103" t="s">
        <v>814</v>
      </c>
      <c r="B146" s="104"/>
      <c r="C146" s="104"/>
      <c r="D146" s="104"/>
      <c r="E146" s="104"/>
      <c r="F146" s="104"/>
      <c r="G146" s="104"/>
      <c r="H146" s="104"/>
      <c r="I146" s="104"/>
      <c r="J146" s="104"/>
      <c r="K146" s="105"/>
      <c r="L146" s="60"/>
      <c r="M146" s="60"/>
      <c r="N146" s="60"/>
      <c r="O146" s="60"/>
      <c r="BL146" s="35"/>
      <c r="BM146" s="2" t="s">
        <v>814</v>
      </c>
    </row>
    <row r="147" spans="1:66" s="3" customFormat="1" ht="22.5" x14ac:dyDescent="0.25">
      <c r="A147" s="103" t="s">
        <v>261</v>
      </c>
      <c r="B147" s="104"/>
      <c r="C147" s="104"/>
      <c r="D147" s="104"/>
      <c r="E147" s="104"/>
      <c r="F147" s="104"/>
      <c r="G147" s="104"/>
      <c r="H147" s="104"/>
      <c r="I147" s="104"/>
      <c r="J147" s="104"/>
      <c r="K147" s="105"/>
      <c r="L147" s="60">
        <v>171807.66</v>
      </c>
      <c r="M147" s="60">
        <v>65774.87</v>
      </c>
      <c r="N147" s="60" t="s">
        <v>1517</v>
      </c>
      <c r="O147" s="60">
        <v>88527.25</v>
      </c>
      <c r="BL147" s="35"/>
      <c r="BM147" s="2" t="s">
        <v>261</v>
      </c>
    </row>
    <row r="148" spans="1:66" s="3" customFormat="1" ht="15" x14ac:dyDescent="0.25">
      <c r="A148" s="103" t="s">
        <v>1547</v>
      </c>
      <c r="B148" s="104"/>
      <c r="C148" s="104"/>
      <c r="D148" s="104"/>
      <c r="E148" s="104"/>
      <c r="F148" s="104"/>
      <c r="G148" s="104"/>
      <c r="H148" s="104"/>
      <c r="I148" s="104"/>
      <c r="J148" s="104"/>
      <c r="K148" s="105"/>
      <c r="L148" s="60">
        <v>73695.399999999994</v>
      </c>
      <c r="M148" s="60"/>
      <c r="N148" s="60"/>
      <c r="O148" s="60"/>
      <c r="BL148" s="35"/>
      <c r="BM148" s="2" t="s">
        <v>1547</v>
      </c>
    </row>
    <row r="149" spans="1:66" s="3" customFormat="1" ht="15" x14ac:dyDescent="0.25">
      <c r="A149" s="103" t="s">
        <v>1548</v>
      </c>
      <c r="B149" s="104"/>
      <c r="C149" s="104"/>
      <c r="D149" s="104"/>
      <c r="E149" s="104"/>
      <c r="F149" s="104"/>
      <c r="G149" s="104"/>
      <c r="H149" s="104"/>
      <c r="I149" s="104"/>
      <c r="J149" s="104"/>
      <c r="K149" s="105"/>
      <c r="L149" s="60">
        <v>51515.23</v>
      </c>
      <c r="M149" s="60"/>
      <c r="N149" s="60"/>
      <c r="O149" s="60"/>
      <c r="BL149" s="35"/>
      <c r="BM149" s="2" t="s">
        <v>1548</v>
      </c>
    </row>
    <row r="150" spans="1:66" s="3" customFormat="1" ht="15" x14ac:dyDescent="0.25">
      <c r="A150" s="103" t="s">
        <v>243</v>
      </c>
      <c r="B150" s="104"/>
      <c r="C150" s="104"/>
      <c r="D150" s="104"/>
      <c r="E150" s="104"/>
      <c r="F150" s="104"/>
      <c r="G150" s="104"/>
      <c r="H150" s="104"/>
      <c r="I150" s="104"/>
      <c r="J150" s="104"/>
      <c r="K150" s="105"/>
      <c r="L150" s="60">
        <v>297018.28999999998</v>
      </c>
      <c r="M150" s="60"/>
      <c r="N150" s="60"/>
      <c r="O150" s="60"/>
      <c r="BL150" s="35"/>
      <c r="BM150" s="2" t="s">
        <v>243</v>
      </c>
    </row>
    <row r="151" spans="1:66" s="3" customFormat="1" ht="15" x14ac:dyDescent="0.25">
      <c r="A151" s="103" t="s">
        <v>283</v>
      </c>
      <c r="B151" s="104"/>
      <c r="C151" s="104"/>
      <c r="D151" s="104"/>
      <c r="E151" s="104"/>
      <c r="F151" s="104"/>
      <c r="G151" s="104"/>
      <c r="H151" s="104"/>
      <c r="I151" s="104"/>
      <c r="J151" s="104"/>
      <c r="K151" s="105"/>
      <c r="L151" s="60">
        <v>495240.31</v>
      </c>
      <c r="M151" s="60"/>
      <c r="N151" s="60"/>
      <c r="O151" s="60"/>
      <c r="BL151" s="35"/>
      <c r="BM151" s="2" t="s">
        <v>283</v>
      </c>
    </row>
    <row r="152" spans="1:66" s="3" customFormat="1" ht="15" x14ac:dyDescent="0.25">
      <c r="A152" s="103" t="s">
        <v>284</v>
      </c>
      <c r="B152" s="104"/>
      <c r="C152" s="104"/>
      <c r="D152" s="104"/>
      <c r="E152" s="104"/>
      <c r="F152" s="104"/>
      <c r="G152" s="104"/>
      <c r="H152" s="104"/>
      <c r="I152" s="104"/>
      <c r="J152" s="104"/>
      <c r="K152" s="105"/>
      <c r="L152" s="60"/>
      <c r="M152" s="60"/>
      <c r="N152" s="60"/>
      <c r="O152" s="60"/>
      <c r="BL152" s="35"/>
      <c r="BM152" s="2" t="s">
        <v>284</v>
      </c>
    </row>
    <row r="153" spans="1:66" s="3" customFormat="1" ht="15" x14ac:dyDescent="0.25">
      <c r="A153" s="103" t="s">
        <v>285</v>
      </c>
      <c r="B153" s="104"/>
      <c r="C153" s="104"/>
      <c r="D153" s="104"/>
      <c r="E153" s="104"/>
      <c r="F153" s="104"/>
      <c r="G153" s="104"/>
      <c r="H153" s="104"/>
      <c r="I153" s="104"/>
      <c r="J153" s="104"/>
      <c r="K153" s="105"/>
      <c r="L153" s="60">
        <v>150267.17000000001</v>
      </c>
      <c r="M153" s="60"/>
      <c r="N153" s="60"/>
      <c r="O153" s="60"/>
      <c r="BL153" s="35"/>
      <c r="BM153" s="2" t="s">
        <v>285</v>
      </c>
    </row>
    <row r="154" spans="1:66" s="3" customFormat="1" ht="15" x14ac:dyDescent="0.25">
      <c r="A154" s="103" t="s">
        <v>286</v>
      </c>
      <c r="B154" s="104"/>
      <c r="C154" s="104"/>
      <c r="D154" s="104"/>
      <c r="E154" s="104"/>
      <c r="F154" s="104"/>
      <c r="G154" s="104"/>
      <c r="H154" s="104"/>
      <c r="I154" s="104"/>
      <c r="J154" s="104"/>
      <c r="K154" s="105"/>
      <c r="L154" s="60">
        <v>96928.35</v>
      </c>
      <c r="M154" s="60"/>
      <c r="N154" s="60"/>
      <c r="O154" s="60"/>
      <c r="BL154" s="35"/>
      <c r="BM154" s="2" t="s">
        <v>286</v>
      </c>
    </row>
    <row r="155" spans="1:66" s="3" customFormat="1" ht="15" x14ac:dyDescent="0.25">
      <c r="A155" s="103" t="s">
        <v>287</v>
      </c>
      <c r="B155" s="104"/>
      <c r="C155" s="104"/>
      <c r="D155" s="104"/>
      <c r="E155" s="104"/>
      <c r="F155" s="104"/>
      <c r="G155" s="104"/>
      <c r="H155" s="104"/>
      <c r="I155" s="104"/>
      <c r="J155" s="104"/>
      <c r="K155" s="105"/>
      <c r="L155" s="60">
        <v>88203.64</v>
      </c>
      <c r="M155" s="60"/>
      <c r="N155" s="60"/>
      <c r="O155" s="60"/>
      <c r="BL155" s="35"/>
      <c r="BM155" s="2" t="s">
        <v>287</v>
      </c>
    </row>
    <row r="156" spans="1:66" s="3" customFormat="1" ht="15" x14ac:dyDescent="0.25">
      <c r="A156" s="103" t="s">
        <v>288</v>
      </c>
      <c r="B156" s="104"/>
      <c r="C156" s="104"/>
      <c r="D156" s="104"/>
      <c r="E156" s="104"/>
      <c r="F156" s="104"/>
      <c r="G156" s="104"/>
      <c r="H156" s="104"/>
      <c r="I156" s="104"/>
      <c r="J156" s="104"/>
      <c r="K156" s="105"/>
      <c r="L156" s="60">
        <v>96561.32</v>
      </c>
      <c r="M156" s="60"/>
      <c r="N156" s="60"/>
      <c r="O156" s="60"/>
      <c r="BL156" s="35"/>
      <c r="BM156" s="2" t="s">
        <v>288</v>
      </c>
    </row>
    <row r="157" spans="1:66" s="3" customFormat="1" ht="15" x14ac:dyDescent="0.25">
      <c r="A157" s="103" t="s">
        <v>289</v>
      </c>
      <c r="B157" s="104"/>
      <c r="C157" s="104"/>
      <c r="D157" s="104"/>
      <c r="E157" s="104"/>
      <c r="F157" s="104"/>
      <c r="G157" s="104"/>
      <c r="H157" s="104"/>
      <c r="I157" s="104"/>
      <c r="J157" s="104"/>
      <c r="K157" s="105"/>
      <c r="L157" s="60">
        <v>71215.75</v>
      </c>
      <c r="M157" s="60"/>
      <c r="N157" s="60"/>
      <c r="O157" s="60"/>
      <c r="BL157" s="35"/>
      <c r="BM157" s="2" t="s">
        <v>289</v>
      </c>
    </row>
    <row r="158" spans="1:66" s="3" customFormat="1" ht="15" x14ac:dyDescent="0.25">
      <c r="A158" s="103" t="s">
        <v>290</v>
      </c>
      <c r="B158" s="104"/>
      <c r="C158" s="104"/>
      <c r="D158" s="104"/>
      <c r="E158" s="104"/>
      <c r="F158" s="104"/>
      <c r="G158" s="104"/>
      <c r="H158" s="104"/>
      <c r="I158" s="104"/>
      <c r="J158" s="104"/>
      <c r="K158" s="105"/>
      <c r="L158" s="60">
        <v>14857.21</v>
      </c>
      <c r="M158" s="60"/>
      <c r="N158" s="60"/>
      <c r="O158" s="60"/>
      <c r="BL158" s="35"/>
      <c r="BM158" s="2" t="s">
        <v>290</v>
      </c>
    </row>
    <row r="159" spans="1:66" s="3" customFormat="1" ht="15" x14ac:dyDescent="0.25">
      <c r="A159" s="99" t="s">
        <v>291</v>
      </c>
      <c r="B159" s="100"/>
      <c r="C159" s="100"/>
      <c r="D159" s="100"/>
      <c r="E159" s="100"/>
      <c r="F159" s="100"/>
      <c r="G159" s="100"/>
      <c r="H159" s="100"/>
      <c r="I159" s="100"/>
      <c r="J159" s="100"/>
      <c r="K159" s="101"/>
      <c r="L159" s="33">
        <v>510097.52</v>
      </c>
      <c r="M159" s="33"/>
      <c r="N159" s="33"/>
      <c r="O159" s="33"/>
      <c r="BL159" s="35"/>
      <c r="BN159" s="35" t="s">
        <v>291</v>
      </c>
    </row>
    <row r="160" spans="1:66" s="3" customFormat="1" ht="27.75" customHeight="1" x14ac:dyDescent="0.25">
      <c r="A160" s="103" t="s">
        <v>7589</v>
      </c>
      <c r="B160" s="104"/>
      <c r="C160" s="104"/>
      <c r="D160" s="104"/>
      <c r="E160" s="104"/>
      <c r="F160" s="104"/>
      <c r="G160" s="104"/>
      <c r="H160" s="104"/>
      <c r="I160" s="104"/>
      <c r="J160" s="104"/>
      <c r="K160" s="105"/>
      <c r="L160" s="60">
        <v>707613.72</v>
      </c>
      <c r="M160" s="60"/>
      <c r="N160" s="60"/>
      <c r="O160" s="60"/>
      <c r="BL160" s="35"/>
      <c r="BM160" s="2" t="s">
        <v>292</v>
      </c>
      <c r="BN160" s="35"/>
    </row>
    <row r="161" spans="1:67" s="3" customFormat="1" ht="15" x14ac:dyDescent="0.25">
      <c r="A161" s="99" t="s">
        <v>293</v>
      </c>
      <c r="B161" s="100"/>
      <c r="C161" s="100"/>
      <c r="D161" s="100"/>
      <c r="E161" s="100"/>
      <c r="F161" s="100"/>
      <c r="G161" s="100"/>
      <c r="H161" s="100"/>
      <c r="I161" s="100"/>
      <c r="J161" s="100"/>
      <c r="K161" s="101"/>
      <c r="L161" s="33">
        <v>1217711.24</v>
      </c>
      <c r="M161" s="33"/>
      <c r="N161" s="33"/>
      <c r="O161" s="33"/>
      <c r="BL161" s="35"/>
      <c r="BN161" s="35" t="s">
        <v>293</v>
      </c>
    </row>
    <row r="162" spans="1:67" s="3" customFormat="1" ht="15" x14ac:dyDescent="0.25">
      <c r="A162" s="103" t="s">
        <v>294</v>
      </c>
      <c r="B162" s="104"/>
      <c r="C162" s="104"/>
      <c r="D162" s="104"/>
      <c r="E162" s="104"/>
      <c r="F162" s="104"/>
      <c r="G162" s="104"/>
      <c r="H162" s="104"/>
      <c r="I162" s="104"/>
      <c r="J162" s="104"/>
      <c r="K162" s="105"/>
      <c r="L162" s="60">
        <v>243542.25</v>
      </c>
      <c r="M162" s="60"/>
      <c r="N162" s="60"/>
      <c r="O162" s="60"/>
      <c r="BL162" s="35"/>
      <c r="BM162" s="2" t="s">
        <v>294</v>
      </c>
      <c r="BN162" s="35"/>
    </row>
    <row r="163" spans="1:67" s="3" customFormat="1" ht="15" x14ac:dyDescent="0.25">
      <c r="A163" s="99" t="s">
        <v>295</v>
      </c>
      <c r="B163" s="100"/>
      <c r="C163" s="100"/>
      <c r="D163" s="100"/>
      <c r="E163" s="100"/>
      <c r="F163" s="100"/>
      <c r="G163" s="100"/>
      <c r="H163" s="100"/>
      <c r="I163" s="100"/>
      <c r="J163" s="100"/>
      <c r="K163" s="101"/>
      <c r="L163" s="33">
        <v>1461253.49</v>
      </c>
      <c r="M163" s="33"/>
      <c r="N163" s="33"/>
      <c r="O163" s="33"/>
      <c r="BL163" s="35"/>
      <c r="BN163" s="35"/>
      <c r="BO163" s="35" t="s">
        <v>295</v>
      </c>
    </row>
    <row r="164" spans="1:67" s="3" customFormat="1" ht="53.2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67" s="3" customFormat="1" ht="15" x14ac:dyDescent="0.25">
      <c r="A165" s="4"/>
      <c r="B165" s="4"/>
      <c r="C165" s="4"/>
      <c r="D165" s="4"/>
      <c r="E165" s="4"/>
      <c r="F165" s="4"/>
      <c r="G165" s="4"/>
      <c r="H165" s="8"/>
      <c r="I165" s="61"/>
      <c r="J165" s="61"/>
      <c r="K165" s="61"/>
      <c r="L165" s="61"/>
      <c r="M165" s="4"/>
      <c r="N165" s="4"/>
      <c r="O165" s="4"/>
    </row>
  </sheetData>
  <mergeCells count="121">
    <mergeCell ref="A159:K159"/>
    <mergeCell ref="A160:K160"/>
    <mergeCell ref="A161:K161"/>
    <mergeCell ref="A162:K162"/>
    <mergeCell ref="A163:K163"/>
    <mergeCell ref="A154:K154"/>
    <mergeCell ref="A155:K155"/>
    <mergeCell ref="A156:K156"/>
    <mergeCell ref="A157:K157"/>
    <mergeCell ref="A158:K158"/>
    <mergeCell ref="A149:K149"/>
    <mergeCell ref="A150:K150"/>
    <mergeCell ref="A151:K151"/>
    <mergeCell ref="A152:K152"/>
    <mergeCell ref="A153:K153"/>
    <mergeCell ref="A144:K144"/>
    <mergeCell ref="A145:K145"/>
    <mergeCell ref="A146:K146"/>
    <mergeCell ref="A147:K147"/>
    <mergeCell ref="A148:K148"/>
    <mergeCell ref="A139:K139"/>
    <mergeCell ref="A140:K140"/>
    <mergeCell ref="A141:K141"/>
    <mergeCell ref="A142:K142"/>
    <mergeCell ref="A143:K143"/>
    <mergeCell ref="A134:K134"/>
    <mergeCell ref="A135:K135"/>
    <mergeCell ref="A136:K136"/>
    <mergeCell ref="A137:K137"/>
    <mergeCell ref="A138:K138"/>
    <mergeCell ref="A129:K129"/>
    <mergeCell ref="A130:K130"/>
    <mergeCell ref="A131:K131"/>
    <mergeCell ref="A132:K132"/>
    <mergeCell ref="A133:K133"/>
    <mergeCell ref="A124:K124"/>
    <mergeCell ref="A125:K125"/>
    <mergeCell ref="A126:K126"/>
    <mergeCell ref="A127:K127"/>
    <mergeCell ref="A128:K128"/>
    <mergeCell ref="A119:K119"/>
    <mergeCell ref="A120:K120"/>
    <mergeCell ref="A121:K121"/>
    <mergeCell ref="A122:K122"/>
    <mergeCell ref="A123:K123"/>
    <mergeCell ref="A114:K114"/>
    <mergeCell ref="A115:K115"/>
    <mergeCell ref="A116:K116"/>
    <mergeCell ref="A117:K117"/>
    <mergeCell ref="A118:K118"/>
    <mergeCell ref="A109:K109"/>
    <mergeCell ref="A110:K110"/>
    <mergeCell ref="A111:K111"/>
    <mergeCell ref="A112:K112"/>
    <mergeCell ref="A113:K113"/>
    <mergeCell ref="A104:K104"/>
    <mergeCell ref="A105:K105"/>
    <mergeCell ref="A106:K106"/>
    <mergeCell ref="A107:K107"/>
    <mergeCell ref="A108:K108"/>
    <mergeCell ref="A91:O91"/>
    <mergeCell ref="C92:E92"/>
    <mergeCell ref="A97:O97"/>
    <mergeCell ref="C98:E98"/>
    <mergeCell ref="C103:E103"/>
    <mergeCell ref="A86:K86"/>
    <mergeCell ref="A87:K87"/>
    <mergeCell ref="A88:K88"/>
    <mergeCell ref="A89:K89"/>
    <mergeCell ref="A90:O90"/>
    <mergeCell ref="C73:E73"/>
    <mergeCell ref="C78:E78"/>
    <mergeCell ref="A79:O79"/>
    <mergeCell ref="C80:E80"/>
    <mergeCell ref="C85:E85"/>
    <mergeCell ref="A61:O61"/>
    <mergeCell ref="C62:E62"/>
    <mergeCell ref="A66:O66"/>
    <mergeCell ref="C67:E67"/>
    <mergeCell ref="C72:E72"/>
    <mergeCell ref="A48:O48"/>
    <mergeCell ref="A49:O49"/>
    <mergeCell ref="C50:E50"/>
    <mergeCell ref="A55:O55"/>
    <mergeCell ref="C56:E56"/>
    <mergeCell ref="A43:K43"/>
    <mergeCell ref="A44:K44"/>
    <mergeCell ref="A45:K45"/>
    <mergeCell ref="A46:K46"/>
    <mergeCell ref="A47:O47"/>
    <mergeCell ref="A29:O29"/>
    <mergeCell ref="C30:E30"/>
    <mergeCell ref="A35:O35"/>
    <mergeCell ref="C36:E36"/>
    <mergeCell ref="C41:E41"/>
    <mergeCell ref="C20:E20"/>
    <mergeCell ref="A21:O21"/>
    <mergeCell ref="A22:O22"/>
    <mergeCell ref="A23:O23"/>
    <mergeCell ref="C24:E24"/>
    <mergeCell ref="A17:A19"/>
    <mergeCell ref="B17:B19"/>
    <mergeCell ref="C17:E19"/>
    <mergeCell ref="F17:F19"/>
    <mergeCell ref="G17:G19"/>
    <mergeCell ref="H17:J17"/>
    <mergeCell ref="K17:K19"/>
    <mergeCell ref="L17:O17"/>
    <mergeCell ref="J18:J19"/>
    <mergeCell ref="L18:L19"/>
    <mergeCell ref="M18:M19"/>
    <mergeCell ref="O18:O19"/>
    <mergeCell ref="A2:O2"/>
    <mergeCell ref="A3:O3"/>
    <mergeCell ref="A5:O5"/>
    <mergeCell ref="A6:O6"/>
    <mergeCell ref="A7:O7"/>
    <mergeCell ref="A8:O8"/>
    <mergeCell ref="C9:G9"/>
    <mergeCell ref="F14:O14"/>
    <mergeCell ref="L15:M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43</vt:i4>
      </vt:variant>
      <vt:variant>
        <vt:lpstr>Именованные диапазоны</vt:lpstr>
      </vt:variant>
      <vt:variant>
        <vt:i4>42</vt:i4>
      </vt:variant>
    </vt:vector>
  </HeadingPairs>
  <TitlesOfParts>
    <vt:vector size="85" baseType="lpstr">
      <vt:lpstr>свод</vt:lpstr>
      <vt:lpstr>04-02-02-1146-7-КЖ.ВР </vt:lpstr>
      <vt:lpstr>05-02-02-1146-5-КЖ.ВР </vt:lpstr>
      <vt:lpstr>09-01-02-1146-1-ЭОМ.ВР КПП </vt:lpstr>
      <vt:lpstr>07-01-03-1146-ГП.ВР </vt:lpstr>
      <vt:lpstr>09-01-01-1146-ЭС2.ВР1 ПНР</vt:lpstr>
      <vt:lpstr>09-01-04-1146- ЭС2.ВР2 ПНР </vt:lpstr>
      <vt:lpstr>05-02-01-1146-ТБ.ВР</vt:lpstr>
      <vt:lpstr>07-01-01-1146-ГП.ВР</vt:lpstr>
      <vt:lpstr>04-02-01-1146-ЭС2.СО2 </vt:lpstr>
      <vt:lpstr>04-02-03-1146-8-КЖ.ВР </vt:lpstr>
      <vt:lpstr>05-01-01-1146-СС.ВР1</vt:lpstr>
      <vt:lpstr>07-01-02-1146-ГП.ВР</vt:lpstr>
      <vt:lpstr>05-04-01-1146-ПЖ.СО </vt:lpstr>
      <vt:lpstr>03-01-06-1146-ОВ.ВР ОВ и К</vt:lpstr>
      <vt:lpstr>02-06-03-1146-4-ИС.КЖ.ВР </vt:lpstr>
      <vt:lpstr>03-01-01-1146-1-КЖ.ВР КПП </vt:lpstr>
      <vt:lpstr>03-01-07-1146-1-АОВ.ВР </vt:lpstr>
      <vt:lpstr>04-01-01-1146-ЭС2.ВР1 </vt:lpstr>
      <vt:lpstr>02-06-02-1146-4-ИС.КМ1.ВР</vt:lpstr>
      <vt:lpstr>03-03-01-1146-ЭС1.ВР</vt:lpstr>
      <vt:lpstr>02-06-01-1146-4-ИС.КЖ.ВР </vt:lpstr>
      <vt:lpstr>03-01-04-1146-1-ВК.ВР1 КПП </vt:lpstr>
      <vt:lpstr>03-01-03-1146-1-ЭОМ.ВР КПП ЭОМ </vt:lpstr>
      <vt:lpstr>03-02-02-1146-2-КЖ.ВР </vt:lpstr>
      <vt:lpstr>03-01-02-1146-АР.ВР2 КПП </vt:lpstr>
      <vt:lpstr>02-05-03-1146-3-ИС.КЖ.ВР </vt:lpstr>
      <vt:lpstr>03-01-05-1146-1-ВК.ВР2 КПП </vt:lpstr>
      <vt:lpstr>01-02-03-1146-АР.ВР1 </vt:lpstr>
      <vt:lpstr>01-02-01-1146-3-ИС.КЖ.ВР </vt:lpstr>
      <vt:lpstr>01-02-02-1146-4-ИС.КЖ.ВР </vt:lpstr>
      <vt:lpstr>02-01-01-1146-ПЖ.ВР1 </vt:lpstr>
      <vt:lpstr>02-02-01-1146-ПЖ.ВР2 ВСП </vt:lpstr>
      <vt:lpstr>02-05-02-1146-3-ИС.КМ1.ВР </vt:lpstr>
      <vt:lpstr>02-04-01-1146-АД.ВР </vt:lpstr>
      <vt:lpstr>02-03-01-1146-ПЖ.ВР3</vt:lpstr>
      <vt:lpstr>02-04-03-1146-АД.ВР</vt:lpstr>
      <vt:lpstr>01-01-02-1146-ПЖ.ВР3 </vt:lpstr>
      <vt:lpstr>01-01-01-1146-ПЖ.ВР2</vt:lpstr>
      <vt:lpstr>02-05-01-1146-3-ИС.КЖ.ВР </vt:lpstr>
      <vt:lpstr>01-02-05-1146-ЭС2.ВР3 </vt:lpstr>
      <vt:lpstr>02-04-02-1146-АД.ВР</vt:lpstr>
      <vt:lpstr>05-01-02-1146-СС.ВР2</vt:lpstr>
      <vt:lpstr>'01-01-01-1146-ПЖ.ВР2'!Заголовки_для_печати</vt:lpstr>
      <vt:lpstr>'01-01-02-1146-ПЖ.ВР3 '!Заголовки_для_печати</vt:lpstr>
      <vt:lpstr>'01-02-01-1146-3-ИС.КЖ.ВР '!Заголовки_для_печати</vt:lpstr>
      <vt:lpstr>'01-02-02-1146-4-ИС.КЖ.ВР '!Заголовки_для_печати</vt:lpstr>
      <vt:lpstr>'01-02-03-1146-АР.ВР1 '!Заголовки_для_печати</vt:lpstr>
      <vt:lpstr>'01-02-05-1146-ЭС2.ВР3 '!Заголовки_для_печати</vt:lpstr>
      <vt:lpstr>'02-01-01-1146-ПЖ.ВР1 '!Заголовки_для_печати</vt:lpstr>
      <vt:lpstr>'02-02-01-1146-ПЖ.ВР2 ВСП '!Заголовки_для_печати</vt:lpstr>
      <vt:lpstr>'02-03-01-1146-ПЖ.ВР3'!Заголовки_для_печати</vt:lpstr>
      <vt:lpstr>'02-04-01-1146-АД.ВР '!Заголовки_для_печати</vt:lpstr>
      <vt:lpstr>'02-04-02-1146-АД.ВР'!Заголовки_для_печати</vt:lpstr>
      <vt:lpstr>'02-04-03-1146-АД.ВР'!Заголовки_для_печати</vt:lpstr>
      <vt:lpstr>'02-05-01-1146-3-ИС.КЖ.ВР '!Заголовки_для_печати</vt:lpstr>
      <vt:lpstr>'02-05-02-1146-3-ИС.КМ1.ВР '!Заголовки_для_печати</vt:lpstr>
      <vt:lpstr>'02-05-03-1146-3-ИС.КЖ.ВР '!Заголовки_для_печати</vt:lpstr>
      <vt:lpstr>'02-06-01-1146-4-ИС.КЖ.ВР '!Заголовки_для_печати</vt:lpstr>
      <vt:lpstr>'02-06-02-1146-4-ИС.КМ1.ВР'!Заголовки_для_печати</vt:lpstr>
      <vt:lpstr>'02-06-03-1146-4-ИС.КЖ.ВР '!Заголовки_для_печати</vt:lpstr>
      <vt:lpstr>'03-01-01-1146-1-КЖ.ВР КПП '!Заголовки_для_печати</vt:lpstr>
      <vt:lpstr>'03-01-02-1146-АР.ВР2 КПП '!Заголовки_для_печати</vt:lpstr>
      <vt:lpstr>'03-01-03-1146-1-ЭОМ.ВР КПП ЭОМ '!Заголовки_для_печати</vt:lpstr>
      <vt:lpstr>'03-01-04-1146-1-ВК.ВР1 КПП '!Заголовки_для_печати</vt:lpstr>
      <vt:lpstr>'03-01-05-1146-1-ВК.ВР2 КПП '!Заголовки_для_печати</vt:lpstr>
      <vt:lpstr>'03-01-06-1146-ОВ.ВР ОВ и К'!Заголовки_для_печати</vt:lpstr>
      <vt:lpstr>'03-01-07-1146-1-АОВ.ВР '!Заголовки_для_печати</vt:lpstr>
      <vt:lpstr>'03-02-02-1146-2-КЖ.ВР '!Заголовки_для_печати</vt:lpstr>
      <vt:lpstr>'03-03-01-1146-ЭС1.ВР'!Заголовки_для_печати</vt:lpstr>
      <vt:lpstr>'04-01-01-1146-ЭС2.ВР1 '!Заголовки_для_печати</vt:lpstr>
      <vt:lpstr>'04-02-01-1146-ЭС2.СО2 '!Заголовки_для_печати</vt:lpstr>
      <vt:lpstr>'04-02-02-1146-7-КЖ.ВР '!Заголовки_для_печати</vt:lpstr>
      <vt:lpstr>'04-02-03-1146-8-КЖ.ВР '!Заголовки_для_печати</vt:lpstr>
      <vt:lpstr>'05-01-01-1146-СС.ВР1'!Заголовки_для_печати</vt:lpstr>
      <vt:lpstr>'05-01-02-1146-СС.ВР2'!Заголовки_для_печати</vt:lpstr>
      <vt:lpstr>'05-02-01-1146-ТБ.ВР'!Заголовки_для_печати</vt:lpstr>
      <vt:lpstr>'05-02-02-1146-5-КЖ.ВР '!Заголовки_для_печати</vt:lpstr>
      <vt:lpstr>'05-04-01-1146-ПЖ.СО '!Заголовки_для_печати</vt:lpstr>
      <vt:lpstr>'07-01-01-1146-ГП.ВР'!Заголовки_для_печати</vt:lpstr>
      <vt:lpstr>'07-01-02-1146-ГП.ВР'!Заголовки_для_печати</vt:lpstr>
      <vt:lpstr>'07-01-03-1146-ГП.ВР '!Заголовки_для_печати</vt:lpstr>
      <vt:lpstr>'09-01-01-1146-ЭС2.ВР1 ПНР'!Заголовки_для_печати</vt:lpstr>
      <vt:lpstr>'09-01-02-1146-1-ЭОМ.ВР КПП '!Заголовки_для_печати</vt:lpstr>
      <vt:lpstr>'09-01-04-1146- ЭС2.ВР2 ПНР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2025-07-31T15:38:27Z</dcterms:created>
  <dcterms:modified xsi:type="dcterms:W3CDTF">2025-07-31T16:11:34Z</dcterms:modified>
</cp:coreProperties>
</file>