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26. ТЗ № 110325_2 На монтаж рельсового пути КС №1\2 склада\"/>
    </mc:Choice>
  </mc:AlternateContent>
  <bookViews>
    <workbookView xWindow="0" yWindow="0" windowWidth="28800" windowHeight="14265"/>
  </bookViews>
  <sheets>
    <sheet name="Материалы Заказчика" sheetId="1" r:id="rId1"/>
  </sheets>
  <definedNames>
    <definedName name="_xlnm.Print_Titles" localSheetId="0">'Материалы Заказчика'!$8:$8</definedName>
  </definedNames>
  <calcPr calcId="162913"/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6" i="1"/>
</calcChain>
</file>

<file path=xl/sharedStrings.xml><?xml version="1.0" encoding="utf-8"?>
<sst xmlns="http://schemas.openxmlformats.org/spreadsheetml/2006/main" count="43" uniqueCount="26">
  <si>
    <t/>
  </si>
  <si>
    <t>№ п.п.</t>
  </si>
  <si>
    <t>Обоснование</t>
  </si>
  <si>
    <t>Наименование</t>
  </si>
  <si>
    <t>Единица измерения</t>
  </si>
  <si>
    <t>Общее кол-во</t>
  </si>
  <si>
    <t>2</t>
  </si>
  <si>
    <t xml:space="preserve">1 </t>
  </si>
  <si>
    <t xml:space="preserve">          Материалы</t>
  </si>
  <si>
    <t>т</t>
  </si>
  <si>
    <t>Ресурсы заказчика</t>
  </si>
  <si>
    <t>ТССЦ-202-0016</t>
  </si>
  <si>
    <t>Пути подкрановые, марка стали: С 255, рельсы железнодорожные</t>
  </si>
  <si>
    <t>ТССЦ-202-0017</t>
  </si>
  <si>
    <t>Пути подкрановые, марка стали: С 255, крепления и упоры//Рельсовые комплекты</t>
  </si>
  <si>
    <t>ТССЦ-509-2631</t>
  </si>
  <si>
    <t>Капсула с клеевым составом Hilti HVU-TZ M20</t>
  </si>
  <si>
    <t>шт.</t>
  </si>
  <si>
    <t>ТССЦ-509-4614</t>
  </si>
  <si>
    <t>Анкер химический (капсула с клеевым составом) Hilti HVU М24/210</t>
  </si>
  <si>
    <t>ТССЦ-509-4616</t>
  </si>
  <si>
    <t>Шпилька анкерная Hilti: HIT-V-5,8 М16х300 (HAS) для использования с химическими анкерами HIT</t>
  </si>
  <si>
    <t>ТССЦ-509-4617</t>
  </si>
  <si>
    <t>Шпилька анкерная Hilti: HIT-V-5,8 М24х450 (HAS) для использования с химическими анкерами HIT</t>
  </si>
  <si>
    <t>Перечнь материалов Заказчика по Крытому складу №2</t>
  </si>
  <si>
    <t>Приложение №4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</si>
</sst>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"/>
    <numFmt numFmtId="165" formatCode="0.00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5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I18"/>
  <sheetViews>
    <sheetView tabSelected="1" workbookViewId="0">
      <selection activeCell="J11" sqref="J11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4.7109375" style="1" customWidth="1"/>
    <col min="8" max="8" width="9" style="1" hidden="1" customWidth="1"/>
    <col min="9" max="9" width="14.42578125" style="1" customWidth="1"/>
    <col min="10" max="13" width="9.140625" style="1"/>
    <col min="14" max="16" width="67.85546875" style="2" hidden="1" customWidth="1"/>
    <col min="17" max="21" width="101.85546875" style="2" hidden="1" customWidth="1"/>
    <col min="22" max="23" width="54.42578125" style="2" hidden="1" customWidth="1"/>
    <col min="24" max="25" width="129.28515625" style="2" hidden="1" customWidth="1"/>
    <col min="26" max="26" width="112.85546875" style="2" hidden="1" customWidth="1"/>
    <col min="27" max="33" width="129.28515625" style="2" hidden="1" customWidth="1"/>
    <col min="34" max="16384" width="9.140625" style="1"/>
  </cols>
  <sheetData>
    <row r="2" spans="1:25" ht="11.25" customHeight="1" x14ac:dyDescent="0.2">
      <c r="B2" s="19" t="s">
        <v>25</v>
      </c>
      <c r="C2" s="19"/>
      <c r="D2" s="19"/>
      <c r="E2" s="19"/>
    </row>
    <row r="3" spans="1:25" ht="11.25" customHeight="1" x14ac:dyDescent="0.2">
      <c r="B3" s="18"/>
      <c r="C3" s="18"/>
      <c r="D3" s="18"/>
      <c r="E3" s="18"/>
    </row>
    <row r="4" spans="1:25" ht="11.25" customHeight="1" x14ac:dyDescent="0.2">
      <c r="C4" s="20" t="s">
        <v>24</v>
      </c>
      <c r="D4" s="20"/>
      <c r="E4" s="20"/>
    </row>
    <row r="5" spans="1:25" customFormat="1" ht="15" x14ac:dyDescent="0.25">
      <c r="B5" s="3"/>
      <c r="C5" s="4"/>
      <c r="D5" s="4"/>
      <c r="E5" s="4"/>
      <c r="F5" s="4"/>
    </row>
    <row r="6" spans="1:25" customFormat="1" ht="28.5" customHeight="1" x14ac:dyDescent="0.25">
      <c r="A6" s="21" t="s">
        <v>1</v>
      </c>
      <c r="B6" s="22" t="s">
        <v>2</v>
      </c>
      <c r="C6" s="21" t="s">
        <v>3</v>
      </c>
      <c r="D6" s="21" t="s">
        <v>4</v>
      </c>
      <c r="E6" s="21" t="s">
        <v>5</v>
      </c>
    </row>
    <row r="7" spans="1:25" customFormat="1" ht="18" customHeight="1" x14ac:dyDescent="0.25">
      <c r="A7" s="21"/>
      <c r="B7" s="22"/>
      <c r="C7" s="21"/>
      <c r="D7" s="21"/>
      <c r="E7" s="21"/>
      <c r="F7" s="5"/>
    </row>
    <row r="8" spans="1:25" customFormat="1" ht="12" customHeight="1" x14ac:dyDescent="0.25">
      <c r="A8" s="6">
        <v>1</v>
      </c>
      <c r="B8" s="6" t="s">
        <v>6</v>
      </c>
      <c r="C8" s="6">
        <v>3</v>
      </c>
      <c r="D8" s="6">
        <v>4</v>
      </c>
      <c r="E8" s="6">
        <v>5</v>
      </c>
      <c r="F8" s="5"/>
    </row>
    <row r="9" spans="1:25" customFormat="1" ht="15" customHeight="1" x14ac:dyDescent="0.25">
      <c r="A9" s="23" t="s">
        <v>10</v>
      </c>
      <c r="B9" s="24"/>
      <c r="C9" s="24"/>
      <c r="D9" s="24"/>
      <c r="E9" s="24"/>
      <c r="F9" s="7"/>
      <c r="X9" s="8" t="s">
        <v>10</v>
      </c>
      <c r="Y9" s="8"/>
    </row>
    <row r="10" spans="1:25" customFormat="1" ht="15" customHeight="1" x14ac:dyDescent="0.25">
      <c r="A10" s="23" t="s">
        <v>8</v>
      </c>
      <c r="B10" s="24"/>
      <c r="C10" s="24"/>
      <c r="D10" s="24"/>
      <c r="E10" s="24"/>
      <c r="F10" s="7"/>
      <c r="X10" s="8"/>
      <c r="Y10" s="8" t="s">
        <v>8</v>
      </c>
    </row>
    <row r="11" spans="1:25" customFormat="1" ht="22.5" x14ac:dyDescent="0.25">
      <c r="A11" s="9">
        <f>IF(H11&lt;&gt;"",COUNTA(H$5:H11),"")</f>
        <v>1</v>
      </c>
      <c r="B11" s="10" t="s">
        <v>11</v>
      </c>
      <c r="C11" s="11" t="s">
        <v>12</v>
      </c>
      <c r="D11" s="12" t="s">
        <v>9</v>
      </c>
      <c r="E11" s="14">
        <v>82.635683400000005</v>
      </c>
      <c r="F11" s="13"/>
      <c r="H11" s="1" t="s">
        <v>7</v>
      </c>
      <c r="X11" s="8"/>
      <c r="Y11" s="8"/>
    </row>
    <row r="12" spans="1:25" customFormat="1" ht="22.5" x14ac:dyDescent="0.25">
      <c r="A12" s="9">
        <f>IF(H12&lt;&gt;"",COUNTA(H$5:H12),"")</f>
        <v>2</v>
      </c>
      <c r="B12" s="10" t="s">
        <v>13</v>
      </c>
      <c r="C12" s="11" t="s">
        <v>14</v>
      </c>
      <c r="D12" s="12" t="s">
        <v>9</v>
      </c>
      <c r="E12" s="15">
        <v>75.944569999999999</v>
      </c>
      <c r="F12" s="13"/>
      <c r="H12" s="1" t="s">
        <v>7</v>
      </c>
      <c r="X12" s="8"/>
      <c r="Y12" s="8"/>
    </row>
    <row r="13" spans="1:25" customFormat="1" ht="15" x14ac:dyDescent="0.25">
      <c r="A13" s="9">
        <f>IF(H13&lt;&gt;"",COUNTA(H$5:H13),"")</f>
        <v>3</v>
      </c>
      <c r="B13" s="10" t="s">
        <v>15</v>
      </c>
      <c r="C13" s="11" t="s">
        <v>16</v>
      </c>
      <c r="D13" s="12" t="s">
        <v>17</v>
      </c>
      <c r="E13" s="16">
        <v>1972</v>
      </c>
      <c r="F13" s="13"/>
      <c r="H13" s="1" t="s">
        <v>7</v>
      </c>
      <c r="X13" s="8"/>
      <c r="Y13" s="8"/>
    </row>
    <row r="14" spans="1:25" customFormat="1" ht="22.5" x14ac:dyDescent="0.25">
      <c r="A14" s="9">
        <f>IF(H14&lt;&gt;"",COUNTA(H$5:H14),"")</f>
        <v>4</v>
      </c>
      <c r="B14" s="10" t="s">
        <v>18</v>
      </c>
      <c r="C14" s="11" t="s">
        <v>19</v>
      </c>
      <c r="D14" s="12" t="s">
        <v>17</v>
      </c>
      <c r="E14" s="16">
        <v>58</v>
      </c>
      <c r="F14" s="13"/>
      <c r="H14" s="1" t="s">
        <v>7</v>
      </c>
      <c r="X14" s="8"/>
      <c r="Y14" s="8"/>
    </row>
    <row r="15" spans="1:25" customFormat="1" ht="22.5" x14ac:dyDescent="0.25">
      <c r="A15" s="9">
        <f>IF(H15&lt;&gt;"",COUNTA(H$5:H15),"")</f>
        <v>5</v>
      </c>
      <c r="B15" s="10" t="s">
        <v>20</v>
      </c>
      <c r="C15" s="11" t="s">
        <v>21</v>
      </c>
      <c r="D15" s="12" t="s">
        <v>17</v>
      </c>
      <c r="E15" s="16">
        <v>1972</v>
      </c>
      <c r="F15" s="13"/>
      <c r="H15" s="1" t="s">
        <v>7</v>
      </c>
      <c r="X15" s="8"/>
      <c r="Y15" s="8"/>
    </row>
    <row r="16" spans="1:25" customFormat="1" ht="22.5" x14ac:dyDescent="0.25">
      <c r="A16" s="9">
        <f>IF(H16&lt;&gt;"",COUNTA(H$5:H16),"")</f>
        <v>6</v>
      </c>
      <c r="B16" s="10" t="s">
        <v>22</v>
      </c>
      <c r="C16" s="11" t="s">
        <v>23</v>
      </c>
      <c r="D16" s="12" t="s">
        <v>17</v>
      </c>
      <c r="E16" s="16">
        <v>58</v>
      </c>
      <c r="F16" s="13"/>
      <c r="H16" s="1" t="s">
        <v>7</v>
      </c>
      <c r="X16" s="8"/>
      <c r="Y16" s="8"/>
    </row>
    <row r="17" spans="1:33" customFormat="1" ht="13.5" customHeight="1" x14ac:dyDescent="0.25"/>
    <row r="18" spans="1:33" customFormat="1" ht="15" x14ac:dyDescent="0.25">
      <c r="A18" s="25"/>
      <c r="B18" s="25"/>
      <c r="C18" s="25"/>
      <c r="D18" s="25"/>
      <c r="E18" s="25"/>
      <c r="F18" s="17"/>
      <c r="AA18" s="2" t="s">
        <v>0</v>
      </c>
      <c r="AB18" s="2" t="s">
        <v>0</v>
      </c>
      <c r="AC18" s="2" t="s">
        <v>0</v>
      </c>
      <c r="AD18" s="2" t="s">
        <v>0</v>
      </c>
      <c r="AE18" s="2" t="s">
        <v>0</v>
      </c>
      <c r="AF18" s="2" t="s">
        <v>0</v>
      </c>
      <c r="AG18" s="2" t="s">
        <v>0</v>
      </c>
    </row>
  </sheetData>
  <mergeCells count="10">
    <mergeCell ref="A9:E9"/>
    <mergeCell ref="A10:E10"/>
    <mergeCell ref="A18:E18"/>
    <mergeCell ref="B2:E2"/>
    <mergeCell ref="C4:E4"/>
    <mergeCell ref="A6:A7"/>
    <mergeCell ref="B6:B7"/>
    <mergeCell ref="C6:C7"/>
    <mergeCell ref="D6:D7"/>
    <mergeCell ref="E6:E7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Материалы Заказчика</vt:lpstr>
      <vt:lpstr>'Материалы Заказчика'!Заголовки_для_печати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Мышкина Ольга Александровна \ Olga Myshkina</cp:lastModifiedBy>
  <cp:lastPrinted>2022-11-14T14:02:04Z</cp:lastPrinted>
  <dcterms:created xsi:type="dcterms:W3CDTF">2020-09-30T08:50:27Z</dcterms:created>
  <dcterms:modified xsi:type="dcterms:W3CDTF">2025-05-26T07:57:07Z</dcterms:modified>
</cp:coreProperties>
</file>